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7" activeTab="12"/>
  </bookViews>
  <sheets>
    <sheet name="NEW" sheetId="64" r:id="rId1"/>
    <sheet name="20230206T210000" sheetId="65" r:id="rId2"/>
    <sheet name="20230221T210000" sheetId="66" r:id="rId3"/>
    <sheet name="20230227T150000" sheetId="67" r:id="rId4"/>
    <sheet name="20230302T090000" sheetId="68" r:id="rId5"/>
    <sheet name="20230305T090000" sheetId="69" r:id="rId6"/>
    <sheet name="20230307T090000" sheetId="70" r:id="rId7"/>
    <sheet name="20230309T090000" sheetId="71" r:id="rId8"/>
    <sheet name="20230311T090000" sheetId="72" r:id="rId9"/>
    <sheet name="20230313T090000" sheetId="73" r:id="rId10"/>
    <sheet name="20230316T090000" sheetId="74" r:id="rId11"/>
    <sheet name="20230320T210000" sheetId="75" r:id="rId12"/>
    <sheet name="Sheet2" sheetId="63" r:id="rId13"/>
  </sheets>
  <externalReferences>
    <externalReference r:id="rId14"/>
  </externalReference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5" l="1"/>
  <c r="BE12" i="75" s="1"/>
  <c r="BD13" i="75"/>
  <c r="BE13" i="75" s="1"/>
  <c r="BD14" i="75"/>
  <c r="BE14" i="75" s="1"/>
  <c r="BD15" i="75"/>
  <c r="BE15" i="75" s="1"/>
  <c r="BD16" i="75"/>
  <c r="BE16" i="75" s="1"/>
  <c r="BD17" i="75"/>
  <c r="BE17" i="75" s="1"/>
  <c r="BD18" i="75"/>
  <c r="BE18" i="75" s="1"/>
  <c r="BD19" i="75"/>
  <c r="BE19" i="75" s="1"/>
  <c r="BD20" i="75"/>
  <c r="BE20" i="75" s="1"/>
  <c r="BD21" i="75"/>
  <c r="BE21" i="75" s="1"/>
  <c r="BD22" i="75"/>
  <c r="BE22" i="75" s="1"/>
  <c r="BD23" i="75"/>
  <c r="BE23" i="75" s="1"/>
  <c r="BD24" i="75"/>
  <c r="BE24" i="75" s="1"/>
  <c r="BD25" i="75"/>
  <c r="BE25" i="75" s="1"/>
  <c r="BD26" i="75"/>
  <c r="BE26" i="75" s="1"/>
  <c r="BD27" i="75"/>
  <c r="BE27" i="75" s="1"/>
  <c r="BD28" i="75"/>
  <c r="BE28" i="75" s="1"/>
  <c r="BD29" i="75"/>
  <c r="BE29" i="75" s="1"/>
  <c r="BD30" i="75"/>
  <c r="BE30" i="75" s="1"/>
  <c r="BD31" i="75"/>
  <c r="BE31" i="75" s="1"/>
  <c r="BD32" i="75"/>
  <c r="BE32" i="75" s="1"/>
  <c r="BD33" i="75"/>
  <c r="BE33" i="75" s="1"/>
  <c r="BD34" i="75"/>
  <c r="BE34" i="75" s="1"/>
  <c r="BD35" i="75"/>
  <c r="BE35" i="75" s="1"/>
  <c r="BD36" i="75"/>
  <c r="BE36" i="75" s="1"/>
  <c r="BD37" i="75"/>
  <c r="BE37" i="75" s="1"/>
  <c r="BD38" i="75"/>
  <c r="BE38" i="75" s="1"/>
  <c r="BD39" i="75"/>
  <c r="BE39" i="75" s="1"/>
  <c r="BD40" i="75"/>
  <c r="BE40" i="75" s="1"/>
  <c r="BD41" i="75"/>
  <c r="BE41" i="75" s="1"/>
  <c r="BD42" i="75"/>
  <c r="BE42" i="75" s="1"/>
  <c r="BD43" i="75"/>
  <c r="BE43" i="75" s="1"/>
  <c r="BD44" i="75"/>
  <c r="BE44" i="75" s="1"/>
  <c r="BD45" i="75"/>
  <c r="BE45" i="75" s="1"/>
  <c r="BD46" i="75"/>
  <c r="BE46" i="75" s="1"/>
  <c r="BD47" i="75"/>
  <c r="BE47" i="75" s="1"/>
  <c r="BD48" i="75"/>
  <c r="BE48" i="75" s="1"/>
  <c r="BD49" i="75"/>
  <c r="BE49" i="75" s="1"/>
  <c r="BD50" i="75"/>
  <c r="BE50" i="75" s="1"/>
  <c r="BD51" i="75"/>
  <c r="BE51" i="75" s="1"/>
  <c r="BD52" i="75"/>
  <c r="BE52" i="75" s="1"/>
  <c r="BD53" i="75"/>
  <c r="BE53" i="75" s="1"/>
  <c r="BD54" i="75"/>
  <c r="BE54" i="75" s="1"/>
  <c r="BD55" i="75"/>
  <c r="BE55" i="75" s="1"/>
  <c r="BD56" i="75"/>
  <c r="BE56" i="75" s="1"/>
  <c r="BD57" i="75"/>
  <c r="BE57" i="75" s="1"/>
  <c r="BD58" i="75"/>
  <c r="BE58" i="75" s="1"/>
  <c r="BD59" i="75"/>
  <c r="BE59" i="75" s="1"/>
  <c r="BD60" i="75"/>
  <c r="BE60" i="75" s="1"/>
  <c r="BD61" i="75"/>
  <c r="BE61" i="75" s="1"/>
  <c r="BD62" i="75"/>
  <c r="BE62" i="75" s="1"/>
  <c r="BD63" i="75"/>
  <c r="BE63" i="75" s="1"/>
  <c r="BD64" i="75"/>
  <c r="BE64" i="75" s="1"/>
  <c r="BD65" i="75"/>
  <c r="BE65" i="75" s="1"/>
  <c r="BD66" i="75"/>
  <c r="BE66" i="75" s="1"/>
  <c r="BD67" i="75"/>
  <c r="BE67" i="75" s="1"/>
  <c r="BD68" i="75"/>
  <c r="BE68" i="75" s="1"/>
  <c r="BD69" i="75"/>
  <c r="BE69" i="75" s="1"/>
  <c r="BD70" i="75"/>
  <c r="BE70" i="75" s="1"/>
  <c r="BD71" i="75"/>
  <c r="BE71" i="75" s="1"/>
  <c r="BD72" i="75"/>
  <c r="BE72" i="75" s="1"/>
  <c r="BD73" i="75"/>
  <c r="BE73" i="75" s="1"/>
  <c r="BD74" i="75"/>
  <c r="BE74" i="75" s="1"/>
  <c r="BD75" i="75"/>
  <c r="BE75" i="75" s="1"/>
  <c r="BD76" i="75"/>
  <c r="BE76" i="75" s="1"/>
  <c r="BD77" i="75"/>
  <c r="BE77" i="75" s="1"/>
  <c r="BD78" i="75"/>
  <c r="BE78" i="75" s="1"/>
  <c r="BD79" i="75"/>
  <c r="BE79" i="75" s="1"/>
  <c r="BD80" i="75"/>
  <c r="BE80" i="75" s="1"/>
  <c r="BD81" i="75"/>
  <c r="BE81" i="75" s="1"/>
  <c r="BD82" i="75"/>
  <c r="BE82" i="75" s="1"/>
  <c r="BD83" i="75"/>
  <c r="BE83" i="75" s="1"/>
  <c r="BD84" i="75"/>
  <c r="BE84" i="75" s="1"/>
  <c r="BD85" i="75"/>
  <c r="BE85" i="75" s="1"/>
  <c r="BD86" i="75"/>
  <c r="BE86" i="75" s="1"/>
  <c r="BD87" i="75"/>
  <c r="BE87" i="75" s="1"/>
  <c r="BD88" i="75"/>
  <c r="BE88" i="75" s="1"/>
  <c r="BD89" i="75"/>
  <c r="BE89" i="75" s="1"/>
  <c r="BD90" i="75"/>
  <c r="BE90" i="75" s="1"/>
  <c r="BD91" i="75"/>
  <c r="BE91" i="75" s="1"/>
  <c r="BD92" i="75"/>
  <c r="BE92" i="75" s="1"/>
  <c r="BD93" i="75"/>
  <c r="BE93" i="75" s="1"/>
  <c r="BD94" i="75"/>
  <c r="BE94" i="75" s="1"/>
  <c r="BD95" i="75"/>
  <c r="BE95" i="75" s="1"/>
  <c r="BD96" i="75"/>
  <c r="BE96" i="75" s="1"/>
  <c r="BD97" i="75"/>
  <c r="BE97" i="75"/>
  <c r="BD98" i="75"/>
  <c r="BE98" i="75"/>
  <c r="BD99" i="75"/>
  <c r="BE99" i="75"/>
  <c r="BD100" i="75"/>
  <c r="BE100" i="75"/>
  <c r="BD101" i="75"/>
  <c r="BE101" i="75"/>
  <c r="BD102" i="75"/>
  <c r="BE102" i="75"/>
  <c r="BD103" i="75"/>
  <c r="BE103" i="75"/>
  <c r="BD104" i="75"/>
  <c r="BE104" i="75"/>
  <c r="BD105" i="75"/>
  <c r="BE105" i="75"/>
  <c r="BD106" i="75"/>
  <c r="BE106" i="75"/>
  <c r="BD107" i="75"/>
  <c r="BE107" i="75"/>
  <c r="BD108" i="75"/>
  <c r="BE108" i="75"/>
  <c r="BD109" i="75"/>
  <c r="BE109" i="75"/>
  <c r="BD110" i="75"/>
  <c r="BE110" i="75" s="1"/>
  <c r="BD111" i="75"/>
  <c r="BE111" i="75"/>
  <c r="BD112" i="75"/>
  <c r="BE112" i="75"/>
  <c r="BD113" i="75"/>
  <c r="BE113" i="75"/>
  <c r="BD114" i="75"/>
  <c r="BE114" i="75"/>
  <c r="BD115" i="75"/>
  <c r="BE115" i="75"/>
  <c r="BD116" i="75"/>
  <c r="BE116" i="75"/>
  <c r="BD117" i="75"/>
  <c r="BE117" i="75"/>
  <c r="BD118" i="75"/>
  <c r="BE118" i="75"/>
  <c r="BD119" i="75"/>
  <c r="BE119" i="75"/>
  <c r="BD120" i="75"/>
  <c r="BE120" i="75"/>
  <c r="BD121" i="75"/>
  <c r="BE121" i="75" s="1"/>
  <c r="BD122" i="75"/>
  <c r="BE122" i="75" s="1"/>
  <c r="BD123" i="75"/>
  <c r="BE123" i="75" s="1"/>
  <c r="BD124" i="75"/>
  <c r="BE124" i="75" s="1"/>
  <c r="BD125" i="75"/>
  <c r="BE125" i="75" s="1"/>
  <c r="BD126" i="75"/>
  <c r="BE126" i="75" s="1"/>
  <c r="BD127" i="75"/>
  <c r="BE127" i="75" s="1"/>
  <c r="BD128" i="75"/>
  <c r="BE128" i="75" s="1"/>
  <c r="BD129" i="75"/>
  <c r="BE129" i="75" s="1"/>
  <c r="BD130" i="75"/>
  <c r="BE130" i="75" s="1"/>
  <c r="BD131" i="75"/>
  <c r="BE131" i="75" s="1"/>
  <c r="BD132" i="75"/>
  <c r="BE132" i="75" s="1"/>
  <c r="BD133" i="75"/>
  <c r="BE133" i="75" s="1"/>
  <c r="BD134" i="75"/>
  <c r="BE134" i="75" s="1"/>
  <c r="BD135" i="75"/>
  <c r="BE135" i="75" s="1"/>
  <c r="BD136" i="75"/>
  <c r="BE136" i="75" s="1"/>
  <c r="BD137" i="75"/>
  <c r="BE137" i="75" s="1"/>
  <c r="BD138" i="75"/>
  <c r="BE138" i="75" s="1"/>
  <c r="BD139" i="75"/>
  <c r="BE139" i="75" s="1"/>
  <c r="BD140" i="75"/>
  <c r="BE140" i="75" s="1"/>
  <c r="BD141" i="75"/>
  <c r="BE141" i="75" s="1"/>
  <c r="BD142" i="75"/>
  <c r="BE142" i="75" s="1"/>
  <c r="BD143" i="75"/>
  <c r="BE143" i="75" s="1"/>
  <c r="BD144" i="75"/>
  <c r="BE144" i="75" s="1"/>
  <c r="BD145" i="75"/>
  <c r="BE145" i="75" s="1"/>
  <c r="BD146" i="75"/>
  <c r="BE146" i="75" s="1"/>
  <c r="BD147" i="75"/>
  <c r="BE147" i="75" s="1"/>
  <c r="BD148" i="75"/>
  <c r="BE148" i="75" s="1"/>
  <c r="BD149" i="75"/>
  <c r="BE149" i="75" s="1"/>
  <c r="BD150" i="75"/>
  <c r="BE150" i="75" s="1"/>
  <c r="BD151" i="75"/>
  <c r="BE151" i="75" s="1"/>
  <c r="BD152" i="75"/>
  <c r="BE152" i="75" s="1"/>
  <c r="BD153" i="75"/>
  <c r="BE153" i="75" s="1"/>
  <c r="BD154" i="75"/>
  <c r="BE154" i="75" s="1"/>
  <c r="BD155" i="75"/>
  <c r="BE155" i="75" s="1"/>
  <c r="BD156" i="75"/>
  <c r="BE156" i="75" s="1"/>
  <c r="BD157" i="75"/>
  <c r="BE157" i="75" s="1"/>
  <c r="BD158" i="75"/>
  <c r="BE158" i="75" s="1"/>
  <c r="BD159" i="75"/>
  <c r="BE159" i="75" s="1"/>
  <c r="BD160" i="75"/>
  <c r="BE160" i="75" s="1"/>
  <c r="BD161" i="75"/>
  <c r="BE161" i="75" s="1"/>
  <c r="BD162" i="75"/>
  <c r="BE162" i="75" s="1"/>
  <c r="BD163" i="75"/>
  <c r="BE163" i="75" s="1"/>
  <c r="BD164" i="75"/>
  <c r="BE164" i="75" s="1"/>
  <c r="BD165" i="75"/>
  <c r="BE165" i="75" s="1"/>
  <c r="BD166" i="75"/>
  <c r="BE166" i="75" s="1"/>
  <c r="BD167" i="75"/>
  <c r="BE167" i="75" s="1"/>
  <c r="BD168" i="75"/>
  <c r="BE168" i="75" s="1"/>
  <c r="BD169" i="75"/>
  <c r="BE169" i="75" s="1"/>
  <c r="BD170" i="75"/>
  <c r="BE170" i="75" s="1"/>
  <c r="BD171" i="75"/>
  <c r="BE171" i="75" s="1"/>
  <c r="BD172" i="75"/>
  <c r="BE172" i="75" s="1"/>
  <c r="BD173" i="75"/>
  <c r="BE173" i="75" s="1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 s="1"/>
  <c r="AV99" i="75"/>
  <c r="AW99" i="75" s="1"/>
  <c r="AV100" i="75"/>
  <c r="AW100" i="75" s="1"/>
  <c r="AV101" i="75"/>
  <c r="AW101" i="75" s="1"/>
  <c r="AV102" i="75"/>
  <c r="AW102" i="75" s="1"/>
  <c r="AV103" i="75"/>
  <c r="AW103" i="75" s="1"/>
  <c r="AV104" i="75"/>
  <c r="AW104" i="75" s="1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 s="1"/>
  <c r="AD98" i="75"/>
  <c r="AE98" i="75"/>
  <c r="AD99" i="75"/>
  <c r="AE99" i="75"/>
  <c r="AD100" i="75"/>
  <c r="AE100" i="75"/>
  <c r="AD101" i="75"/>
  <c r="AE101" i="75"/>
  <c r="AD102" i="75"/>
  <c r="AE102" i="75"/>
  <c r="AD103" i="75"/>
  <c r="AE103" i="75"/>
  <c r="AD104" i="75"/>
  <c r="AE104" i="75" s="1"/>
  <c r="AD105" i="75"/>
  <c r="AE105" i="75" s="1"/>
  <c r="AD106" i="75"/>
  <c r="AE106" i="75" s="1"/>
  <c r="AD107" i="75"/>
  <c r="AE107" i="75" s="1"/>
  <c r="AD108" i="75"/>
  <c r="AE108" i="75" s="1"/>
  <c r="AD109" i="75"/>
  <c r="AE109" i="75" s="1"/>
  <c r="AD110" i="75"/>
  <c r="AE110" i="75" s="1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 s="1"/>
  <c r="T98" i="75"/>
  <c r="U98" i="75" s="1"/>
  <c r="T99" i="75"/>
  <c r="U99" i="75" s="1"/>
  <c r="T100" i="75"/>
  <c r="U100" i="75" s="1"/>
  <c r="T101" i="75"/>
  <c r="U101" i="75" s="1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L12" i="75"/>
  <c r="M12" i="75"/>
  <c r="L13" i="75"/>
  <c r="M13" i="75"/>
  <c r="L14" i="75"/>
  <c r="M14" i="75"/>
  <c r="L15" i="75"/>
  <c r="M15" i="75"/>
  <c r="L16" i="75"/>
  <c r="M16" i="75"/>
  <c r="L17" i="75"/>
  <c r="M17" i="75"/>
  <c r="L18" i="75"/>
  <c r="M18" i="75"/>
  <c r="L19" i="75"/>
  <c r="M19" i="75"/>
  <c r="L20" i="75"/>
  <c r="M20" i="75"/>
  <c r="L21" i="75"/>
  <c r="M21" i="75"/>
  <c r="L22" i="75"/>
  <c r="M22" i="75"/>
  <c r="L23" i="75"/>
  <c r="M23" i="75"/>
  <c r="L24" i="75"/>
  <c r="M24" i="75"/>
  <c r="L25" i="75"/>
  <c r="M25" i="75"/>
  <c r="L26" i="75"/>
  <c r="M26" i="75"/>
  <c r="L27" i="75"/>
  <c r="M27" i="75"/>
  <c r="L28" i="75"/>
  <c r="M28" i="75"/>
  <c r="L29" i="75"/>
  <c r="M29" i="75"/>
  <c r="L30" i="75"/>
  <c r="M30" i="75"/>
  <c r="L31" i="75"/>
  <c r="M31" i="75"/>
  <c r="L32" i="75"/>
  <c r="M32" i="75"/>
  <c r="L33" i="75"/>
  <c r="M33" i="75"/>
  <c r="L34" i="75"/>
  <c r="M34" i="75"/>
  <c r="L35" i="75"/>
  <c r="M35" i="75"/>
  <c r="L36" i="75"/>
  <c r="M36" i="75"/>
  <c r="L37" i="75"/>
  <c r="M37" i="75"/>
  <c r="L38" i="75"/>
  <c r="M38" i="75"/>
  <c r="L39" i="75"/>
  <c r="M39" i="75"/>
  <c r="L40" i="75"/>
  <c r="M40" i="75"/>
  <c r="L41" i="75"/>
  <c r="M41" i="75"/>
  <c r="L42" i="75"/>
  <c r="M42" i="75"/>
  <c r="L43" i="75"/>
  <c r="M43" i="75"/>
  <c r="L44" i="75"/>
  <c r="M44" i="75"/>
  <c r="L45" i="75"/>
  <c r="M45" i="75"/>
  <c r="L46" i="75"/>
  <c r="M46" i="75"/>
  <c r="L47" i="75"/>
  <c r="M47" i="75"/>
  <c r="L48" i="75"/>
  <c r="M48" i="75"/>
  <c r="L49" i="75"/>
  <c r="M49" i="75"/>
  <c r="L50" i="75"/>
  <c r="M50" i="75"/>
  <c r="L51" i="75"/>
  <c r="M51" i="75"/>
  <c r="L52" i="75"/>
  <c r="M52" i="75"/>
  <c r="L53" i="75"/>
  <c r="M53" i="75"/>
  <c r="L54" i="75"/>
  <c r="M54" i="75"/>
  <c r="L55" i="75"/>
  <c r="M55" i="75"/>
  <c r="L56" i="75"/>
  <c r="M56" i="75"/>
  <c r="L57" i="75"/>
  <c r="M57" i="75"/>
  <c r="L58" i="75"/>
  <c r="M58" i="75"/>
  <c r="L59" i="75"/>
  <c r="M59" i="75"/>
  <c r="L60" i="75"/>
  <c r="M60" i="75"/>
  <c r="L61" i="75"/>
  <c r="M61" i="75"/>
  <c r="L62" i="75"/>
  <c r="M62" i="75"/>
  <c r="L63" i="75"/>
  <c r="M63" i="75"/>
  <c r="L64" i="75"/>
  <c r="M64" i="75"/>
  <c r="L65" i="75"/>
  <c r="M65" i="75"/>
  <c r="L66" i="75"/>
  <c r="M66" i="75"/>
  <c r="L67" i="75"/>
  <c r="M67" i="75"/>
  <c r="L68" i="75"/>
  <c r="M68" i="75"/>
  <c r="L69" i="75"/>
  <c r="M69" i="75"/>
  <c r="L70" i="75"/>
  <c r="M70" i="75"/>
  <c r="L71" i="75"/>
  <c r="M71" i="75"/>
  <c r="L72" i="75"/>
  <c r="M72" i="75"/>
  <c r="L73" i="75"/>
  <c r="M73" i="75"/>
  <c r="L74" i="75"/>
  <c r="M74" i="75"/>
  <c r="L75" i="75"/>
  <c r="M75" i="75"/>
  <c r="L76" i="75"/>
  <c r="M76" i="75"/>
  <c r="L77" i="75"/>
  <c r="M77" i="75"/>
  <c r="L78" i="75"/>
  <c r="M78" i="75"/>
  <c r="L79" i="75"/>
  <c r="M79" i="75"/>
  <c r="L80" i="75"/>
  <c r="M80" i="75"/>
  <c r="L81" i="75"/>
  <c r="M81" i="75"/>
  <c r="L82" i="75"/>
  <c r="M82" i="75"/>
  <c r="L83" i="75"/>
  <c r="M83" i="75"/>
  <c r="L84" i="75"/>
  <c r="M84" i="75"/>
  <c r="L85" i="75"/>
  <c r="M85" i="75"/>
  <c r="L86" i="75"/>
  <c r="M86" i="75"/>
  <c r="L87" i="75"/>
  <c r="M87" i="75"/>
  <c r="L88" i="75"/>
  <c r="M88" i="75"/>
  <c r="L89" i="75"/>
  <c r="M89" i="75"/>
  <c r="L90" i="75"/>
  <c r="M90" i="75"/>
  <c r="L91" i="75"/>
  <c r="M91" i="75"/>
  <c r="L92" i="75"/>
  <c r="M92" i="75"/>
  <c r="L93" i="75"/>
  <c r="M93" i="75"/>
  <c r="L94" i="75"/>
  <c r="M94" i="75"/>
  <c r="L95" i="75"/>
  <c r="M95" i="75"/>
  <c r="L96" i="75"/>
  <c r="M96" i="75"/>
  <c r="L97" i="75"/>
  <c r="M97" i="75"/>
  <c r="L98" i="75"/>
  <c r="M98" i="75"/>
  <c r="L99" i="75"/>
  <c r="M99" i="75"/>
  <c r="L100" i="75"/>
  <c r="M100" i="75"/>
  <c r="L101" i="75"/>
  <c r="M101" i="75"/>
  <c r="L102" i="75"/>
  <c r="M102" i="75"/>
  <c r="L103" i="75"/>
  <c r="M103" i="75"/>
  <c r="L104" i="75"/>
  <c r="M104" i="75"/>
  <c r="L105" i="75"/>
  <c r="M105" i="75"/>
  <c r="L106" i="75"/>
  <c r="M106" i="75"/>
  <c r="L107" i="75"/>
  <c r="M107" i="75"/>
  <c r="L108" i="75"/>
  <c r="M108" i="75"/>
  <c r="L109" i="75"/>
  <c r="M109" i="75"/>
  <c r="L110" i="75"/>
  <c r="M110" i="75"/>
  <c r="L111" i="75"/>
  <c r="M111" i="75"/>
  <c r="L112" i="75"/>
  <c r="M112" i="75"/>
  <c r="L113" i="75"/>
  <c r="M113" i="75"/>
  <c r="L114" i="75"/>
  <c r="M114" i="75"/>
  <c r="L115" i="75"/>
  <c r="M115" i="75"/>
  <c r="L116" i="75"/>
  <c r="M116" i="75"/>
  <c r="L117" i="75"/>
  <c r="M117" i="75"/>
  <c r="L118" i="75"/>
  <c r="M118" i="75"/>
  <c r="L119" i="75"/>
  <c r="M119" i="75"/>
  <c r="L120" i="75"/>
  <c r="M120" i="75"/>
  <c r="L121" i="75"/>
  <c r="M121" i="75"/>
  <c r="L122" i="75"/>
  <c r="M122" i="75"/>
  <c r="L123" i="75"/>
  <c r="M123" i="75"/>
  <c r="L124" i="75"/>
  <c r="M124" i="75"/>
  <c r="L125" i="75"/>
  <c r="M125" i="75"/>
  <c r="L126" i="75"/>
  <c r="M126" i="75"/>
  <c r="L127" i="75"/>
  <c r="M127" i="75"/>
  <c r="L128" i="75"/>
  <c r="M128" i="75"/>
  <c r="L129" i="75"/>
  <c r="M129" i="75"/>
  <c r="L130" i="75"/>
  <c r="M130" i="75"/>
  <c r="L131" i="75"/>
  <c r="M131" i="75"/>
  <c r="L132" i="75"/>
  <c r="M132" i="75"/>
  <c r="L133" i="75"/>
  <c r="M133" i="75"/>
  <c r="L134" i="75"/>
  <c r="M134" i="75"/>
  <c r="L135" i="75"/>
  <c r="M135" i="75"/>
  <c r="L136" i="75"/>
  <c r="M136" i="75"/>
  <c r="L137" i="75"/>
  <c r="M137" i="75"/>
  <c r="L138" i="75"/>
  <c r="M138" i="75"/>
  <c r="L139" i="75"/>
  <c r="M139" i="75"/>
  <c r="L140" i="75"/>
  <c r="M140" i="75"/>
  <c r="L141" i="75"/>
  <c r="M141" i="75"/>
  <c r="L142" i="75"/>
  <c r="M142" i="75"/>
  <c r="L143" i="75"/>
  <c r="M143" i="75"/>
  <c r="L144" i="75"/>
  <c r="M144" i="75"/>
  <c r="L145" i="75"/>
  <c r="M145" i="75"/>
  <c r="L146" i="75"/>
  <c r="M146" i="75"/>
  <c r="L147" i="75"/>
  <c r="M147" i="75"/>
  <c r="L148" i="75"/>
  <c r="M148" i="75"/>
  <c r="L149" i="75"/>
  <c r="M149" i="75"/>
  <c r="L150" i="75"/>
  <c r="M150" i="75"/>
  <c r="L151" i="75"/>
  <c r="M151" i="75"/>
  <c r="L152" i="75"/>
  <c r="M152" i="75"/>
  <c r="L153" i="75"/>
  <c r="M153" i="75"/>
  <c r="L154" i="75"/>
  <c r="M154" i="75"/>
  <c r="L155" i="75"/>
  <c r="M155" i="75"/>
  <c r="L156" i="75"/>
  <c r="M156" i="75"/>
  <c r="L157" i="75"/>
  <c r="M157" i="75"/>
  <c r="L158" i="75"/>
  <c r="M158" i="75"/>
  <c r="L159" i="75"/>
  <c r="M159" i="75"/>
  <c r="L160" i="75"/>
  <c r="M160" i="75"/>
  <c r="L161" i="75"/>
  <c r="M161" i="75"/>
  <c r="L162" i="75"/>
  <c r="M162" i="75"/>
  <c r="L163" i="75"/>
  <c r="M163" i="75"/>
  <c r="L164" i="75"/>
  <c r="M164" i="75"/>
  <c r="L165" i="75"/>
  <c r="M165" i="75"/>
  <c r="L166" i="75"/>
  <c r="M166" i="75"/>
  <c r="L167" i="75"/>
  <c r="M167" i="75"/>
  <c r="L168" i="75"/>
  <c r="M168" i="75"/>
  <c r="L169" i="75"/>
  <c r="M169" i="75"/>
  <c r="L170" i="75"/>
  <c r="M170" i="75"/>
  <c r="L171" i="75"/>
  <c r="M171" i="75"/>
  <c r="L172" i="75"/>
  <c r="M172" i="75"/>
  <c r="L173" i="75"/>
  <c r="M173" i="75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M9" i="75" s="1"/>
  <c r="M7" i="75" s="1"/>
  <c r="FG7" i="75"/>
  <c r="FF7" i="75" s="1"/>
  <c r="EY7" i="75"/>
  <c r="EX7" i="75" s="1"/>
  <c r="EP7" i="75"/>
  <c r="EO7" i="75" s="1"/>
  <c r="EH7" i="75"/>
  <c r="EG7" i="75" s="1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K7" i="75" s="1"/>
  <c r="AD7" i="75"/>
  <c r="AC7" i="75" s="1"/>
  <c r="T7" i="75"/>
  <c r="S7" i="75" s="1"/>
  <c r="L7" i="75"/>
  <c r="K7" i="75" s="1"/>
  <c r="FG6" i="75"/>
  <c r="EY6" i="75"/>
  <c r="EX6" i="75"/>
  <c r="EP6" i="75"/>
  <c r="EH6" i="75"/>
  <c r="EG6" i="75"/>
  <c r="DX6" i="75"/>
  <c r="DP6" i="75"/>
  <c r="DO6" i="75"/>
  <c r="DF6" i="75"/>
  <c r="CX6" i="75"/>
  <c r="CW6" i="75"/>
  <c r="CN6" i="75"/>
  <c r="CF6" i="75"/>
  <c r="CE6" i="75"/>
  <c r="BV6" i="75"/>
  <c r="BN6" i="75"/>
  <c r="BM6" i="75"/>
  <c r="BD6" i="75"/>
  <c r="AV6" i="75"/>
  <c r="AU6" i="75" s="1"/>
  <c r="AL6" i="75"/>
  <c r="AD6" i="75"/>
  <c r="AC6" i="75"/>
  <c r="T6" i="75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S4" i="75"/>
  <c r="AU4" i="75" s="1"/>
  <c r="AI4" i="75"/>
  <c r="AK4" i="75" s="1"/>
  <c r="AA4" i="75"/>
  <c r="AC4" i="75" s="1"/>
  <c r="Q4" i="75"/>
  <c r="S4" i="75" s="1"/>
  <c r="FH3" i="75"/>
  <c r="FD3" i="75"/>
  <c r="FF3" i="75" s="1"/>
  <c r="EZ3" i="75"/>
  <c r="EX3" i="75"/>
  <c r="EV3" i="75"/>
  <c r="EV6" i="75" s="1"/>
  <c r="EQ3" i="75"/>
  <c r="EM3" i="75"/>
  <c r="EO3" i="75" s="1"/>
  <c r="EI3" i="75"/>
  <c r="EG3" i="75"/>
  <c r="EE3" i="75"/>
  <c r="EE6" i="75" s="1"/>
  <c r="DY3" i="75"/>
  <c r="DU3" i="75"/>
  <c r="DW3" i="75" s="1"/>
  <c r="DQ3" i="75"/>
  <c r="DO3" i="75"/>
  <c r="DM3" i="75"/>
  <c r="DM6" i="75" s="1"/>
  <c r="DG3" i="75"/>
  <c r="DC3" i="75"/>
  <c r="DE3" i="75" s="1"/>
  <c r="CY3" i="75"/>
  <c r="CW3" i="75"/>
  <c r="CU3" i="75"/>
  <c r="CU6" i="75" s="1"/>
  <c r="A21" i="75" s="1"/>
  <c r="CO3" i="75"/>
  <c r="CK3" i="75"/>
  <c r="CM3" i="75" s="1"/>
  <c r="CG3" i="75"/>
  <c r="CE3" i="75"/>
  <c r="CC3" i="75"/>
  <c r="CC6" i="75" s="1"/>
  <c r="A19" i="75" s="1"/>
  <c r="BW3" i="75"/>
  <c r="BS3" i="75"/>
  <c r="BU3" i="75" s="1"/>
  <c r="BO3" i="75"/>
  <c r="BM3" i="75"/>
  <c r="BK3" i="75"/>
  <c r="BK6" i="75" s="1"/>
  <c r="A17" i="75" s="1"/>
  <c r="BA3" i="75"/>
  <c r="AS3" i="75"/>
  <c r="AU3" i="75" s="1"/>
  <c r="AI3" i="75"/>
  <c r="AC3" i="75"/>
  <c r="AA3" i="75"/>
  <c r="Q3" i="75"/>
  <c r="M3" i="75"/>
  <c r="I3" i="75"/>
  <c r="K3" i="75" s="1"/>
  <c r="Y2" i="75"/>
  <c r="A13" i="63" a="1"/>
  <c r="A13" i="63" l="1"/>
  <c r="BE9" i="75"/>
  <c r="BE7" i="75" s="1"/>
  <c r="BE5" i="75"/>
  <c r="AW9" i="75"/>
  <c r="AQ2" i="75"/>
  <c r="AM9" i="75"/>
  <c r="AE9" i="75"/>
  <c r="AA6" i="75"/>
  <c r="U9" i="75"/>
  <c r="U7" i="75" s="1"/>
  <c r="U5" i="75"/>
  <c r="G2" i="75"/>
  <c r="I4" i="75"/>
  <c r="K4" i="75" s="1"/>
  <c r="M5" i="75"/>
  <c r="A13" i="75"/>
  <c r="AS6" i="75"/>
  <c r="BS6" i="75"/>
  <c r="A18" i="75" s="1"/>
  <c r="CK6" i="75"/>
  <c r="A20" i="75" s="1"/>
  <c r="DC6" i="75"/>
  <c r="A22" i="75" s="1"/>
  <c r="DU6" i="75"/>
  <c r="EM6" i="75"/>
  <c r="FD6" i="75"/>
  <c r="S3" i="75"/>
  <c r="O4" i="75" s="1"/>
  <c r="AK3" i="75"/>
  <c r="AI6" i="75" s="1"/>
  <c r="BC3" i="75"/>
  <c r="AY4" i="75" s="1"/>
  <c r="Y4" i="75"/>
  <c r="AQ4" i="75"/>
  <c r="L9" i="75"/>
  <c r="B11" i="75" s="1"/>
  <c r="S6" i="75"/>
  <c r="O2" i="75" s="1"/>
  <c r="AD9" i="75"/>
  <c r="B13" i="75" s="1"/>
  <c r="AK6" i="75"/>
  <c r="AG2" i="75" s="1"/>
  <c r="AV9" i="75"/>
  <c r="B15" i="75" s="1"/>
  <c r="BC6" i="75"/>
  <c r="AY2" i="75" s="1"/>
  <c r="BN9" i="75"/>
  <c r="B17" i="75" s="1"/>
  <c r="BU6" i="75"/>
  <c r="BV9" i="75" s="1"/>
  <c r="B18" i="75" s="1"/>
  <c r="CF9" i="75"/>
  <c r="B19" i="75" s="1"/>
  <c r="CM6" i="75"/>
  <c r="CN9" i="75" s="1"/>
  <c r="B20" i="75" s="1"/>
  <c r="CX9" i="75"/>
  <c r="B21" i="75" s="1"/>
  <c r="DE6" i="75"/>
  <c r="DF9" i="75" s="1"/>
  <c r="B22" i="75" s="1"/>
  <c r="DP9" i="75"/>
  <c r="DP4" i="75" s="1"/>
  <c r="DP2" i="75" s="1"/>
  <c r="DM9" i="75" s="1"/>
  <c r="E23" i="75" s="1"/>
  <c r="DW6" i="75"/>
  <c r="DX9" i="75" s="1"/>
  <c r="EH9" i="75"/>
  <c r="EH4" i="75" s="1"/>
  <c r="EH2" i="75" s="1"/>
  <c r="EE9" i="75" s="1"/>
  <c r="E25" i="75" s="1"/>
  <c r="EO6" i="75"/>
  <c r="EP9" i="75" s="1"/>
  <c r="EY9" i="75"/>
  <c r="EY4" i="75" s="1"/>
  <c r="EY2" i="75" s="1"/>
  <c r="EV9" i="75" s="1"/>
  <c r="FF6" i="75"/>
  <c r="FG9" i="75" s="1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/>
  <c r="AV98" i="74"/>
  <c r="AW98" i="74"/>
  <c r="AV99" i="74"/>
  <c r="AW99" i="74"/>
  <c r="AV100" i="74"/>
  <c r="AW100" i="74"/>
  <c r="AV101" i="74"/>
  <c r="AW101" i="74"/>
  <c r="AV102" i="74"/>
  <c r="AW102" i="74"/>
  <c r="AV103" i="74"/>
  <c r="AW103" i="74"/>
  <c r="AV104" i="74"/>
  <c r="AW104" i="74"/>
  <c r="AV105" i="74"/>
  <c r="AW105" i="74"/>
  <c r="AV106" i="74"/>
  <c r="AW106" i="74"/>
  <c r="AV107" i="74"/>
  <c r="AW107" i="74"/>
  <c r="AV108" i="74"/>
  <c r="AW108" i="74" s="1"/>
  <c r="AV109" i="74"/>
  <c r="AW109" i="74"/>
  <c r="AV110" i="74"/>
  <c r="AW110" i="74"/>
  <c r="AV111" i="74"/>
  <c r="AW111" i="74"/>
  <c r="AV112" i="74"/>
  <c r="AW112" i="74"/>
  <c r="AV113" i="74"/>
  <c r="AW113" i="74"/>
  <c r="AV114" i="74"/>
  <c r="AW114" i="74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 s="1"/>
  <c r="AL109" i="74"/>
  <c r="AM109" i="74"/>
  <c r="AL110" i="74"/>
  <c r="AM110" i="74"/>
  <c r="AL111" i="74"/>
  <c r="AM111" i="74"/>
  <c r="AL112" i="74"/>
  <c r="AM112" i="74"/>
  <c r="AL113" i="74"/>
  <c r="AM113" i="74"/>
  <c r="AL114" i="74"/>
  <c r="AM114" i="74"/>
  <c r="AL115" i="74"/>
  <c r="AM115" i="74"/>
  <c r="AL116" i="74"/>
  <c r="AM116" i="74"/>
  <c r="AL117" i="74"/>
  <c r="AM117" i="74"/>
  <c r="AL118" i="74"/>
  <c r="AM118" i="74" s="1"/>
  <c r="AL119" i="74"/>
  <c r="AM119" i="74" s="1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L11" i="74"/>
  <c r="AM11" i="74" s="1"/>
  <c r="AD11" i="74"/>
  <c r="AE11" i="74" s="1"/>
  <c r="T11" i="74"/>
  <c r="U11" i="74" s="1"/>
  <c r="L11" i="74"/>
  <c r="M11" i="74" s="1"/>
  <c r="FG7" i="74"/>
  <c r="FF7" i="74" s="1"/>
  <c r="EY7" i="74"/>
  <c r="EX7" i="74"/>
  <c r="EP7" i="74"/>
  <c r="EO7" i="74" s="1"/>
  <c r="EH7" i="74"/>
  <c r="EG7" i="74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Q2" i="74" s="1"/>
  <c r="AL6" i="74"/>
  <c r="AD6" i="74"/>
  <c r="AC6" i="74"/>
  <c r="Y2" i="74" s="1"/>
  <c r="T6" i="74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BA3" i="74"/>
  <c r="AI3" i="74"/>
  <c r="AA3" i="74"/>
  <c r="Q3" i="74"/>
  <c r="I3" i="74"/>
  <c r="A12" i="63" a="1"/>
  <c r="BE3" i="75" l="1"/>
  <c r="AW7" i="75"/>
  <c r="AW5" i="75"/>
  <c r="AW3" i="75"/>
  <c r="AM7" i="75"/>
  <c r="AM3" i="75"/>
  <c r="AM5" i="75"/>
  <c r="AE7" i="75"/>
  <c r="AE3" i="75"/>
  <c r="AE5" i="75"/>
  <c r="U3" i="75"/>
  <c r="G4" i="75"/>
  <c r="I6" i="75"/>
  <c r="L4" i="75" s="1"/>
  <c r="EP4" i="75"/>
  <c r="EP2" i="75" s="1"/>
  <c r="A14" i="75"/>
  <c r="FG4" i="75"/>
  <c r="FG2" i="75" s="1"/>
  <c r="DX4" i="75"/>
  <c r="DX2" i="75" s="1"/>
  <c r="BD9" i="75"/>
  <c r="B16" i="75" s="1"/>
  <c r="AL9" i="75"/>
  <c r="B14" i="75" s="1"/>
  <c r="T9" i="75"/>
  <c r="B12" i="75" s="1"/>
  <c r="CN4" i="75"/>
  <c r="AG4" i="75"/>
  <c r="A11" i="75"/>
  <c r="CX4" i="75"/>
  <c r="BN4" i="75"/>
  <c r="BA6" i="75"/>
  <c r="Q6" i="75"/>
  <c r="CF4" i="75"/>
  <c r="CF2" i="75" s="1"/>
  <c r="A15" i="75"/>
  <c r="AV4" i="75"/>
  <c r="DF4" i="75"/>
  <c r="BV4" i="75"/>
  <c r="AD4" i="75"/>
  <c r="A12" i="63"/>
  <c r="BE9" i="74"/>
  <c r="BE5" i="74" s="1"/>
  <c r="AW9" i="74"/>
  <c r="AS3" i="74"/>
  <c r="AW3" i="74"/>
  <c r="AM9" i="74"/>
  <c r="AE9" i="74"/>
  <c r="AC3" i="74"/>
  <c r="AA6" i="74" s="1"/>
  <c r="A13" i="74" s="1"/>
  <c r="U9" i="74"/>
  <c r="U5" i="74" s="1"/>
  <c r="M9" i="74"/>
  <c r="M5" i="74" s="1"/>
  <c r="G2" i="74"/>
  <c r="K3" i="74"/>
  <c r="I6" i="74" s="1"/>
  <c r="A11" i="74" s="1"/>
  <c r="BS6" i="74"/>
  <c r="A18" i="74" s="1"/>
  <c r="CK6" i="74"/>
  <c r="A20" i="74" s="1"/>
  <c r="DC6" i="74"/>
  <c r="A22" i="74" s="1"/>
  <c r="DU6" i="74"/>
  <c r="EM6" i="74"/>
  <c r="FD6" i="74"/>
  <c r="S3" i="74"/>
  <c r="Q6" i="74" s="1"/>
  <c r="AK3" i="74"/>
  <c r="AI6" i="74" s="1"/>
  <c r="BC3" i="74"/>
  <c r="BA6" i="74" s="1"/>
  <c r="Y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/>
  <c r="BD13" i="73"/>
  <c r="BE13" i="73"/>
  <c r="BD14" i="73"/>
  <c r="BE14" i="73"/>
  <c r="BD15" i="73"/>
  <c r="BE15" i="73"/>
  <c r="BD16" i="73"/>
  <c r="BE16" i="73"/>
  <c r="BD17" i="73"/>
  <c r="BE17" i="73"/>
  <c r="BD18" i="73"/>
  <c r="BE18" i="73"/>
  <c r="BD19" i="73"/>
  <c r="BE19" i="73"/>
  <c r="BD20" i="73"/>
  <c r="BE20" i="73"/>
  <c r="BD21" i="73"/>
  <c r="BE21" i="73"/>
  <c r="BD22" i="73"/>
  <c r="BE22" i="73"/>
  <c r="BD23" i="73"/>
  <c r="BE23" i="73"/>
  <c r="BD24" i="73"/>
  <c r="BE24" i="73"/>
  <c r="BD25" i="73"/>
  <c r="BE25" i="73"/>
  <c r="BD26" i="73"/>
  <c r="BE26" i="73"/>
  <c r="BD27" i="73"/>
  <c r="BE27" i="73"/>
  <c r="BD28" i="73"/>
  <c r="BE28" i="73"/>
  <c r="BD29" i="73"/>
  <c r="BE29" i="73"/>
  <c r="BD30" i="73"/>
  <c r="BE30" i="73"/>
  <c r="BD31" i="73"/>
  <c r="BE31" i="73"/>
  <c r="BD32" i="73"/>
  <c r="BE32" i="73"/>
  <c r="BD33" i="73"/>
  <c r="BE33" i="73"/>
  <c r="BD34" i="73"/>
  <c r="BE34" i="73"/>
  <c r="BD35" i="73"/>
  <c r="BE35" i="73"/>
  <c r="BD36" i="73"/>
  <c r="BE36" i="73"/>
  <c r="BD37" i="73"/>
  <c r="BE37" i="73"/>
  <c r="BD38" i="73"/>
  <c r="BE38" i="73"/>
  <c r="BD39" i="73"/>
  <c r="BE39" i="73"/>
  <c r="BD40" i="73"/>
  <c r="BE40" i="73"/>
  <c r="BD41" i="73"/>
  <c r="BE41" i="73"/>
  <c r="BD42" i="73"/>
  <c r="BE42" i="73"/>
  <c r="BD43" i="73"/>
  <c r="BE43" i="73"/>
  <c r="BD44" i="73"/>
  <c r="BE44" i="73"/>
  <c r="BD45" i="73"/>
  <c r="BE45" i="73"/>
  <c r="BD46" i="73"/>
  <c r="BE46" i="73"/>
  <c r="BD47" i="73"/>
  <c r="BE47" i="73"/>
  <c r="BD48" i="73"/>
  <c r="BE48" i="73"/>
  <c r="BD49" i="73"/>
  <c r="BE49" i="73"/>
  <c r="BD50" i="73"/>
  <c r="BE50" i="73"/>
  <c r="BD51" i="73"/>
  <c r="BE51" i="73"/>
  <c r="BD52" i="73"/>
  <c r="BE52" i="73"/>
  <c r="BD53" i="73"/>
  <c r="BE53" i="73"/>
  <c r="BD54" i="73"/>
  <c r="BE54" i="73"/>
  <c r="BD55" i="73"/>
  <c r="BE55" i="73"/>
  <c r="BD56" i="73"/>
  <c r="BE56" i="73"/>
  <c r="BD57" i="73"/>
  <c r="BE57" i="73"/>
  <c r="BD58" i="73"/>
  <c r="BE58" i="73"/>
  <c r="BD59" i="73"/>
  <c r="BE59" i="73"/>
  <c r="BD60" i="73"/>
  <c r="BE60" i="73"/>
  <c r="BD61" i="73"/>
  <c r="BE61" i="73"/>
  <c r="BD62" i="73"/>
  <c r="BE62" i="73"/>
  <c r="BD63" i="73"/>
  <c r="BE63" i="73"/>
  <c r="BD64" i="73"/>
  <c r="BE64" i="73"/>
  <c r="BD65" i="73"/>
  <c r="BE65" i="73"/>
  <c r="BD66" i="73"/>
  <c r="BE66" i="73"/>
  <c r="BD67" i="73"/>
  <c r="BE67" i="73"/>
  <c r="BD68" i="73"/>
  <c r="BE68" i="73"/>
  <c r="BD69" i="73"/>
  <c r="BE69" i="73"/>
  <c r="BD70" i="73"/>
  <c r="BE70" i="73"/>
  <c r="BD71" i="73"/>
  <c r="BE71" i="73"/>
  <c r="BD72" i="73"/>
  <c r="BE72" i="73"/>
  <c r="BD73" i="73"/>
  <c r="BE73" i="73"/>
  <c r="BD74" i="73"/>
  <c r="BE74" i="73"/>
  <c r="BD75" i="73"/>
  <c r="BE75" i="73"/>
  <c r="BD76" i="73"/>
  <c r="BE76" i="73"/>
  <c r="BD77" i="73"/>
  <c r="BE77" i="73"/>
  <c r="BD78" i="73"/>
  <c r="BE78" i="73"/>
  <c r="BD79" i="73"/>
  <c r="BE79" i="73"/>
  <c r="BD80" i="73"/>
  <c r="BE80" i="73"/>
  <c r="BD81" i="73"/>
  <c r="BE81" i="73"/>
  <c r="BD82" i="73"/>
  <c r="BE82" i="73"/>
  <c r="BD83" i="73"/>
  <c r="BE83" i="73"/>
  <c r="BD84" i="73"/>
  <c r="BE84" i="73"/>
  <c r="BD85" i="73"/>
  <c r="BE85" i="73"/>
  <c r="BD86" i="73"/>
  <c r="BE86" i="73"/>
  <c r="BD87" i="73"/>
  <c r="BE87" i="73"/>
  <c r="BD88" i="73"/>
  <c r="BE88" i="73"/>
  <c r="BD89" i="73"/>
  <c r="BE89" i="73"/>
  <c r="BD90" i="73"/>
  <c r="BE90" i="73"/>
  <c r="BD91" i="73"/>
  <c r="BE91" i="73"/>
  <c r="BD92" i="73"/>
  <c r="BE92" i="73"/>
  <c r="BD93" i="73"/>
  <c r="BE93" i="73"/>
  <c r="BD94" i="73"/>
  <c r="BE94" i="73"/>
  <c r="BD95" i="73"/>
  <c r="BE95" i="73"/>
  <c r="BD96" i="73"/>
  <c r="BE96" i="73"/>
  <c r="BD97" i="73"/>
  <c r="BE97" i="73"/>
  <c r="BD98" i="73"/>
  <c r="BE98" i="73"/>
  <c r="BD99" i="73"/>
  <c r="BE99" i="73"/>
  <c r="BD100" i="73"/>
  <c r="BE100" i="73"/>
  <c r="BD101" i="73"/>
  <c r="BE101" i="73"/>
  <c r="BD102" i="73"/>
  <c r="BE102" i="73"/>
  <c r="BD103" i="73"/>
  <c r="BE103" i="73"/>
  <c r="BD104" i="73"/>
  <c r="BE104" i="73"/>
  <c r="BD105" i="73"/>
  <c r="BE105" i="73"/>
  <c r="BD106" i="73"/>
  <c r="BE106" i="73"/>
  <c r="BD107" i="73"/>
  <c r="BE107" i="73"/>
  <c r="BD108" i="73"/>
  <c r="BE108" i="73"/>
  <c r="BD109" i="73"/>
  <c r="BE109" i="73"/>
  <c r="BD110" i="73"/>
  <c r="BE110" i="73"/>
  <c r="BD111" i="73"/>
  <c r="BE111" i="73"/>
  <c r="BD112" i="73"/>
  <c r="BE112" i="73"/>
  <c r="BD113" i="73"/>
  <c r="BE113" i="73"/>
  <c r="BD114" i="73"/>
  <c r="BE114" i="73"/>
  <c r="BD115" i="73"/>
  <c r="BE115" i="73"/>
  <c r="BD116" i="73"/>
  <c r="BE116" i="73"/>
  <c r="BD117" i="73"/>
  <c r="BE117" i="73"/>
  <c r="BD118" i="73"/>
  <c r="BE118" i="73"/>
  <c r="BD119" i="73"/>
  <c r="BE119" i="73"/>
  <c r="BD120" i="73"/>
  <c r="BE120" i="73"/>
  <c r="BD121" i="73"/>
  <c r="BE121" i="73"/>
  <c r="BD122" i="73"/>
  <c r="BE122" i="73"/>
  <c r="BD123" i="73"/>
  <c r="BE123" i="73"/>
  <c r="BD124" i="73"/>
  <c r="BE124" i="73"/>
  <c r="BD125" i="73"/>
  <c r="BE125" i="73"/>
  <c r="BD126" i="73"/>
  <c r="BE126" i="73"/>
  <c r="BD127" i="73"/>
  <c r="BE127" i="73"/>
  <c r="BD128" i="73"/>
  <c r="BE128" i="73"/>
  <c r="BD129" i="73"/>
  <c r="BE129" i="73"/>
  <c r="BD130" i="73"/>
  <c r="BE130" i="73"/>
  <c r="BD131" i="73"/>
  <c r="BE131" i="73"/>
  <c r="BD132" i="73"/>
  <c r="BE132" i="73"/>
  <c r="BD133" i="73"/>
  <c r="BE133" i="73"/>
  <c r="BD134" i="73"/>
  <c r="BE134" i="73"/>
  <c r="BD135" i="73"/>
  <c r="BE135" i="73"/>
  <c r="BD136" i="73"/>
  <c r="BE136" i="73"/>
  <c r="BD137" i="73"/>
  <c r="BE137" i="73"/>
  <c r="BD138" i="73"/>
  <c r="BE138" i="73"/>
  <c r="BD139" i="73"/>
  <c r="BE139" i="73"/>
  <c r="BD140" i="73"/>
  <c r="BE140" i="73"/>
  <c r="BD141" i="73"/>
  <c r="BE141" i="73"/>
  <c r="BD142" i="73"/>
  <c r="BE142" i="73"/>
  <c r="BD143" i="73"/>
  <c r="BE143" i="73"/>
  <c r="BD144" i="73"/>
  <c r="BE144" i="73"/>
  <c r="BD145" i="73"/>
  <c r="BE145" i="73"/>
  <c r="BD146" i="73"/>
  <c r="BE146" i="73"/>
  <c r="BD147" i="73"/>
  <c r="BE147" i="73"/>
  <c r="BD148" i="73"/>
  <c r="BE148" i="73"/>
  <c r="BD149" i="73"/>
  <c r="BE149" i="73"/>
  <c r="BD150" i="73"/>
  <c r="BE150" i="73"/>
  <c r="BD151" i="73"/>
  <c r="BE151" i="73"/>
  <c r="BD152" i="73"/>
  <c r="BE152" i="73"/>
  <c r="BD153" i="73"/>
  <c r="BE153" i="73"/>
  <c r="BD154" i="73"/>
  <c r="BE154" i="73"/>
  <c r="BD155" i="73"/>
  <c r="BE155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FH11" i="73"/>
  <c r="FH9" i="73" s="1"/>
  <c r="FH7" i="73" s="1"/>
  <c r="FG11" i="73"/>
  <c r="EZ11" i="73"/>
  <c r="EZ9" i="73" s="1"/>
  <c r="EZ7" i="73" s="1"/>
  <c r="EY11" i="73"/>
  <c r="EQ11" i="73"/>
  <c r="EQ9" i="73" s="1"/>
  <c r="EP11" i="73"/>
  <c r="EI11" i="73"/>
  <c r="EH11" i="73"/>
  <c r="DY11" i="73"/>
  <c r="DY9" i="73" s="1"/>
  <c r="DY7" i="73" s="1"/>
  <c r="DX11" i="73"/>
  <c r="DQ11" i="73"/>
  <c r="DQ9" i="73" s="1"/>
  <c r="DQ7" i="73" s="1"/>
  <c r="DP11" i="73"/>
  <c r="DG11" i="73"/>
  <c r="DF11" i="73"/>
  <c r="CY11" i="73"/>
  <c r="CY9" i="73" s="1"/>
  <c r="CX11" i="73"/>
  <c r="CO11" i="73"/>
  <c r="CO9" i="73" s="1"/>
  <c r="CO7" i="73" s="1"/>
  <c r="CN11" i="73"/>
  <c r="CG11" i="73"/>
  <c r="CG9" i="73" s="1"/>
  <c r="CG7" i="73" s="1"/>
  <c r="CF11" i="73"/>
  <c r="BW11" i="73"/>
  <c r="BW9" i="73" s="1"/>
  <c r="BV11" i="73"/>
  <c r="BO11" i="73"/>
  <c r="BN11" i="73"/>
  <c r="BD11" i="73"/>
  <c r="BE11" i="73" s="1"/>
  <c r="AV11" i="73"/>
  <c r="AW11" i="73" s="1"/>
  <c r="AL11" i="73"/>
  <c r="AM11" i="73" s="1"/>
  <c r="AD11" i="73"/>
  <c r="AE11" i="73" s="1"/>
  <c r="T11" i="73"/>
  <c r="U11" i="73" s="1"/>
  <c r="L11" i="73"/>
  <c r="M11" i="73" s="1"/>
  <c r="EI9" i="73"/>
  <c r="EI7" i="73" s="1"/>
  <c r="DX9" i="73"/>
  <c r="DG9" i="73"/>
  <c r="DG7" i="73" s="1"/>
  <c r="BO9" i="73"/>
  <c r="BO7" i="73" s="1"/>
  <c r="FG7" i="73"/>
  <c r="FF7" i="73"/>
  <c r="EY7" i="73"/>
  <c r="EX7" i="73" s="1"/>
  <c r="EP7" i="73"/>
  <c r="EO7" i="73"/>
  <c r="EH7" i="73"/>
  <c r="EG7" i="73" s="1"/>
  <c r="DX7" i="73"/>
  <c r="DW7" i="73"/>
  <c r="DP7" i="73"/>
  <c r="DO7" i="73" s="1"/>
  <c r="DF7" i="73"/>
  <c r="DE7" i="73"/>
  <c r="CX7" i="73"/>
  <c r="CW7" i="73" s="1"/>
  <c r="CN7" i="73"/>
  <c r="CM7" i="73"/>
  <c r="CF7" i="73"/>
  <c r="CE7" i="73" s="1"/>
  <c r="BV7" i="73"/>
  <c r="BU7" i="73"/>
  <c r="BN7" i="73"/>
  <c r="BM7" i="73" s="1"/>
  <c r="BD7" i="73"/>
  <c r="BC7" i="73" s="1"/>
  <c r="AV7" i="73"/>
  <c r="AU7" i="73" s="1"/>
  <c r="AL7" i="73"/>
  <c r="AK7" i="73" s="1"/>
  <c r="AD7" i="73"/>
  <c r="AC7" i="73" s="1"/>
  <c r="T7" i="73"/>
  <c r="S7" i="73" s="1"/>
  <c r="L7" i="73"/>
  <c r="FG6" i="73"/>
  <c r="FF6" i="73" s="1"/>
  <c r="EY6" i="73"/>
  <c r="EX6" i="73"/>
  <c r="EP6" i="73"/>
  <c r="EH6" i="73"/>
  <c r="EG6" i="73"/>
  <c r="DX6" i="73"/>
  <c r="DW6" i="73" s="1"/>
  <c r="DP6" i="73"/>
  <c r="DO6" i="73"/>
  <c r="DF6" i="73"/>
  <c r="CX6" i="73"/>
  <c r="CW6" i="73"/>
  <c r="CN6" i="73"/>
  <c r="CM6" i="73" s="1"/>
  <c r="CF6" i="73"/>
  <c r="CE6" i="73"/>
  <c r="BV6" i="73"/>
  <c r="BN6" i="73"/>
  <c r="BM6" i="73"/>
  <c r="BD6" i="73"/>
  <c r="BC6" i="73" s="1"/>
  <c r="AV6" i="73"/>
  <c r="AU6" i="73" s="1"/>
  <c r="AQ2" i="73" s="1"/>
  <c r="AL6" i="73"/>
  <c r="AD6" i="73"/>
  <c r="AC6" i="73" s="1"/>
  <c r="T6" i="73"/>
  <c r="L6" i="73"/>
  <c r="K6" i="73" s="1"/>
  <c r="FH5" i="73"/>
  <c r="EZ5" i="73"/>
  <c r="EI5" i="73"/>
  <c r="DY5" i="73"/>
  <c r="DQ5" i="73"/>
  <c r="CO5" i="73"/>
  <c r="CG5" i="73"/>
  <c r="BO5" i="73"/>
  <c r="FF4" i="73"/>
  <c r="FD4" i="73"/>
  <c r="EV4" i="73"/>
  <c r="EX4" i="73" s="1"/>
  <c r="EO4" i="73"/>
  <c r="EM4" i="73"/>
  <c r="EE4" i="73"/>
  <c r="EG4" i="73" s="1"/>
  <c r="DW4" i="73"/>
  <c r="DU4" i="73"/>
  <c r="DM4" i="73"/>
  <c r="DO4" i="73" s="1"/>
  <c r="DE4" i="73"/>
  <c r="DC4" i="73"/>
  <c r="CU4" i="73"/>
  <c r="CW4" i="73" s="1"/>
  <c r="CM4" i="73"/>
  <c r="CK4" i="73"/>
  <c r="CC4" i="73"/>
  <c r="CE4" i="73" s="1"/>
  <c r="BU4" i="73"/>
  <c r="BS4" i="73"/>
  <c r="BK4" i="73"/>
  <c r="BM4" i="73" s="1"/>
  <c r="AS4" i="73"/>
  <c r="AU4" i="73" s="1"/>
  <c r="AA4" i="73"/>
  <c r="AC4" i="73" s="1"/>
  <c r="FH3" i="73"/>
  <c r="FF3" i="73"/>
  <c r="FD6" i="73" s="1"/>
  <c r="FD3" i="73"/>
  <c r="EZ3" i="73"/>
  <c r="EV3" i="73"/>
  <c r="EO3" i="73"/>
  <c r="EM6" i="73" s="1"/>
  <c r="EM3" i="73"/>
  <c r="EI3" i="73"/>
  <c r="EE3" i="73"/>
  <c r="DY3" i="73"/>
  <c r="DW3" i="73"/>
  <c r="DU6" i="73" s="1"/>
  <c r="DU3" i="73"/>
  <c r="DQ3" i="73"/>
  <c r="DM3" i="73"/>
  <c r="DG3" i="73"/>
  <c r="DE3" i="73"/>
  <c r="DC6" i="73" s="1"/>
  <c r="A22" i="73" s="1"/>
  <c r="DC3" i="73"/>
  <c r="CU3" i="73"/>
  <c r="CO3" i="73"/>
  <c r="CM3" i="73"/>
  <c r="CK6" i="73" s="1"/>
  <c r="A20" i="73" s="1"/>
  <c r="CK3" i="73"/>
  <c r="CG3" i="73"/>
  <c r="CC3" i="73"/>
  <c r="BU3" i="73"/>
  <c r="BS6" i="73" s="1"/>
  <c r="A18" i="73" s="1"/>
  <c r="BS3" i="73"/>
  <c r="BO3" i="73"/>
  <c r="BK3" i="73"/>
  <c r="BA3" i="73"/>
  <c r="BC3" i="73" s="1"/>
  <c r="AS3" i="73"/>
  <c r="AI3" i="73"/>
  <c r="AK3" i="73" s="1"/>
  <c r="AA3" i="73"/>
  <c r="I3" i="73"/>
  <c r="K3" i="73" s="1"/>
  <c r="E13" i="63"/>
  <c r="J13" i="63"/>
  <c r="A11" i="63" a="1"/>
  <c r="C13" i="75" l="1"/>
  <c r="AD2" i="75"/>
  <c r="C22" i="75"/>
  <c r="DF2" i="75"/>
  <c r="D22" i="75" s="1"/>
  <c r="A12" i="75"/>
  <c r="T4" i="75"/>
  <c r="C17" i="75"/>
  <c r="C19" i="75"/>
  <c r="BN2" i="75"/>
  <c r="C11" i="75"/>
  <c r="L2" i="75"/>
  <c r="C18" i="75"/>
  <c r="BV2" i="75"/>
  <c r="D18" i="75" s="1"/>
  <c r="C15" i="75"/>
  <c r="AV2" i="75"/>
  <c r="D19" i="75"/>
  <c r="CC9" i="75"/>
  <c r="E19" i="75" s="1"/>
  <c r="A16" i="75"/>
  <c r="BD4" i="75"/>
  <c r="C21" i="75"/>
  <c r="CX2" i="75"/>
  <c r="C20" i="75"/>
  <c r="CN2" i="75"/>
  <c r="D20" i="75" s="1"/>
  <c r="AL4" i="75"/>
  <c r="BE7" i="74"/>
  <c r="BE3" i="74"/>
  <c r="AW7" i="74"/>
  <c r="AW5" i="74"/>
  <c r="AU3" i="74"/>
  <c r="AQ4" i="74" s="1"/>
  <c r="AM7" i="74"/>
  <c r="AM5" i="74"/>
  <c r="AM3" i="74"/>
  <c r="AE7" i="74"/>
  <c r="AE3" i="74"/>
  <c r="AE5" i="74"/>
  <c r="U7" i="74"/>
  <c r="U3" i="74"/>
  <c r="G4" i="74"/>
  <c r="M7" i="74"/>
  <c r="M3" i="74"/>
  <c r="A16" i="74"/>
  <c r="A12" i="74"/>
  <c r="EP4" i="74"/>
  <c r="EP2" i="74" s="1"/>
  <c r="A14" i="74"/>
  <c r="FG4" i="74"/>
  <c r="FG2" i="74" s="1"/>
  <c r="DX4" i="74"/>
  <c r="DX2" i="74" s="1"/>
  <c r="BD9" i="74"/>
  <c r="B16" i="74" s="1"/>
  <c r="AL9" i="74"/>
  <c r="B14" i="74" s="1"/>
  <c r="T9" i="74"/>
  <c r="B12" i="74" s="1"/>
  <c r="DF4" i="74"/>
  <c r="BV4" i="74"/>
  <c r="AY4" i="74"/>
  <c r="AD4" i="74"/>
  <c r="O4" i="74"/>
  <c r="L4" i="74"/>
  <c r="CN4" i="74"/>
  <c r="AG4" i="74"/>
  <c r="CX4" i="74"/>
  <c r="BN4" i="74"/>
  <c r="CF4" i="74"/>
  <c r="CF2" i="74" s="1"/>
  <c r="Q3" i="73"/>
  <c r="Q4" i="73"/>
  <c r="S4" i="73" s="1"/>
  <c r="S6" i="73"/>
  <c r="O2" i="73" s="1"/>
  <c r="Y2" i="73"/>
  <c r="AY2" i="73"/>
  <c r="A11" i="63"/>
  <c r="BE9" i="73"/>
  <c r="BE7" i="73" s="1"/>
  <c r="BD9" i="73"/>
  <c r="B16" i="73" s="1"/>
  <c r="BA4" i="73"/>
  <c r="BC4" i="73" s="1"/>
  <c r="AW9" i="73"/>
  <c r="AW7" i="73" s="1"/>
  <c r="AM9" i="73"/>
  <c r="AM7" i="73" s="1"/>
  <c r="AI4" i="73"/>
  <c r="AK4" i="73" s="1"/>
  <c r="AE9" i="73"/>
  <c r="AE5" i="73" s="1"/>
  <c r="U9" i="73"/>
  <c r="U7" i="73" s="1"/>
  <c r="S3" i="73"/>
  <c r="O4" i="73" s="1"/>
  <c r="M9" i="73"/>
  <c r="M7" i="73" s="1"/>
  <c r="I4" i="73"/>
  <c r="K4" i="73" s="1"/>
  <c r="K7" i="73"/>
  <c r="L9" i="73" s="1"/>
  <c r="B11" i="73" s="1"/>
  <c r="DX4" i="73"/>
  <c r="DX2" i="73" s="1"/>
  <c r="BW7" i="73"/>
  <c r="BW5" i="73"/>
  <c r="BW3" i="73"/>
  <c r="CY7" i="73"/>
  <c r="CY5" i="73"/>
  <c r="CY3" i="73"/>
  <c r="EQ7" i="73"/>
  <c r="EQ5" i="73"/>
  <c r="EQ3" i="73"/>
  <c r="AG4" i="73"/>
  <c r="CF9" i="73"/>
  <c r="B19" i="73" s="1"/>
  <c r="EY9" i="73"/>
  <c r="AC3" i="73"/>
  <c r="AA6" i="73" s="1"/>
  <c r="A13" i="73" s="1"/>
  <c r="AU3" i="73"/>
  <c r="AS6" i="73" s="1"/>
  <c r="BM3" i="73"/>
  <c r="BK6" i="73" s="1"/>
  <c r="CE3" i="73"/>
  <c r="CC6" i="73" s="1"/>
  <c r="CW3" i="73"/>
  <c r="CU6" i="73" s="1"/>
  <c r="A21" i="73" s="1"/>
  <c r="DO3" i="73"/>
  <c r="DM6" i="73" s="1"/>
  <c r="DP4" i="73" s="1"/>
  <c r="DP2" i="73" s="1"/>
  <c r="DM9" i="73" s="1"/>
  <c r="E23" i="73" s="1"/>
  <c r="EG3" i="73"/>
  <c r="EE6" i="73" s="1"/>
  <c r="EH4" i="73" s="1"/>
  <c r="EH2" i="73" s="1"/>
  <c r="EE9" i="73" s="1"/>
  <c r="E25" i="73" s="1"/>
  <c r="EX3" i="73"/>
  <c r="EV6" i="73" s="1"/>
  <c r="EY4" i="73" s="1"/>
  <c r="EY2" i="73" s="1"/>
  <c r="EV9" i="73" s="1"/>
  <c r="AM5" i="73"/>
  <c r="DG5" i="73"/>
  <c r="AD9" i="73"/>
  <c r="B13" i="73" s="1"/>
  <c r="AK6" i="73"/>
  <c r="AG2" i="73" s="1"/>
  <c r="BN9" i="73"/>
  <c r="B17" i="73" s="1"/>
  <c r="BV9" i="73"/>
  <c r="B18" i="73" s="1"/>
  <c r="BU6" i="73"/>
  <c r="CX9" i="73"/>
  <c r="B21" i="73" s="1"/>
  <c r="DE6" i="73"/>
  <c r="DF9" i="73" s="1"/>
  <c r="EH9" i="73"/>
  <c r="EP9" i="73"/>
  <c r="EO6" i="73"/>
  <c r="AV9" i="73"/>
  <c r="B15" i="73" s="1"/>
  <c r="CN9" i="73"/>
  <c r="B20" i="73" s="1"/>
  <c r="DP9" i="73"/>
  <c r="FG9" i="73"/>
  <c r="FG4" i="73" s="1"/>
  <c r="FG2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 s="1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 s="1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/>
  <c r="T99" i="72"/>
  <c r="U99" i="72"/>
  <c r="T100" i="72"/>
  <c r="U100" i="72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BC6" i="72" s="1"/>
  <c r="AY2" i="72" s="1"/>
  <c r="AV6" i="72"/>
  <c r="AU6" i="72" s="1"/>
  <c r="AQ2" i="72" s="1"/>
  <c r="AL6" i="72"/>
  <c r="AK6" i="72" s="1"/>
  <c r="AG2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U3" i="72"/>
  <c r="AS3" i="72"/>
  <c r="AI3" i="72"/>
  <c r="AA3" i="72"/>
  <c r="Q3" i="72"/>
  <c r="K3" i="72"/>
  <c r="I3" i="72"/>
  <c r="G13" i="63"/>
  <c r="H13" i="63"/>
  <c r="L13" i="63"/>
  <c r="C13" i="63"/>
  <c r="I13" i="63"/>
  <c r="B13" i="63"/>
  <c r="D13" i="63"/>
  <c r="J12" i="63"/>
  <c r="E12" i="63"/>
  <c r="A10" i="63" a="1"/>
  <c r="C14" i="75" l="1"/>
  <c r="AL2" i="75"/>
  <c r="D14" i="75" s="1"/>
  <c r="C12" i="75"/>
  <c r="T2" i="75"/>
  <c r="D12" i="75" s="1"/>
  <c r="D13" i="75"/>
  <c r="AA9" i="75"/>
  <c r="E13" i="75" s="1"/>
  <c r="D21" i="75"/>
  <c r="CU9" i="75"/>
  <c r="E21" i="75" s="1"/>
  <c r="C16" i="75"/>
  <c r="BD2" i="75"/>
  <c r="D16" i="75" s="1"/>
  <c r="D15" i="75"/>
  <c r="AS9" i="75"/>
  <c r="E15" i="75" s="1"/>
  <c r="D11" i="75"/>
  <c r="I9" i="75"/>
  <c r="E11" i="75" s="1"/>
  <c r="D17" i="75"/>
  <c r="BK9" i="75"/>
  <c r="E17" i="75" s="1"/>
  <c r="AS6" i="74"/>
  <c r="D19" i="74"/>
  <c r="CC9" i="74"/>
  <c r="E19" i="74" s="1"/>
  <c r="C21" i="74"/>
  <c r="CX2" i="74"/>
  <c r="C20" i="74"/>
  <c r="CN2" i="74"/>
  <c r="D20" i="74" s="1"/>
  <c r="C13" i="74"/>
  <c r="AD2" i="74"/>
  <c r="C18" i="74"/>
  <c r="BV2" i="74"/>
  <c r="D18" i="74" s="1"/>
  <c r="T4" i="74"/>
  <c r="BD4" i="74"/>
  <c r="C17" i="74"/>
  <c r="C19" i="74"/>
  <c r="BN2" i="74"/>
  <c r="C11" i="74"/>
  <c r="L2" i="74"/>
  <c r="C22" i="74"/>
  <c r="DF2" i="74"/>
  <c r="D22" i="74" s="1"/>
  <c r="AL4" i="74"/>
  <c r="AY4" i="73"/>
  <c r="AE3" i="73"/>
  <c r="AE7" i="73"/>
  <c r="T9" i="73"/>
  <c r="B12" i="73" s="1"/>
  <c r="U3" i="73"/>
  <c r="M5" i="73"/>
  <c r="AM3" i="73"/>
  <c r="AW3" i="73"/>
  <c r="BE5" i="73"/>
  <c r="BE3" i="73"/>
  <c r="BA6" i="73"/>
  <c r="AW5" i="73"/>
  <c r="AI6" i="73"/>
  <c r="A14" i="73" s="1"/>
  <c r="U5" i="73"/>
  <c r="Q6" i="73"/>
  <c r="I6" i="73"/>
  <c r="A11" i="73" s="1"/>
  <c r="G4" i="73"/>
  <c r="M3" i="73"/>
  <c r="G2" i="73"/>
  <c r="B22" i="73"/>
  <c r="DF4" i="73"/>
  <c r="A19" i="73"/>
  <c r="CF4" i="73"/>
  <c r="CF2" i="73" s="1"/>
  <c r="A15" i="73"/>
  <c r="AV4" i="73"/>
  <c r="A17" i="73"/>
  <c r="BN4" i="73"/>
  <c r="AL9" i="73"/>
  <c r="AQ4" i="73"/>
  <c r="Y4" i="73"/>
  <c r="EP4" i="73"/>
  <c r="EP2" i="73" s="1"/>
  <c r="BV4" i="73"/>
  <c r="L4" i="73"/>
  <c r="CN4" i="73"/>
  <c r="CX4" i="73"/>
  <c r="AD4" i="73"/>
  <c r="A10" i="63"/>
  <c r="BE9" i="72"/>
  <c r="AW9" i="72"/>
  <c r="AS6" i="72"/>
  <c r="A15" i="72" s="1"/>
  <c r="AM9" i="72"/>
  <c r="AE9" i="72"/>
  <c r="AC3" i="72"/>
  <c r="AA6" i="72" s="1"/>
  <c r="A13" i="72" s="1"/>
  <c r="O2" i="72"/>
  <c r="U9" i="72"/>
  <c r="M9" i="72"/>
  <c r="I6" i="72"/>
  <c r="G2" i="72"/>
  <c r="A11" i="72"/>
  <c r="S3" i="72"/>
  <c r="Q6" i="72" s="1"/>
  <c r="AK3" i="72"/>
  <c r="AI6" i="72" s="1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G4" i="72"/>
  <c r="O4" i="72"/>
  <c r="AG4" i="72"/>
  <c r="AQ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D9" i="72"/>
  <c r="B16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U3" i="71"/>
  <c r="AS3" i="71"/>
  <c r="AI3" i="71"/>
  <c r="AA3" i="71"/>
  <c r="Q3" i="71"/>
  <c r="I3" i="71"/>
  <c r="K3" i="71" s="1"/>
  <c r="AQ2" i="71"/>
  <c r="G12" i="63"/>
  <c r="L12" i="63"/>
  <c r="I12" i="63"/>
  <c r="D12" i="63"/>
  <c r="H12" i="63"/>
  <c r="C12" i="63"/>
  <c r="B12" i="63"/>
  <c r="A9" i="63" a="1"/>
  <c r="A15" i="74" l="1"/>
  <c r="AV4" i="74"/>
  <c r="C14" i="74"/>
  <c r="AL2" i="74"/>
  <c r="D14" i="74" s="1"/>
  <c r="C16" i="74"/>
  <c r="BD2" i="74"/>
  <c r="D16" i="74" s="1"/>
  <c r="D13" i="74"/>
  <c r="AA9" i="74"/>
  <c r="E13" i="74" s="1"/>
  <c r="D21" i="74"/>
  <c r="CU9" i="74"/>
  <c r="E21" i="74" s="1"/>
  <c r="D11" i="74"/>
  <c r="D17" i="74"/>
  <c r="BK9" i="74"/>
  <c r="E17" i="74" s="1"/>
  <c r="C12" i="74"/>
  <c r="T2" i="74"/>
  <c r="D12" i="74" s="1"/>
  <c r="A16" i="73"/>
  <c r="BD4" i="73"/>
  <c r="A12" i="73"/>
  <c r="T4" i="73"/>
  <c r="C21" i="73"/>
  <c r="CX2" i="73"/>
  <c r="C11" i="73"/>
  <c r="L2" i="73"/>
  <c r="C17" i="73"/>
  <c r="C19" i="73"/>
  <c r="BN2" i="73"/>
  <c r="AV2" i="73"/>
  <c r="C15" i="73"/>
  <c r="D19" i="73"/>
  <c r="CC9" i="73"/>
  <c r="E19" i="73" s="1"/>
  <c r="DF2" i="73"/>
  <c r="D22" i="73" s="1"/>
  <c r="C22" i="73"/>
  <c r="C13" i="73"/>
  <c r="AD2" i="73"/>
  <c r="C20" i="73"/>
  <c r="CN2" i="73"/>
  <c r="D20" i="73" s="1"/>
  <c r="C18" i="73"/>
  <c r="BV2" i="73"/>
  <c r="D18" i="73" s="1"/>
  <c r="B14" i="73"/>
  <c r="AL4" i="73"/>
  <c r="BE7" i="72"/>
  <c r="BE3" i="72"/>
  <c r="BE5" i="72"/>
  <c r="AY4" i="72"/>
  <c r="AW7" i="72"/>
  <c r="AW5" i="72"/>
  <c r="AW3" i="72"/>
  <c r="AM7" i="72"/>
  <c r="AM5" i="72"/>
  <c r="AM3" i="72"/>
  <c r="AE7" i="72"/>
  <c r="AE3" i="72"/>
  <c r="AE5" i="72"/>
  <c r="Y4" i="72"/>
  <c r="U7" i="72"/>
  <c r="U3" i="72"/>
  <c r="U5" i="72"/>
  <c r="M7" i="72"/>
  <c r="M3" i="72"/>
  <c r="M5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AV4" i="72"/>
  <c r="CX4" i="72"/>
  <c r="AD4" i="72"/>
  <c r="L4" i="72"/>
  <c r="CF4" i="72"/>
  <c r="CF2" i="72" s="1"/>
  <c r="BN4" i="72"/>
  <c r="A9" i="63"/>
  <c r="BE9" i="71"/>
  <c r="AW9" i="71"/>
  <c r="AS6" i="71"/>
  <c r="A15" i="71" s="1"/>
  <c r="AM9" i="71"/>
  <c r="AE9" i="71"/>
  <c r="AC3" i="71"/>
  <c r="AA6" i="71" s="1"/>
  <c r="A13" i="71" s="1"/>
  <c r="U9" i="71"/>
  <c r="M9" i="71"/>
  <c r="I6" i="71"/>
  <c r="G2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Q4" i="71"/>
  <c r="AY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 s="1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 s="1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L12" i="70"/>
  <c r="AM12" i="70"/>
  <c r="AL13" i="70"/>
  <c r="AM13" i="70"/>
  <c r="AL14" i="70"/>
  <c r="AM14" i="70"/>
  <c r="AL15" i="70"/>
  <c r="AM15" i="70"/>
  <c r="AL16" i="70"/>
  <c r="AM16" i="70"/>
  <c r="AL17" i="70"/>
  <c r="AM17" i="70"/>
  <c r="AL18" i="70"/>
  <c r="AM18" i="70"/>
  <c r="AL19" i="70"/>
  <c r="AM19" i="70"/>
  <c r="AL20" i="70"/>
  <c r="AM20" i="70"/>
  <c r="AL21" i="70"/>
  <c r="AM21" i="70"/>
  <c r="AL22" i="70"/>
  <c r="AM22" i="70"/>
  <c r="AL23" i="70"/>
  <c r="AM23" i="70"/>
  <c r="AL24" i="70"/>
  <c r="AM24" i="70"/>
  <c r="AL25" i="70"/>
  <c r="AM25" i="70"/>
  <c r="AL26" i="70"/>
  <c r="AM26" i="70"/>
  <c r="AL27" i="70"/>
  <c r="AM27" i="70"/>
  <c r="AL28" i="70"/>
  <c r="AM28" i="70"/>
  <c r="AL29" i="70"/>
  <c r="AM29" i="70"/>
  <c r="AL30" i="70"/>
  <c r="AM30" i="70"/>
  <c r="AL31" i="70"/>
  <c r="AM31" i="70"/>
  <c r="AL32" i="70"/>
  <c r="AM32" i="70"/>
  <c r="AL33" i="70"/>
  <c r="AM33" i="70"/>
  <c r="AL34" i="70"/>
  <c r="AM34" i="70"/>
  <c r="AL35" i="70"/>
  <c r="AM35" i="70"/>
  <c r="AL36" i="70"/>
  <c r="AM36" i="70"/>
  <c r="AL37" i="70"/>
  <c r="AM37" i="70"/>
  <c r="AL38" i="70"/>
  <c r="AM38" i="70"/>
  <c r="AL39" i="70"/>
  <c r="AM39" i="70"/>
  <c r="AL40" i="70"/>
  <c r="AM40" i="70"/>
  <c r="AL41" i="70"/>
  <c r="AM41" i="70"/>
  <c r="AL42" i="70"/>
  <c r="AM42" i="70"/>
  <c r="AL43" i="70"/>
  <c r="AM43" i="70"/>
  <c r="AL44" i="70"/>
  <c r="AM44" i="70"/>
  <c r="AL45" i="70"/>
  <c r="AM45" i="70"/>
  <c r="AL46" i="70"/>
  <c r="AM46" i="70"/>
  <c r="AL47" i="70"/>
  <c r="AM47" i="70"/>
  <c r="AL48" i="70"/>
  <c r="AM48" i="70"/>
  <c r="AL49" i="70"/>
  <c r="AM49" i="70"/>
  <c r="AL50" i="70"/>
  <c r="AM50" i="70"/>
  <c r="AL51" i="70"/>
  <c r="AM51" i="70"/>
  <c r="AL52" i="70"/>
  <c r="AM52" i="70"/>
  <c r="AL53" i="70"/>
  <c r="AM53" i="70"/>
  <c r="AL54" i="70"/>
  <c r="AM54" i="70"/>
  <c r="AL55" i="70"/>
  <c r="AM55" i="70"/>
  <c r="AL56" i="70"/>
  <c r="AM56" i="70"/>
  <c r="AL57" i="70"/>
  <c r="AM57" i="70"/>
  <c r="AL58" i="70"/>
  <c r="AM58" i="70"/>
  <c r="AL59" i="70"/>
  <c r="AM59" i="70"/>
  <c r="AL60" i="70"/>
  <c r="AM60" i="70"/>
  <c r="AL61" i="70"/>
  <c r="AM61" i="70"/>
  <c r="AL62" i="70"/>
  <c r="AM62" i="70"/>
  <c r="AL63" i="70"/>
  <c r="AM63" i="70"/>
  <c r="AL64" i="70"/>
  <c r="AM64" i="70"/>
  <c r="AL65" i="70"/>
  <c r="AM65" i="70"/>
  <c r="AL66" i="70"/>
  <c r="AM66" i="70"/>
  <c r="AL67" i="70"/>
  <c r="AM67" i="70"/>
  <c r="AL68" i="70"/>
  <c r="AM68" i="70"/>
  <c r="AL69" i="70"/>
  <c r="AM69" i="70"/>
  <c r="AL70" i="70"/>
  <c r="AM70" i="70"/>
  <c r="AL71" i="70"/>
  <c r="AM71" i="70"/>
  <c r="AL72" i="70"/>
  <c r="AM72" i="70"/>
  <c r="AL73" i="70"/>
  <c r="AM73" i="70"/>
  <c r="AL74" i="70"/>
  <c r="AM74" i="70"/>
  <c r="AL75" i="70"/>
  <c r="AM75" i="70"/>
  <c r="AL76" i="70"/>
  <c r="AM76" i="70"/>
  <c r="AL77" i="70"/>
  <c r="AM77" i="70"/>
  <c r="AL78" i="70"/>
  <c r="AM78" i="70"/>
  <c r="AL79" i="70"/>
  <c r="AM79" i="70"/>
  <c r="AL80" i="70"/>
  <c r="AM80" i="70"/>
  <c r="AL81" i="70"/>
  <c r="AM81" i="70"/>
  <c r="AL82" i="70"/>
  <c r="AM82" i="70"/>
  <c r="AL83" i="70"/>
  <c r="AM83" i="70"/>
  <c r="AL84" i="70"/>
  <c r="AM84" i="70"/>
  <c r="AL85" i="70"/>
  <c r="AM85" i="70"/>
  <c r="AL86" i="70"/>
  <c r="AM86" i="70"/>
  <c r="AL87" i="70"/>
  <c r="AM87" i="70"/>
  <c r="AL88" i="70"/>
  <c r="AM88" i="70"/>
  <c r="AL89" i="70"/>
  <c r="AM89" i="70"/>
  <c r="AL90" i="70"/>
  <c r="AM90" i="70"/>
  <c r="AL91" i="70"/>
  <c r="AM91" i="70"/>
  <c r="AL92" i="70"/>
  <c r="AM92" i="70"/>
  <c r="AL93" i="70"/>
  <c r="AM93" i="70"/>
  <c r="AL94" i="70"/>
  <c r="AM94" i="70"/>
  <c r="AL95" i="70"/>
  <c r="AM95" i="70"/>
  <c r="AL96" i="70"/>
  <c r="AM96" i="70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/>
  <c r="AL130" i="70"/>
  <c r="AM130" i="70"/>
  <c r="AL131" i="70"/>
  <c r="AM131" i="70"/>
  <c r="AL132" i="70"/>
  <c r="AM132" i="70"/>
  <c r="AL133" i="70"/>
  <c r="AM133" i="70"/>
  <c r="AL134" i="70"/>
  <c r="AM134" i="70"/>
  <c r="AL135" i="70"/>
  <c r="AM135" i="70"/>
  <c r="AL136" i="70"/>
  <c r="AM136" i="70"/>
  <c r="AL137" i="70"/>
  <c r="AM137" i="70"/>
  <c r="AL138" i="70"/>
  <c r="AM138" i="70"/>
  <c r="AL139" i="70"/>
  <c r="AM139" i="70"/>
  <c r="AL140" i="70"/>
  <c r="AM140" i="70"/>
  <c r="AL141" i="70"/>
  <c r="AM141" i="70"/>
  <c r="AL142" i="70"/>
  <c r="AM142" i="70"/>
  <c r="AL143" i="70"/>
  <c r="AM143" i="70"/>
  <c r="AL144" i="70"/>
  <c r="AM144" i="70"/>
  <c r="AL145" i="70"/>
  <c r="AM145" i="70"/>
  <c r="AL146" i="70"/>
  <c r="AM146" i="70"/>
  <c r="AL147" i="70"/>
  <c r="AM147" i="70"/>
  <c r="AL148" i="70"/>
  <c r="AM148" i="70"/>
  <c r="AL149" i="70"/>
  <c r="AM149" i="70"/>
  <c r="AL150" i="70"/>
  <c r="AM150" i="70"/>
  <c r="AL151" i="70"/>
  <c r="AM151" i="70"/>
  <c r="AL152" i="70"/>
  <c r="AM152" i="70"/>
  <c r="AL153" i="70"/>
  <c r="AM153" i="70"/>
  <c r="AL154" i="70"/>
  <c r="AM154" i="70"/>
  <c r="AL155" i="70"/>
  <c r="AM155" i="70"/>
  <c r="AL156" i="70"/>
  <c r="AM156" i="70"/>
  <c r="AL157" i="70"/>
  <c r="AM157" i="70"/>
  <c r="AL158" i="70"/>
  <c r="AM158" i="70"/>
  <c r="AL159" i="70"/>
  <c r="AM159" i="70"/>
  <c r="AL160" i="70"/>
  <c r="AM160" i="70"/>
  <c r="AL161" i="70"/>
  <c r="AM161" i="70"/>
  <c r="AL162" i="70"/>
  <c r="AM162" i="70"/>
  <c r="AL163" i="70"/>
  <c r="AM163" i="70"/>
  <c r="AL164" i="70"/>
  <c r="AM164" i="70"/>
  <c r="AL165" i="70"/>
  <c r="AM165" i="70"/>
  <c r="AL166" i="70"/>
  <c r="AM166" i="70"/>
  <c r="AL167" i="70"/>
  <c r="AM167" i="70"/>
  <c r="AL168" i="70"/>
  <c r="AM168" i="70"/>
  <c r="AL169" i="70"/>
  <c r="AM169" i="70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E10" i="63"/>
  <c r="J10" i="63"/>
  <c r="AV2" i="74" l="1"/>
  <c r="C15" i="74"/>
  <c r="I9" i="74"/>
  <c r="E11" i="74" s="1"/>
  <c r="C16" i="73"/>
  <c r="BD2" i="73"/>
  <c r="D16" i="73" s="1"/>
  <c r="C12" i="73"/>
  <c r="T2" i="73"/>
  <c r="D12" i="73" s="1"/>
  <c r="D15" i="73"/>
  <c r="AS9" i="73"/>
  <c r="E15" i="73" s="1"/>
  <c r="D11" i="73"/>
  <c r="I9" i="73"/>
  <c r="E11" i="73" s="1"/>
  <c r="D21" i="73"/>
  <c r="CU9" i="73"/>
  <c r="E21" i="73" s="1"/>
  <c r="AL2" i="73"/>
  <c r="D14" i="73" s="1"/>
  <c r="C14" i="73"/>
  <c r="D13" i="73"/>
  <c r="AA9" i="73"/>
  <c r="E13" i="73" s="1"/>
  <c r="D17" i="73"/>
  <c r="BK9" i="73"/>
  <c r="E17" i="73" s="1"/>
  <c r="C17" i="72"/>
  <c r="C19" i="72"/>
  <c r="BN2" i="72"/>
  <c r="C11" i="72"/>
  <c r="L2" i="72"/>
  <c r="C21" i="72"/>
  <c r="CX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D19" i="72"/>
  <c r="CC9" i="72"/>
  <c r="E19" i="72" s="1"/>
  <c r="C13" i="72"/>
  <c r="AD2" i="72"/>
  <c r="C15" i="72"/>
  <c r="AV2" i="72"/>
  <c r="BE7" i="71"/>
  <c r="BE5" i="71"/>
  <c r="BE3" i="71"/>
  <c r="AW7" i="71"/>
  <c r="AW3" i="71"/>
  <c r="AW5" i="71"/>
  <c r="AM7" i="71"/>
  <c r="AM5" i="71"/>
  <c r="AM3" i="71"/>
  <c r="AE7" i="71"/>
  <c r="AE5" i="71"/>
  <c r="AE3" i="71"/>
  <c r="Y4" i="71"/>
  <c r="U7" i="71"/>
  <c r="U3" i="71"/>
  <c r="U5" i="71"/>
  <c r="M7" i="71"/>
  <c r="M3" i="71"/>
  <c r="M5" i="71"/>
  <c r="A20" i="71"/>
  <c r="CN4" i="71"/>
  <c r="A16" i="71"/>
  <c r="BD4" i="71"/>
  <c r="A12" i="71"/>
  <c r="T4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T7" i="70"/>
  <c r="FH11" i="70"/>
  <c r="FH9" i="70" s="1"/>
  <c r="FH7" i="70" s="1"/>
  <c r="FG11" i="70"/>
  <c r="EZ11" i="70"/>
  <c r="EZ9" i="70" s="1"/>
  <c r="EZ7" i="70" s="1"/>
  <c r="EY11" i="70"/>
  <c r="EQ11" i="70"/>
  <c r="EP11" i="70"/>
  <c r="EI11" i="70"/>
  <c r="EH11" i="70"/>
  <c r="DY11" i="70"/>
  <c r="DY9" i="70" s="1"/>
  <c r="DY7" i="70" s="1"/>
  <c r="DX11" i="70"/>
  <c r="DQ11" i="70"/>
  <c r="DQ9" i="70" s="1"/>
  <c r="DQ7" i="70" s="1"/>
  <c r="DP11" i="70"/>
  <c r="DG11" i="70"/>
  <c r="DF11" i="70"/>
  <c r="CY11" i="70"/>
  <c r="CX11" i="70"/>
  <c r="CO11" i="70"/>
  <c r="CO9" i="70" s="1"/>
  <c r="CO7" i="70" s="1"/>
  <c r="CN11" i="70"/>
  <c r="CG11" i="70"/>
  <c r="CG9" i="70" s="1"/>
  <c r="CG7" i="70" s="1"/>
  <c r="CF11" i="70"/>
  <c r="BW11" i="70"/>
  <c r="BV11" i="70"/>
  <c r="BN11" i="70"/>
  <c r="BO11" i="70" s="1"/>
  <c r="BO9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EQ9" i="70"/>
  <c r="EI9" i="70"/>
  <c r="EI7" i="70" s="1"/>
  <c r="DG9" i="70"/>
  <c r="CY9" i="70"/>
  <c r="CY7" i="70" s="1"/>
  <c r="BW9" i="70"/>
  <c r="FG7" i="70"/>
  <c r="FF7" i="70"/>
  <c r="EY7" i="70"/>
  <c r="EX7" i="70" s="1"/>
  <c r="EQ7" i="70"/>
  <c r="EP7" i="70"/>
  <c r="EO7" i="70"/>
  <c r="EH7" i="70"/>
  <c r="EG7" i="70" s="1"/>
  <c r="DX7" i="70"/>
  <c r="DW7" i="70"/>
  <c r="DP7" i="70"/>
  <c r="DO7" i="70" s="1"/>
  <c r="DG7" i="70"/>
  <c r="DF7" i="70"/>
  <c r="DE7" i="70"/>
  <c r="CX7" i="70"/>
  <c r="CW7" i="70" s="1"/>
  <c r="CN7" i="70"/>
  <c r="CM7" i="70"/>
  <c r="CF7" i="70"/>
  <c r="CE7" i="70" s="1"/>
  <c r="BW7" i="70"/>
  <c r="BV7" i="70"/>
  <c r="BU7" i="70"/>
  <c r="BN7" i="70"/>
  <c r="BM7" i="70" s="1"/>
  <c r="BD7" i="70"/>
  <c r="BC7" i="70" s="1"/>
  <c r="AV7" i="70"/>
  <c r="AU7" i="70" s="1"/>
  <c r="AL7" i="70"/>
  <c r="AK7" i="70" s="1"/>
  <c r="AD7" i="70"/>
  <c r="AC7" i="70" s="1"/>
  <c r="S7" i="70"/>
  <c r="L7" i="70"/>
  <c r="K7" i="70" s="1"/>
  <c r="FG6" i="70"/>
  <c r="EY6" i="70"/>
  <c r="EY9" i="70" s="1"/>
  <c r="EX6" i="70"/>
  <c r="EP6" i="70"/>
  <c r="EH6" i="70"/>
  <c r="EH9" i="70" s="1"/>
  <c r="EG6" i="70"/>
  <c r="DX6" i="70"/>
  <c r="DP6" i="70"/>
  <c r="DP9" i="70" s="1"/>
  <c r="DO6" i="70"/>
  <c r="DF6" i="70"/>
  <c r="CX6" i="70"/>
  <c r="CX9" i="70" s="1"/>
  <c r="B21" i="70" s="1"/>
  <c r="CW6" i="70"/>
  <c r="CN6" i="70"/>
  <c r="CF6" i="70"/>
  <c r="CF9" i="70" s="1"/>
  <c r="B19" i="70" s="1"/>
  <c r="CE6" i="70"/>
  <c r="BV6" i="70"/>
  <c r="BN6" i="70"/>
  <c r="BM6" i="70"/>
  <c r="BD6" i="70"/>
  <c r="AV6" i="70"/>
  <c r="AL6" i="70"/>
  <c r="AD6" i="70"/>
  <c r="AC6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K4" i="70"/>
  <c r="BM4" i="70" s="1"/>
  <c r="BA4" i="70"/>
  <c r="BC4" i="70" s="1"/>
  <c r="AS4" i="70"/>
  <c r="AU4" i="70" s="1"/>
  <c r="AI4" i="70"/>
  <c r="AK4" i="70" s="1"/>
  <c r="FH3" i="70"/>
  <c r="FD3" i="70"/>
  <c r="EZ3" i="70"/>
  <c r="EX3" i="70"/>
  <c r="EV3" i="70"/>
  <c r="EQ3" i="70"/>
  <c r="EM3" i="70"/>
  <c r="EI3" i="70"/>
  <c r="EG3" i="70"/>
  <c r="EE3" i="70"/>
  <c r="DY3" i="70"/>
  <c r="DU3" i="70"/>
  <c r="DQ3" i="70"/>
  <c r="DO3" i="70"/>
  <c r="DM3" i="70"/>
  <c r="DG3" i="70"/>
  <c r="DC3" i="70"/>
  <c r="CY3" i="70"/>
  <c r="CW3" i="70"/>
  <c r="CU3" i="70"/>
  <c r="CO3" i="70"/>
  <c r="CK3" i="70"/>
  <c r="CG3" i="70"/>
  <c r="CE3" i="70"/>
  <c r="CC3" i="70"/>
  <c r="BW3" i="70"/>
  <c r="BS3" i="70"/>
  <c r="BK3" i="70"/>
  <c r="BM3" i="70" s="1"/>
  <c r="BA3" i="70"/>
  <c r="AS3" i="70"/>
  <c r="AU3" i="70" s="1"/>
  <c r="I3" i="70"/>
  <c r="K3" i="70" s="1"/>
  <c r="E11" i="63"/>
  <c r="I10" i="63"/>
  <c r="C10" i="63"/>
  <c r="J11" i="63"/>
  <c r="D10" i="63"/>
  <c r="B10" i="63"/>
  <c r="G10" i="63"/>
  <c r="A8" i="63" a="1"/>
  <c r="E9" i="63"/>
  <c r="L10" i="63"/>
  <c r="H10" i="63"/>
  <c r="J9" i="63"/>
  <c r="D15" i="74" l="1"/>
  <c r="AS9" i="74"/>
  <c r="E15" i="74" s="1"/>
  <c r="D15" i="72"/>
  <c r="AS9" i="72"/>
  <c r="E15" i="72" s="1"/>
  <c r="D13" i="72"/>
  <c r="AA9" i="72"/>
  <c r="E13" i="72" s="1"/>
  <c r="D21" i="72"/>
  <c r="CU9" i="72"/>
  <c r="E21" i="72" s="1"/>
  <c r="D11" i="72"/>
  <c r="I9" i="72"/>
  <c r="E11" i="72" s="1"/>
  <c r="D17" i="72"/>
  <c r="BK9" i="72"/>
  <c r="E17" i="72" s="1"/>
  <c r="C17" i="7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I3" i="70"/>
  <c r="Q3" i="70"/>
  <c r="Q4" i="70"/>
  <c r="S4" i="70" s="1"/>
  <c r="I4" i="70"/>
  <c r="K4" i="70" s="1"/>
  <c r="Y2" i="70"/>
  <c r="G2" i="70"/>
  <c r="BO7" i="70"/>
  <c r="BO5" i="70"/>
  <c r="BO3" i="70"/>
  <c r="BN9" i="70"/>
  <c r="B17" i="70" s="1"/>
  <c r="A8" i="63"/>
  <c r="BE9" i="70"/>
  <c r="BE3" i="70" s="1"/>
  <c r="AW9" i="70"/>
  <c r="BE7" i="70"/>
  <c r="AU6" i="70"/>
  <c r="AQ2" i="70" s="1"/>
  <c r="AM9" i="70"/>
  <c r="AM3" i="70" s="1"/>
  <c r="AA3" i="70"/>
  <c r="AC3" i="70" s="1"/>
  <c r="AA4" i="70"/>
  <c r="AC4" i="70" s="1"/>
  <c r="AE9" i="70"/>
  <c r="AE7" i="70" s="1"/>
  <c r="AD9" i="70"/>
  <c r="B13" i="70" s="1"/>
  <c r="U9" i="70"/>
  <c r="U3" i="70" s="1"/>
  <c r="O2" i="70"/>
  <c r="M9" i="70"/>
  <c r="M7" i="70" s="1"/>
  <c r="DU6" i="70"/>
  <c r="I6" i="70"/>
  <c r="BS6" i="70"/>
  <c r="A18" i="70" s="1"/>
  <c r="EM6" i="70"/>
  <c r="EP4" i="70" s="1"/>
  <c r="EP2" i="70" s="1"/>
  <c r="S3" i="70"/>
  <c r="Q6" i="70" s="1"/>
  <c r="A12" i="70" s="1"/>
  <c r="AA6" i="70"/>
  <c r="AK3" i="70"/>
  <c r="AI6" i="70" s="1"/>
  <c r="A14" i="70" s="1"/>
  <c r="AS6" i="70"/>
  <c r="BC3" i="70"/>
  <c r="BA6" i="70" s="1"/>
  <c r="A16" i="70" s="1"/>
  <c r="BK6" i="70"/>
  <c r="A17" i="70" s="1"/>
  <c r="BU3" i="70"/>
  <c r="CC6" i="70"/>
  <c r="A19" i="70" s="1"/>
  <c r="CM3" i="70"/>
  <c r="CK6" i="70" s="1"/>
  <c r="CU6" i="70"/>
  <c r="A21" i="70" s="1"/>
  <c r="DE3" i="70"/>
  <c r="DC6" i="70" s="1"/>
  <c r="DM6" i="70"/>
  <c r="DP4" i="70" s="1"/>
  <c r="DP2" i="70" s="1"/>
  <c r="DM9" i="70" s="1"/>
  <c r="E23" i="70" s="1"/>
  <c r="DW3" i="70"/>
  <c r="EE6" i="70"/>
  <c r="EH4" i="70" s="1"/>
  <c r="EH2" i="70" s="1"/>
  <c r="EE9" i="70" s="1"/>
  <c r="E25" i="70" s="1"/>
  <c r="EO3" i="70"/>
  <c r="EV6" i="70"/>
  <c r="EY4" i="70" s="1"/>
  <c r="EY2" i="70" s="1"/>
  <c r="EV9" i="70" s="1"/>
  <c r="FF3" i="70"/>
  <c r="FD6" i="70" s="1"/>
  <c r="G4" i="70"/>
  <c r="O4" i="70"/>
  <c r="Y4" i="70"/>
  <c r="AG4" i="70"/>
  <c r="AQ4" i="70"/>
  <c r="AY4" i="70"/>
  <c r="L9" i="70"/>
  <c r="B11" i="70" s="1"/>
  <c r="T9" i="70"/>
  <c r="B12" i="70" s="1"/>
  <c r="AK6" i="70"/>
  <c r="AG2" i="70" s="1"/>
  <c r="BC6" i="70"/>
  <c r="AY2" i="70" s="1"/>
  <c r="BV9" i="70"/>
  <c r="B18" i="70" s="1"/>
  <c r="BU6" i="70"/>
  <c r="CM6" i="70"/>
  <c r="CN9" i="70" s="1"/>
  <c r="B20" i="70" s="1"/>
  <c r="DF9" i="70"/>
  <c r="B22" i="70" s="1"/>
  <c r="DE6" i="70"/>
  <c r="DW6" i="70"/>
  <c r="DX9" i="70" s="1"/>
  <c r="EP9" i="70"/>
  <c r="EO6" i="70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 s="1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/>
  <c r="BD140" i="69"/>
  <c r="BE140" i="69"/>
  <c r="BD141" i="69"/>
  <c r="BE141" i="69"/>
  <c r="BD142" i="69"/>
  <c r="BE142" i="69"/>
  <c r="BD143" i="69"/>
  <c r="BE143" i="69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 s="1"/>
  <c r="AV120" i="69"/>
  <c r="AW120" i="69"/>
  <c r="AV121" i="69"/>
  <c r="AW121" i="69"/>
  <c r="AV122" i="69"/>
  <c r="AW122" i="69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/>
  <c r="AD136" i="69"/>
  <c r="AE136" i="69"/>
  <c r="AD137" i="69"/>
  <c r="AE137" i="69"/>
  <c r="AD138" i="69"/>
  <c r="AE138" i="69"/>
  <c r="AD139" i="69"/>
  <c r="AE139" i="69"/>
  <c r="AD140" i="69"/>
  <c r="AE140" i="69"/>
  <c r="AD141" i="69"/>
  <c r="AE141" i="69"/>
  <c r="AD142" i="69"/>
  <c r="AE142" i="69"/>
  <c r="AD143" i="69"/>
  <c r="AE143" i="69"/>
  <c r="AD144" i="69"/>
  <c r="AE144" i="69"/>
  <c r="AD145" i="69"/>
  <c r="AE145" i="69"/>
  <c r="AD146" i="69"/>
  <c r="AE146" i="69"/>
  <c r="AD147" i="69"/>
  <c r="AE147" i="69"/>
  <c r="AD148" i="69"/>
  <c r="AE148" i="69"/>
  <c r="AD149" i="69"/>
  <c r="AE149" i="69"/>
  <c r="AD150" i="69"/>
  <c r="AE150" i="69"/>
  <c r="AD151" i="69"/>
  <c r="AE151" i="69"/>
  <c r="AD152" i="69"/>
  <c r="AE152" i="69"/>
  <c r="AD153" i="69"/>
  <c r="AE153" i="69"/>
  <c r="AD154" i="69"/>
  <c r="AE154" i="69"/>
  <c r="AD155" i="69"/>
  <c r="AE155" i="69"/>
  <c r="AD156" i="69"/>
  <c r="AE156" i="69"/>
  <c r="AD157" i="69"/>
  <c r="AE157" i="69"/>
  <c r="T12" i="69"/>
  <c r="U12" i="69"/>
  <c r="T13" i="69"/>
  <c r="U13" i="69"/>
  <c r="T14" i="69"/>
  <c r="U14" i="69"/>
  <c r="T15" i="69"/>
  <c r="U15" i="69"/>
  <c r="T16" i="69"/>
  <c r="U16" i="69"/>
  <c r="T17" i="69"/>
  <c r="U17" i="69"/>
  <c r="T18" i="69"/>
  <c r="U18" i="69"/>
  <c r="T19" i="69"/>
  <c r="U19" i="69"/>
  <c r="T20" i="69"/>
  <c r="U20" i="69"/>
  <c r="T21" i="69"/>
  <c r="U21" i="69"/>
  <c r="T22" i="69"/>
  <c r="U22" i="69"/>
  <c r="T23" i="69"/>
  <c r="U23" i="69"/>
  <c r="T24" i="69"/>
  <c r="U24" i="69"/>
  <c r="T25" i="69"/>
  <c r="U25" i="69"/>
  <c r="T26" i="69"/>
  <c r="U26" i="69"/>
  <c r="T27" i="69"/>
  <c r="U27" i="69"/>
  <c r="T28" i="69"/>
  <c r="U28" i="69"/>
  <c r="T29" i="69"/>
  <c r="U29" i="69"/>
  <c r="T30" i="69"/>
  <c r="U30" i="69"/>
  <c r="T31" i="69"/>
  <c r="U31" i="69"/>
  <c r="T32" i="69"/>
  <c r="U32" i="69"/>
  <c r="T33" i="69"/>
  <c r="U33" i="69"/>
  <c r="T34" i="69"/>
  <c r="U34" i="69"/>
  <c r="T35" i="69"/>
  <c r="U35" i="69"/>
  <c r="T36" i="69"/>
  <c r="U36" i="69"/>
  <c r="T37" i="69"/>
  <c r="U37" i="69"/>
  <c r="T38" i="69"/>
  <c r="U38" i="69"/>
  <c r="T39" i="69"/>
  <c r="U39" i="69"/>
  <c r="T40" i="69"/>
  <c r="U40" i="69"/>
  <c r="T41" i="69"/>
  <c r="U41" i="69"/>
  <c r="T42" i="69"/>
  <c r="U42" i="69"/>
  <c r="T43" i="69"/>
  <c r="U43" i="69"/>
  <c r="T44" i="69"/>
  <c r="U44" i="69"/>
  <c r="T45" i="69"/>
  <c r="U45" i="69"/>
  <c r="T46" i="69"/>
  <c r="U46" i="69"/>
  <c r="T47" i="69"/>
  <c r="U47" i="69"/>
  <c r="T48" i="69"/>
  <c r="U48" i="69"/>
  <c r="T49" i="69"/>
  <c r="U49" i="69"/>
  <c r="T50" i="69"/>
  <c r="U50" i="69"/>
  <c r="T51" i="69"/>
  <c r="U51" i="69"/>
  <c r="T52" i="69"/>
  <c r="U52" i="69"/>
  <c r="T53" i="69"/>
  <c r="U53" i="69"/>
  <c r="T54" i="69"/>
  <c r="U54" i="69"/>
  <c r="T55" i="69"/>
  <c r="U55" i="69"/>
  <c r="T56" i="69"/>
  <c r="U56" i="69"/>
  <c r="T57" i="69"/>
  <c r="U57" i="69"/>
  <c r="T58" i="69"/>
  <c r="U58" i="69"/>
  <c r="T59" i="69"/>
  <c r="U59" i="69"/>
  <c r="T60" i="69"/>
  <c r="U60" i="69"/>
  <c r="T61" i="69"/>
  <c r="U61" i="69"/>
  <c r="T62" i="69"/>
  <c r="U62" i="69"/>
  <c r="T63" i="69"/>
  <c r="U63" i="69"/>
  <c r="T64" i="69"/>
  <c r="U64" i="69"/>
  <c r="T65" i="69"/>
  <c r="U65" i="69"/>
  <c r="T66" i="69"/>
  <c r="U66" i="69"/>
  <c r="T67" i="69"/>
  <c r="U67" i="69"/>
  <c r="T68" i="69"/>
  <c r="U68" i="69"/>
  <c r="T69" i="69"/>
  <c r="U69" i="69"/>
  <c r="T70" i="69"/>
  <c r="U70" i="69"/>
  <c r="T71" i="69"/>
  <c r="U71" i="69"/>
  <c r="T72" i="69"/>
  <c r="U72" i="69"/>
  <c r="T73" i="69"/>
  <c r="U73" i="69"/>
  <c r="T74" i="69"/>
  <c r="U74" i="69"/>
  <c r="T75" i="69"/>
  <c r="U75" i="69"/>
  <c r="T76" i="69"/>
  <c r="U76" i="69"/>
  <c r="T77" i="69"/>
  <c r="U77" i="69"/>
  <c r="T78" i="69"/>
  <c r="U78" i="69"/>
  <c r="T79" i="69"/>
  <c r="U79" i="69"/>
  <c r="T80" i="69"/>
  <c r="U80" i="69"/>
  <c r="T81" i="69"/>
  <c r="U81" i="69"/>
  <c r="T82" i="69"/>
  <c r="U82" i="69"/>
  <c r="T83" i="69"/>
  <c r="U83" i="69"/>
  <c r="T84" i="69"/>
  <c r="U84" i="69"/>
  <c r="T85" i="69"/>
  <c r="U85" i="69"/>
  <c r="T86" i="69"/>
  <c r="U86" i="69"/>
  <c r="T87" i="69"/>
  <c r="U87" i="69"/>
  <c r="T88" i="69"/>
  <c r="U88" i="69"/>
  <c r="T89" i="69"/>
  <c r="U89" i="69"/>
  <c r="T90" i="69"/>
  <c r="U90" i="69"/>
  <c r="T91" i="69"/>
  <c r="U91" i="69"/>
  <c r="T92" i="69"/>
  <c r="U92" i="69"/>
  <c r="T93" i="69"/>
  <c r="U93" i="69"/>
  <c r="T94" i="69"/>
  <c r="U94" i="69"/>
  <c r="T95" i="69"/>
  <c r="U95" i="69"/>
  <c r="T96" i="69"/>
  <c r="U96" i="69"/>
  <c r="T97" i="69"/>
  <c r="U97" i="69"/>
  <c r="T98" i="69"/>
  <c r="U98" i="69"/>
  <c r="T99" i="69"/>
  <c r="U99" i="69"/>
  <c r="T100" i="69"/>
  <c r="U100" i="69"/>
  <c r="T101" i="69"/>
  <c r="U101" i="69"/>
  <c r="T102" i="69"/>
  <c r="U102" i="69"/>
  <c r="T103" i="69"/>
  <c r="U103" i="69"/>
  <c r="T104" i="69"/>
  <c r="U104" i="69"/>
  <c r="T105" i="69"/>
  <c r="U105" i="69"/>
  <c r="T106" i="69"/>
  <c r="U106" i="69"/>
  <c r="T107" i="69"/>
  <c r="U107" i="69"/>
  <c r="T108" i="69"/>
  <c r="U108" i="69"/>
  <c r="T109" i="69"/>
  <c r="U109" i="69"/>
  <c r="T110" i="69"/>
  <c r="U110" i="69"/>
  <c r="T111" i="69"/>
  <c r="U111" i="69"/>
  <c r="T112" i="69"/>
  <c r="U112" i="69"/>
  <c r="T113" i="69"/>
  <c r="U113" i="69"/>
  <c r="T114" i="69"/>
  <c r="U114" i="69"/>
  <c r="T115" i="69"/>
  <c r="U115" i="69"/>
  <c r="T116" i="69"/>
  <c r="U116" i="69"/>
  <c r="T117" i="69"/>
  <c r="U117" i="69"/>
  <c r="T118" i="69"/>
  <c r="U118" i="69"/>
  <c r="T119" i="69"/>
  <c r="U119" i="69"/>
  <c r="T120" i="69"/>
  <c r="U120" i="69"/>
  <c r="T121" i="69"/>
  <c r="U121" i="69"/>
  <c r="T122" i="69"/>
  <c r="U122" i="69"/>
  <c r="T123" i="69"/>
  <c r="U123" i="69"/>
  <c r="T124" i="69"/>
  <c r="U124" i="69"/>
  <c r="T125" i="69"/>
  <c r="U125" i="69"/>
  <c r="T126" i="69"/>
  <c r="U126" i="69"/>
  <c r="T127" i="69"/>
  <c r="U127" i="69"/>
  <c r="T128" i="69"/>
  <c r="U128" i="69"/>
  <c r="T129" i="69"/>
  <c r="U129" i="69"/>
  <c r="T130" i="69"/>
  <c r="U130" i="69"/>
  <c r="T131" i="69"/>
  <c r="U131" i="69"/>
  <c r="T132" i="69"/>
  <c r="U132" i="69"/>
  <c r="T133" i="69"/>
  <c r="U133" i="69"/>
  <c r="T134" i="69"/>
  <c r="U134" i="69"/>
  <c r="T135" i="69"/>
  <c r="U135" i="69"/>
  <c r="T136" i="69"/>
  <c r="U136" i="69"/>
  <c r="T137" i="69"/>
  <c r="U137" i="69"/>
  <c r="T138" i="69"/>
  <c r="U138" i="69"/>
  <c r="T139" i="69"/>
  <c r="U139" i="69"/>
  <c r="T140" i="69"/>
  <c r="U140" i="69"/>
  <c r="T141" i="69"/>
  <c r="U141" i="69"/>
  <c r="T142" i="69"/>
  <c r="U142" i="69"/>
  <c r="T143" i="69"/>
  <c r="U143" i="69"/>
  <c r="T144" i="69"/>
  <c r="U144" i="69"/>
  <c r="T145" i="69"/>
  <c r="U145" i="69"/>
  <c r="T146" i="69"/>
  <c r="U146" i="69"/>
  <c r="T147" i="69"/>
  <c r="U147" i="69"/>
  <c r="T148" i="69"/>
  <c r="U148" i="69"/>
  <c r="T149" i="69"/>
  <c r="U149" i="69"/>
  <c r="T150" i="69"/>
  <c r="U150" i="69"/>
  <c r="T151" i="69"/>
  <c r="U151" i="69"/>
  <c r="T152" i="69"/>
  <c r="U152" i="69"/>
  <c r="T153" i="69"/>
  <c r="U153" i="69"/>
  <c r="T154" i="69"/>
  <c r="U154" i="69"/>
  <c r="T155" i="69"/>
  <c r="U155" i="69"/>
  <c r="T156" i="69"/>
  <c r="U156" i="69"/>
  <c r="T157" i="69"/>
  <c r="U157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AS4" i="69"/>
  <c r="AU4" i="69" s="1"/>
  <c r="AI4" i="69"/>
  <c r="AK4" i="69" s="1"/>
  <c r="AA4" i="69"/>
  <c r="AC4" i="69" s="1"/>
  <c r="Q4" i="69"/>
  <c r="S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AS3" i="69"/>
  <c r="AU3" i="69" s="1"/>
  <c r="AI3" i="69"/>
  <c r="Q3" i="69"/>
  <c r="Y2" i="69"/>
  <c r="I11" i="63"/>
  <c r="C11" i="63"/>
  <c r="I9" i="63"/>
  <c r="L9" i="63"/>
  <c r="G11" i="63"/>
  <c r="B11" i="63"/>
  <c r="H9" i="63"/>
  <c r="D9" i="63"/>
  <c r="H11" i="63"/>
  <c r="L11" i="63"/>
  <c r="B9" i="63"/>
  <c r="C9" i="63"/>
  <c r="D11" i="63"/>
  <c r="G9" i="63"/>
  <c r="A7" i="63" a="1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U7" i="70"/>
  <c r="BE5" i="70"/>
  <c r="M5" i="70"/>
  <c r="AW7" i="70"/>
  <c r="AW3" i="70"/>
  <c r="AW5" i="70"/>
  <c r="AV9" i="70"/>
  <c r="B15" i="70" s="1"/>
  <c r="AM7" i="70"/>
  <c r="AE5" i="70"/>
  <c r="AM5" i="70"/>
  <c r="AL9" i="70"/>
  <c r="B14" i="70" s="1"/>
  <c r="AE3" i="70"/>
  <c r="U5" i="70"/>
  <c r="M3" i="70"/>
  <c r="L4" i="70" s="1"/>
  <c r="FG4" i="70"/>
  <c r="FG2" i="70" s="1"/>
  <c r="A22" i="70"/>
  <c r="DF4" i="70"/>
  <c r="A20" i="70"/>
  <c r="CN4" i="70"/>
  <c r="DX4" i="70"/>
  <c r="DX2" i="70" s="1"/>
  <c r="BD9" i="70"/>
  <c r="B16" i="70" s="1"/>
  <c r="CF4" i="70"/>
  <c r="CF2" i="70" s="1"/>
  <c r="BD4" i="70"/>
  <c r="T4" i="70"/>
  <c r="BN4" i="70"/>
  <c r="A15" i="70"/>
  <c r="AV4" i="70"/>
  <c r="A13" i="70"/>
  <c r="AD4" i="70"/>
  <c r="A11" i="70"/>
  <c r="CX4" i="70"/>
  <c r="BV4" i="70"/>
  <c r="A7" i="63"/>
  <c r="BE9" i="69"/>
  <c r="BE5" i="69" s="1"/>
  <c r="BA3" i="69"/>
  <c r="BA4" i="69"/>
  <c r="BC4" i="69" s="1"/>
  <c r="AW9" i="69"/>
  <c r="AM9" i="69"/>
  <c r="AA3" i="69"/>
  <c r="AC3" i="69" s="1"/>
  <c r="AE3" i="69"/>
  <c r="AA6" i="69"/>
  <c r="U9" i="69"/>
  <c r="U5" i="69"/>
  <c r="I3" i="69"/>
  <c r="K3" i="69" s="1"/>
  <c r="I4" i="69"/>
  <c r="K4" i="69" s="1"/>
  <c r="M9" i="69"/>
  <c r="G2" i="69"/>
  <c r="M5" i="69"/>
  <c r="A13" i="69"/>
  <c r="I6" i="69"/>
  <c r="AS6" i="69"/>
  <c r="BS6" i="69"/>
  <c r="A18" i="69" s="1"/>
  <c r="CK6" i="69"/>
  <c r="A20" i="69" s="1"/>
  <c r="DC6" i="69"/>
  <c r="A22" i="69" s="1"/>
  <c r="DU6" i="69"/>
  <c r="EM6" i="69"/>
  <c r="FD6" i="69"/>
  <c r="S3" i="69"/>
  <c r="O4" i="69" s="1"/>
  <c r="AK3" i="69"/>
  <c r="AI6" i="69" s="1"/>
  <c r="BC3" i="69"/>
  <c r="G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55" i="68"/>
  <c r="BE155" i="68" s="1"/>
  <c r="AV155" i="68"/>
  <c r="AW155" i="68" s="1"/>
  <c r="AL155" i="68"/>
  <c r="AM155" i="68" s="1"/>
  <c r="AD155" i="68"/>
  <c r="AE155" i="68" s="1"/>
  <c r="T155" i="68"/>
  <c r="U155" i="68" s="1"/>
  <c r="L155" i="68"/>
  <c r="M155" i="68" s="1"/>
  <c r="BD154" i="68"/>
  <c r="BE154" i="68" s="1"/>
  <c r="AV154" i="68"/>
  <c r="AW154" i="68" s="1"/>
  <c r="AL154" i="68"/>
  <c r="AM154" i="68" s="1"/>
  <c r="AD154" i="68"/>
  <c r="AE154" i="68" s="1"/>
  <c r="T154" i="68"/>
  <c r="U154" i="68" s="1"/>
  <c r="L154" i="68"/>
  <c r="M154" i="68" s="1"/>
  <c r="BD153" i="68"/>
  <c r="BE153" i="68" s="1"/>
  <c r="AV153" i="68"/>
  <c r="AW153" i="68" s="1"/>
  <c r="AL153" i="68"/>
  <c r="AM153" i="68" s="1"/>
  <c r="AD153" i="68"/>
  <c r="AE153" i="68" s="1"/>
  <c r="T153" i="68"/>
  <c r="U153" i="68" s="1"/>
  <c r="L153" i="68"/>
  <c r="M153" i="68" s="1"/>
  <c r="BD152" i="68"/>
  <c r="BE152" i="68" s="1"/>
  <c r="AV152" i="68"/>
  <c r="AW152" i="68" s="1"/>
  <c r="AL152" i="68"/>
  <c r="AM152" i="68" s="1"/>
  <c r="AD152" i="68"/>
  <c r="AE152" i="68" s="1"/>
  <c r="T152" i="68"/>
  <c r="U152" i="68" s="1"/>
  <c r="L152" i="68"/>
  <c r="M152" i="68" s="1"/>
  <c r="BD151" i="68"/>
  <c r="BE151" i="68" s="1"/>
  <c r="AV151" i="68"/>
  <c r="AW151" i="68" s="1"/>
  <c r="AL151" i="68"/>
  <c r="AM151" i="68" s="1"/>
  <c r="AD151" i="68"/>
  <c r="AE151" i="68" s="1"/>
  <c r="T151" i="68"/>
  <c r="U151" i="68" s="1"/>
  <c r="L151" i="68"/>
  <c r="M151" i="68" s="1"/>
  <c r="BD150" i="68"/>
  <c r="BE150" i="68" s="1"/>
  <c r="AV150" i="68"/>
  <c r="AW150" i="68" s="1"/>
  <c r="AL150" i="68"/>
  <c r="AM150" i="68" s="1"/>
  <c r="AD150" i="68"/>
  <c r="AE150" i="68" s="1"/>
  <c r="T150" i="68"/>
  <c r="U150" i="68" s="1"/>
  <c r="L150" i="68"/>
  <c r="M150" i="68" s="1"/>
  <c r="BD149" i="68"/>
  <c r="BE149" i="68" s="1"/>
  <c r="AV149" i="68"/>
  <c r="AW149" i="68" s="1"/>
  <c r="AL149" i="68"/>
  <c r="AM149" i="68" s="1"/>
  <c r="AD149" i="68"/>
  <c r="AE149" i="68" s="1"/>
  <c r="T149" i="68"/>
  <c r="U149" i="68" s="1"/>
  <c r="L149" i="68"/>
  <c r="M149" i="68" s="1"/>
  <c r="BD148" i="68"/>
  <c r="BE148" i="68" s="1"/>
  <c r="AV148" i="68"/>
  <c r="AW148" i="68" s="1"/>
  <c r="AL148" i="68"/>
  <c r="AM148" i="68" s="1"/>
  <c r="AD148" i="68"/>
  <c r="AE148" i="68" s="1"/>
  <c r="T148" i="68"/>
  <c r="U148" i="68" s="1"/>
  <c r="L148" i="68"/>
  <c r="M148" i="68" s="1"/>
  <c r="BD147" i="68"/>
  <c r="BE147" i="68" s="1"/>
  <c r="AV147" i="68"/>
  <c r="AW147" i="68" s="1"/>
  <c r="AL147" i="68"/>
  <c r="AM147" i="68" s="1"/>
  <c r="AD147" i="68"/>
  <c r="AE147" i="68" s="1"/>
  <c r="T147" i="68"/>
  <c r="U147" i="68" s="1"/>
  <c r="L147" i="68"/>
  <c r="M147" i="68" s="1"/>
  <c r="BD146" i="68"/>
  <c r="BE146" i="68" s="1"/>
  <c r="AV146" i="68"/>
  <c r="AW146" i="68" s="1"/>
  <c r="AL146" i="68"/>
  <c r="AM146" i="68" s="1"/>
  <c r="AD146" i="68"/>
  <c r="AE146" i="68" s="1"/>
  <c r="T146" i="68"/>
  <c r="U146" i="68" s="1"/>
  <c r="L146" i="68"/>
  <c r="M146" i="68" s="1"/>
  <c r="BD145" i="68"/>
  <c r="BE145" i="68" s="1"/>
  <c r="AV145" i="68"/>
  <c r="AW145" i="68" s="1"/>
  <c r="AL145" i="68"/>
  <c r="AM145" i="68" s="1"/>
  <c r="AD145" i="68"/>
  <c r="AE145" i="68" s="1"/>
  <c r="T145" i="68"/>
  <c r="U145" i="68" s="1"/>
  <c r="L145" i="68"/>
  <c r="M145" i="68" s="1"/>
  <c r="BD144" i="68"/>
  <c r="BE144" i="68" s="1"/>
  <c r="AV144" i="68"/>
  <c r="AW144" i="68" s="1"/>
  <c r="AL144" i="68"/>
  <c r="AM144" i="68" s="1"/>
  <c r="AD144" i="68"/>
  <c r="AE144" i="68" s="1"/>
  <c r="T144" i="68"/>
  <c r="U144" i="68" s="1"/>
  <c r="L144" i="68"/>
  <c r="M144" i="68" s="1"/>
  <c r="BD143" i="68"/>
  <c r="BE143" i="68" s="1"/>
  <c r="AV143" i="68"/>
  <c r="AW143" i="68" s="1"/>
  <c r="AL143" i="68"/>
  <c r="AM143" i="68" s="1"/>
  <c r="AD143" i="68"/>
  <c r="AE143" i="68" s="1"/>
  <c r="T143" i="68"/>
  <c r="U143" i="68" s="1"/>
  <c r="L143" i="68"/>
  <c r="M143" i="68" s="1"/>
  <c r="BD142" i="68"/>
  <c r="BE142" i="68" s="1"/>
  <c r="AV142" i="68"/>
  <c r="AW142" i="68" s="1"/>
  <c r="AL142" i="68"/>
  <c r="AM142" i="68" s="1"/>
  <c r="AD142" i="68"/>
  <c r="AE142" i="68" s="1"/>
  <c r="T142" i="68"/>
  <c r="U142" i="68" s="1"/>
  <c r="L142" i="68"/>
  <c r="M142" i="68" s="1"/>
  <c r="BD141" i="68"/>
  <c r="BE141" i="68" s="1"/>
  <c r="AW141" i="68"/>
  <c r="AV141" i="68"/>
  <c r="AM141" i="68"/>
  <c r="AL141" i="68"/>
  <c r="AE141" i="68"/>
  <c r="AD141" i="68"/>
  <c r="U141" i="68"/>
  <c r="T141" i="68"/>
  <c r="M141" i="68"/>
  <c r="L141" i="68"/>
  <c r="BE140" i="68"/>
  <c r="BD140" i="68"/>
  <c r="AW140" i="68"/>
  <c r="AV140" i="68"/>
  <c r="AM140" i="68"/>
  <c r="AL140" i="68"/>
  <c r="AE140" i="68"/>
  <c r="AD140" i="68"/>
  <c r="U140" i="68"/>
  <c r="T140" i="68"/>
  <c r="M140" i="68"/>
  <c r="L140" i="68"/>
  <c r="BE139" i="68"/>
  <c r="BD139" i="68"/>
  <c r="AW139" i="68"/>
  <c r="AV139" i="68"/>
  <c r="AM139" i="68"/>
  <c r="AL139" i="68"/>
  <c r="AE139" i="68"/>
  <c r="AD139" i="68"/>
  <c r="U139" i="68"/>
  <c r="T139" i="68"/>
  <c r="M139" i="68"/>
  <c r="L139" i="68"/>
  <c r="BE138" i="68"/>
  <c r="BD138" i="68"/>
  <c r="AW138" i="68"/>
  <c r="AV138" i="68"/>
  <c r="AM138" i="68"/>
  <c r="AL138" i="68"/>
  <c r="AE138" i="68"/>
  <c r="AD138" i="68"/>
  <c r="U138" i="68"/>
  <c r="T138" i="68"/>
  <c r="M138" i="68"/>
  <c r="L138" i="68"/>
  <c r="BE137" i="68"/>
  <c r="BD137" i="68"/>
  <c r="AW137" i="68"/>
  <c r="AV137" i="68"/>
  <c r="AL137" i="68"/>
  <c r="AM137" i="68" s="1"/>
  <c r="AE137" i="68"/>
  <c r="AD137" i="68"/>
  <c r="U137" i="68"/>
  <c r="T137" i="68"/>
  <c r="M137" i="68"/>
  <c r="L137" i="68"/>
  <c r="BE136" i="68"/>
  <c r="BD136" i="68"/>
  <c r="AW136" i="68"/>
  <c r="AV136" i="68"/>
  <c r="AM136" i="68"/>
  <c r="AL136" i="68"/>
  <c r="AE136" i="68"/>
  <c r="AD136" i="68"/>
  <c r="U136" i="68"/>
  <c r="T136" i="68"/>
  <c r="L136" i="68"/>
  <c r="M136" i="68" s="1"/>
  <c r="BD135" i="68"/>
  <c r="BE135" i="68" s="1"/>
  <c r="AV135" i="68"/>
  <c r="AW135" i="68" s="1"/>
  <c r="AL135" i="68"/>
  <c r="AM135" i="68" s="1"/>
  <c r="AD135" i="68"/>
  <c r="AE135" i="68" s="1"/>
  <c r="T135" i="68"/>
  <c r="U135" i="68" s="1"/>
  <c r="L135" i="68"/>
  <c r="M135" i="68" s="1"/>
  <c r="BD134" i="68"/>
  <c r="BE134" i="68" s="1"/>
  <c r="AV134" i="68"/>
  <c r="AW134" i="68" s="1"/>
  <c r="AL134" i="68"/>
  <c r="AM134" i="68" s="1"/>
  <c r="AD134" i="68"/>
  <c r="AE134" i="68" s="1"/>
  <c r="T134" i="68"/>
  <c r="U134" i="68" s="1"/>
  <c r="L134" i="68"/>
  <c r="M134" i="68" s="1"/>
  <c r="BD133" i="68"/>
  <c r="BE133" i="68" s="1"/>
  <c r="AV133" i="68"/>
  <c r="AW133" i="68" s="1"/>
  <c r="AL133" i="68"/>
  <c r="AM133" i="68" s="1"/>
  <c r="AD133" i="68"/>
  <c r="AE133" i="68" s="1"/>
  <c r="T133" i="68"/>
  <c r="U133" i="68" s="1"/>
  <c r="L133" i="68"/>
  <c r="M133" i="68" s="1"/>
  <c r="BD132" i="68"/>
  <c r="BE132" i="68" s="1"/>
  <c r="AV132" i="68"/>
  <c r="AW132" i="68" s="1"/>
  <c r="AL132" i="68"/>
  <c r="AM132" i="68" s="1"/>
  <c r="AD132" i="68"/>
  <c r="AE132" i="68" s="1"/>
  <c r="T132" i="68"/>
  <c r="U132" i="68" s="1"/>
  <c r="L132" i="68"/>
  <c r="M132" i="68" s="1"/>
  <c r="BD131" i="68"/>
  <c r="BE131" i="68" s="1"/>
  <c r="AV131" i="68"/>
  <c r="AW131" i="68" s="1"/>
  <c r="AL131" i="68"/>
  <c r="AM131" i="68" s="1"/>
  <c r="AD131" i="68"/>
  <c r="AE131" i="68" s="1"/>
  <c r="T131" i="68"/>
  <c r="U131" i="68" s="1"/>
  <c r="L131" i="68"/>
  <c r="M131" i="68" s="1"/>
  <c r="BD130" i="68"/>
  <c r="BE130" i="68" s="1"/>
  <c r="AV130" i="68"/>
  <c r="AW130" i="68" s="1"/>
  <c r="AL130" i="68"/>
  <c r="AM130" i="68" s="1"/>
  <c r="AD130" i="68"/>
  <c r="AE130" i="68" s="1"/>
  <c r="T130" i="68"/>
  <c r="U130" i="68" s="1"/>
  <c r="L130" i="68"/>
  <c r="M130" i="68" s="1"/>
  <c r="BD129" i="68"/>
  <c r="BE129" i="68" s="1"/>
  <c r="AV129" i="68"/>
  <c r="AW129" i="68" s="1"/>
  <c r="AL129" i="68"/>
  <c r="AM129" i="68" s="1"/>
  <c r="AD129" i="68"/>
  <c r="AE129" i="68" s="1"/>
  <c r="T129" i="68"/>
  <c r="U129" i="68" s="1"/>
  <c r="L129" i="68"/>
  <c r="M129" i="68" s="1"/>
  <c r="BD128" i="68"/>
  <c r="BE128" i="68" s="1"/>
  <c r="AV128" i="68"/>
  <c r="AW128" i="68" s="1"/>
  <c r="AL128" i="68"/>
  <c r="AM128" i="68" s="1"/>
  <c r="AD128" i="68"/>
  <c r="AE128" i="68" s="1"/>
  <c r="T128" i="68"/>
  <c r="U128" i="68" s="1"/>
  <c r="L128" i="68"/>
  <c r="M128" i="68" s="1"/>
  <c r="BD127" i="68"/>
  <c r="BE127" i="68" s="1"/>
  <c r="AV127" i="68"/>
  <c r="AW127" i="68" s="1"/>
  <c r="AL127" i="68"/>
  <c r="AM127" i="68" s="1"/>
  <c r="AD127" i="68"/>
  <c r="AE127" i="68" s="1"/>
  <c r="T127" i="68"/>
  <c r="U127" i="68" s="1"/>
  <c r="L127" i="68"/>
  <c r="M127" i="68" s="1"/>
  <c r="BD126" i="68"/>
  <c r="BE126" i="68" s="1"/>
  <c r="AV126" i="68"/>
  <c r="AW126" i="68" s="1"/>
  <c r="AL126" i="68"/>
  <c r="AM126" i="68" s="1"/>
  <c r="AD126" i="68"/>
  <c r="AE126" i="68" s="1"/>
  <c r="T126" i="68"/>
  <c r="U126" i="68" s="1"/>
  <c r="L126" i="68"/>
  <c r="M126" i="68" s="1"/>
  <c r="BD125" i="68"/>
  <c r="BE125" i="68" s="1"/>
  <c r="AV125" i="68"/>
  <c r="AW125" i="68" s="1"/>
  <c r="AL125" i="68"/>
  <c r="AM125" i="68" s="1"/>
  <c r="AD125" i="68"/>
  <c r="AE125" i="68" s="1"/>
  <c r="T125" i="68"/>
  <c r="U125" i="68" s="1"/>
  <c r="L125" i="68"/>
  <c r="M125" i="68" s="1"/>
  <c r="BD124" i="68"/>
  <c r="BE124" i="68" s="1"/>
  <c r="AV124" i="68"/>
  <c r="AW124" i="68" s="1"/>
  <c r="AL124" i="68"/>
  <c r="AM124" i="68" s="1"/>
  <c r="AD124" i="68"/>
  <c r="AE124" i="68" s="1"/>
  <c r="T124" i="68"/>
  <c r="U124" i="68" s="1"/>
  <c r="L124" i="68"/>
  <c r="M124" i="68" s="1"/>
  <c r="BD123" i="68"/>
  <c r="BE123" i="68" s="1"/>
  <c r="AV123" i="68"/>
  <c r="AW123" i="68" s="1"/>
  <c r="AL123" i="68"/>
  <c r="AM123" i="68" s="1"/>
  <c r="AD123" i="68"/>
  <c r="AE123" i="68" s="1"/>
  <c r="T123" i="68"/>
  <c r="U123" i="68" s="1"/>
  <c r="L123" i="68"/>
  <c r="M123" i="68" s="1"/>
  <c r="BD122" i="68"/>
  <c r="BE122" i="68" s="1"/>
  <c r="AV122" i="68"/>
  <c r="AW122" i="68" s="1"/>
  <c r="AL122" i="68"/>
  <c r="AM122" i="68" s="1"/>
  <c r="AD122" i="68"/>
  <c r="AE122" i="68" s="1"/>
  <c r="T122" i="68"/>
  <c r="U122" i="68" s="1"/>
  <c r="L122" i="68"/>
  <c r="M122" i="68" s="1"/>
  <c r="BD121" i="68"/>
  <c r="BE121" i="68" s="1"/>
  <c r="AV121" i="68"/>
  <c r="AW121" i="68" s="1"/>
  <c r="AL121" i="68"/>
  <c r="AM121" i="68" s="1"/>
  <c r="AD121" i="68"/>
  <c r="AE121" i="68" s="1"/>
  <c r="T121" i="68"/>
  <c r="U121" i="68" s="1"/>
  <c r="L121" i="68"/>
  <c r="M121" i="68" s="1"/>
  <c r="BD120" i="68"/>
  <c r="BE120" i="68" s="1"/>
  <c r="AV120" i="68"/>
  <c r="AW120" i="68" s="1"/>
  <c r="AL120" i="68"/>
  <c r="AM120" i="68" s="1"/>
  <c r="AD120" i="68"/>
  <c r="AE120" i="68" s="1"/>
  <c r="T120" i="68"/>
  <c r="U120" i="68" s="1"/>
  <c r="L120" i="68"/>
  <c r="M120" i="68" s="1"/>
  <c r="BD119" i="68"/>
  <c r="BE119" i="68" s="1"/>
  <c r="AV119" i="68"/>
  <c r="AW119" i="68" s="1"/>
  <c r="AL119" i="68"/>
  <c r="AM119" i="68" s="1"/>
  <c r="AD119" i="68"/>
  <c r="AE119" i="68" s="1"/>
  <c r="T119" i="68"/>
  <c r="U119" i="68" s="1"/>
  <c r="L119" i="68"/>
  <c r="M119" i="68" s="1"/>
  <c r="BD118" i="68"/>
  <c r="BE118" i="68" s="1"/>
  <c r="AV118" i="68"/>
  <c r="AW118" i="68" s="1"/>
  <c r="AL118" i="68"/>
  <c r="AM118" i="68" s="1"/>
  <c r="AD118" i="68"/>
  <c r="AE118" i="68" s="1"/>
  <c r="T118" i="68"/>
  <c r="U118" i="68" s="1"/>
  <c r="L118" i="68"/>
  <c r="M118" i="68" s="1"/>
  <c r="BD117" i="68"/>
  <c r="BE117" i="68" s="1"/>
  <c r="AV117" i="68"/>
  <c r="AW117" i="68" s="1"/>
  <c r="AL117" i="68"/>
  <c r="AM117" i="68" s="1"/>
  <c r="AD117" i="68"/>
  <c r="AE117" i="68" s="1"/>
  <c r="T117" i="68"/>
  <c r="U117" i="68" s="1"/>
  <c r="L117" i="68"/>
  <c r="M117" i="68" s="1"/>
  <c r="BD116" i="68"/>
  <c r="BE116" i="68" s="1"/>
  <c r="AV116" i="68"/>
  <c r="AW116" i="68" s="1"/>
  <c r="AL116" i="68"/>
  <c r="AM116" i="68" s="1"/>
  <c r="AD116" i="68"/>
  <c r="AE116" i="68" s="1"/>
  <c r="T116" i="68"/>
  <c r="U116" i="68" s="1"/>
  <c r="L116" i="68"/>
  <c r="M116" i="68" s="1"/>
  <c r="BD115" i="68"/>
  <c r="BE115" i="68" s="1"/>
  <c r="AV115" i="68"/>
  <c r="AW115" i="68" s="1"/>
  <c r="AL115" i="68"/>
  <c r="AM115" i="68" s="1"/>
  <c r="AD115" i="68"/>
  <c r="AE115" i="68" s="1"/>
  <c r="T115" i="68"/>
  <c r="U115" i="68" s="1"/>
  <c r="L115" i="68"/>
  <c r="M115" i="68" s="1"/>
  <c r="BD114" i="68"/>
  <c r="BE114" i="68" s="1"/>
  <c r="AV114" i="68"/>
  <c r="AW114" i="68" s="1"/>
  <c r="AL114" i="68"/>
  <c r="AM114" i="68" s="1"/>
  <c r="AD114" i="68"/>
  <c r="AE114" i="68" s="1"/>
  <c r="T114" i="68"/>
  <c r="U114" i="68" s="1"/>
  <c r="L114" i="68"/>
  <c r="M114" i="68" s="1"/>
  <c r="BD113" i="68"/>
  <c r="BE113" i="68" s="1"/>
  <c r="AV113" i="68"/>
  <c r="AW113" i="68" s="1"/>
  <c r="AL113" i="68"/>
  <c r="AM113" i="68" s="1"/>
  <c r="AD113" i="68"/>
  <c r="AE113" i="68" s="1"/>
  <c r="T113" i="68"/>
  <c r="U113" i="68" s="1"/>
  <c r="L113" i="68"/>
  <c r="M113" i="68" s="1"/>
  <c r="BD112" i="68"/>
  <c r="BE112" i="68" s="1"/>
  <c r="AV112" i="68"/>
  <c r="AW112" i="68" s="1"/>
  <c r="AL112" i="68"/>
  <c r="AM112" i="68" s="1"/>
  <c r="AD112" i="68"/>
  <c r="AE112" i="68" s="1"/>
  <c r="T112" i="68"/>
  <c r="U112" i="68" s="1"/>
  <c r="L112" i="68"/>
  <c r="M112" i="68" s="1"/>
  <c r="BD111" i="68"/>
  <c r="BE111" i="68" s="1"/>
  <c r="AV111" i="68"/>
  <c r="AW111" i="68" s="1"/>
  <c r="AL111" i="68"/>
  <c r="AM111" i="68" s="1"/>
  <c r="AD111" i="68"/>
  <c r="AE111" i="68" s="1"/>
  <c r="T111" i="68"/>
  <c r="U111" i="68" s="1"/>
  <c r="L111" i="68"/>
  <c r="M111" i="68" s="1"/>
  <c r="BD110" i="68"/>
  <c r="BE110" i="68" s="1"/>
  <c r="AV110" i="68"/>
  <c r="AW110" i="68" s="1"/>
  <c r="AL110" i="68"/>
  <c r="AM110" i="68" s="1"/>
  <c r="AD110" i="68"/>
  <c r="AE110" i="68" s="1"/>
  <c r="T110" i="68"/>
  <c r="U110" i="68" s="1"/>
  <c r="L110" i="68"/>
  <c r="M110" i="68" s="1"/>
  <c r="BD109" i="68"/>
  <c r="BE109" i="68" s="1"/>
  <c r="AV109" i="68"/>
  <c r="AW109" i="68" s="1"/>
  <c r="AL109" i="68"/>
  <c r="AM109" i="68" s="1"/>
  <c r="AD109" i="68"/>
  <c r="AE109" i="68" s="1"/>
  <c r="T109" i="68"/>
  <c r="U109" i="68" s="1"/>
  <c r="L109" i="68"/>
  <c r="M109" i="68" s="1"/>
  <c r="BD108" i="68"/>
  <c r="BE108" i="68" s="1"/>
  <c r="AV108" i="68"/>
  <c r="AW108" i="68" s="1"/>
  <c r="AL108" i="68"/>
  <c r="AM108" i="68" s="1"/>
  <c r="AD108" i="68"/>
  <c r="AE108" i="68" s="1"/>
  <c r="T108" i="68"/>
  <c r="U108" i="68" s="1"/>
  <c r="L108" i="68"/>
  <c r="M108" i="68" s="1"/>
  <c r="BD107" i="68"/>
  <c r="BE107" i="68" s="1"/>
  <c r="AV107" i="68"/>
  <c r="AW107" i="68" s="1"/>
  <c r="AL107" i="68"/>
  <c r="AM107" i="68" s="1"/>
  <c r="AD107" i="68"/>
  <c r="AE107" i="68" s="1"/>
  <c r="T107" i="68"/>
  <c r="U107" i="68" s="1"/>
  <c r="L107" i="68"/>
  <c r="M107" i="68" s="1"/>
  <c r="BD106" i="68"/>
  <c r="BE106" i="68" s="1"/>
  <c r="AV106" i="68"/>
  <c r="AW106" i="68" s="1"/>
  <c r="AL106" i="68"/>
  <c r="AM106" i="68" s="1"/>
  <c r="AD106" i="68"/>
  <c r="AE106" i="68" s="1"/>
  <c r="T106" i="68"/>
  <c r="U106" i="68" s="1"/>
  <c r="L106" i="68"/>
  <c r="M106" i="68" s="1"/>
  <c r="BD105" i="68"/>
  <c r="BE105" i="68" s="1"/>
  <c r="AV105" i="68"/>
  <c r="AW105" i="68" s="1"/>
  <c r="AL105" i="68"/>
  <c r="AM105" i="68" s="1"/>
  <c r="AD105" i="68"/>
  <c r="AE105" i="68" s="1"/>
  <c r="T105" i="68"/>
  <c r="U105" i="68" s="1"/>
  <c r="L105" i="68"/>
  <c r="M105" i="68" s="1"/>
  <c r="BD104" i="68"/>
  <c r="BE104" i="68" s="1"/>
  <c r="AV104" i="68"/>
  <c r="AW104" i="68" s="1"/>
  <c r="AL104" i="68"/>
  <c r="AM104" i="68" s="1"/>
  <c r="AD104" i="68"/>
  <c r="AE104" i="68" s="1"/>
  <c r="T104" i="68"/>
  <c r="U104" i="68" s="1"/>
  <c r="L104" i="68"/>
  <c r="M104" i="68" s="1"/>
  <c r="BD103" i="68"/>
  <c r="BE103" i="68" s="1"/>
  <c r="AV103" i="68"/>
  <c r="AW103" i="68" s="1"/>
  <c r="AL103" i="68"/>
  <c r="AM103" i="68" s="1"/>
  <c r="AD103" i="68"/>
  <c r="AE103" i="68" s="1"/>
  <c r="T103" i="68"/>
  <c r="U103" i="68" s="1"/>
  <c r="L103" i="68"/>
  <c r="M103" i="68" s="1"/>
  <c r="BD102" i="68"/>
  <c r="BE102" i="68" s="1"/>
  <c r="AV102" i="68"/>
  <c r="AW102" i="68" s="1"/>
  <c r="AL102" i="68"/>
  <c r="AM102" i="68" s="1"/>
  <c r="AD102" i="68"/>
  <c r="AE102" i="68" s="1"/>
  <c r="T102" i="68"/>
  <c r="U102" i="68" s="1"/>
  <c r="L102" i="68"/>
  <c r="M102" i="68" s="1"/>
  <c r="BD101" i="68"/>
  <c r="BE101" i="68" s="1"/>
  <c r="AV101" i="68"/>
  <c r="AW101" i="68" s="1"/>
  <c r="AL101" i="68"/>
  <c r="AM101" i="68" s="1"/>
  <c r="AD101" i="68"/>
  <c r="AE101" i="68" s="1"/>
  <c r="T101" i="68"/>
  <c r="U101" i="68" s="1"/>
  <c r="L101" i="68"/>
  <c r="M101" i="68" s="1"/>
  <c r="BD100" i="68"/>
  <c r="BE100" i="68" s="1"/>
  <c r="AV100" i="68"/>
  <c r="AW100" i="68" s="1"/>
  <c r="AL100" i="68"/>
  <c r="AM100" i="68" s="1"/>
  <c r="AD100" i="68"/>
  <c r="AE100" i="68" s="1"/>
  <c r="T100" i="68"/>
  <c r="U100" i="68" s="1"/>
  <c r="L100" i="68"/>
  <c r="M100" i="68" s="1"/>
  <c r="BD99" i="68"/>
  <c r="BE99" i="68" s="1"/>
  <c r="AV99" i="68"/>
  <c r="AW99" i="68" s="1"/>
  <c r="AL99" i="68"/>
  <c r="AM99" i="68" s="1"/>
  <c r="AD99" i="68"/>
  <c r="AE99" i="68" s="1"/>
  <c r="T99" i="68"/>
  <c r="U99" i="68" s="1"/>
  <c r="L99" i="68"/>
  <c r="M99" i="68" s="1"/>
  <c r="BD98" i="68"/>
  <c r="BE98" i="68" s="1"/>
  <c r="AV98" i="68"/>
  <c r="AW98" i="68" s="1"/>
  <c r="AL98" i="68"/>
  <c r="AM98" i="68" s="1"/>
  <c r="AD98" i="68"/>
  <c r="AE98" i="68" s="1"/>
  <c r="T98" i="68"/>
  <c r="U98" i="68" s="1"/>
  <c r="L98" i="68"/>
  <c r="M98" i="68" s="1"/>
  <c r="BD97" i="68"/>
  <c r="BE97" i="68" s="1"/>
  <c r="AV97" i="68"/>
  <c r="AW97" i="68" s="1"/>
  <c r="AL97" i="68"/>
  <c r="AM97" i="68" s="1"/>
  <c r="AD97" i="68"/>
  <c r="AE97" i="68" s="1"/>
  <c r="T97" i="68"/>
  <c r="U97" i="68" s="1"/>
  <c r="L97" i="68"/>
  <c r="M97" i="68" s="1"/>
  <c r="BD96" i="68"/>
  <c r="BE96" i="68" s="1"/>
  <c r="AV96" i="68"/>
  <c r="AW96" i="68" s="1"/>
  <c r="AL96" i="68"/>
  <c r="AM96" i="68" s="1"/>
  <c r="AD96" i="68"/>
  <c r="AE96" i="68" s="1"/>
  <c r="T96" i="68"/>
  <c r="U96" i="68" s="1"/>
  <c r="L96" i="68"/>
  <c r="M96" i="68" s="1"/>
  <c r="BD95" i="68"/>
  <c r="BE95" i="68" s="1"/>
  <c r="AV95" i="68"/>
  <c r="AW95" i="68" s="1"/>
  <c r="AL95" i="68"/>
  <c r="AM95" i="68" s="1"/>
  <c r="AD95" i="68"/>
  <c r="AE95" i="68" s="1"/>
  <c r="T95" i="68"/>
  <c r="U95" i="68" s="1"/>
  <c r="L95" i="68"/>
  <c r="M95" i="68" s="1"/>
  <c r="BD94" i="68"/>
  <c r="BE94" i="68" s="1"/>
  <c r="AV94" i="68"/>
  <c r="AW94" i="68" s="1"/>
  <c r="AL94" i="68"/>
  <c r="AM94" i="68" s="1"/>
  <c r="AD94" i="68"/>
  <c r="AE94" i="68" s="1"/>
  <c r="T94" i="68"/>
  <c r="U94" i="68" s="1"/>
  <c r="L94" i="68"/>
  <c r="M94" i="68" s="1"/>
  <c r="BD93" i="68"/>
  <c r="BE93" i="68" s="1"/>
  <c r="AV93" i="68"/>
  <c r="AW93" i="68" s="1"/>
  <c r="AL93" i="68"/>
  <c r="AM93" i="68" s="1"/>
  <c r="AD93" i="68"/>
  <c r="AE93" i="68" s="1"/>
  <c r="T93" i="68"/>
  <c r="U93" i="68" s="1"/>
  <c r="L93" i="68"/>
  <c r="M93" i="68" s="1"/>
  <c r="BD92" i="68"/>
  <c r="BE92" i="68" s="1"/>
  <c r="AV92" i="68"/>
  <c r="AW92" i="68" s="1"/>
  <c r="AL92" i="68"/>
  <c r="AM92" i="68" s="1"/>
  <c r="AD92" i="68"/>
  <c r="AE92" i="68" s="1"/>
  <c r="T92" i="68"/>
  <c r="U92" i="68" s="1"/>
  <c r="L92" i="68"/>
  <c r="M92" i="68" s="1"/>
  <c r="BD91" i="68"/>
  <c r="BE91" i="68" s="1"/>
  <c r="AV91" i="68"/>
  <c r="AW91" i="68" s="1"/>
  <c r="AL91" i="68"/>
  <c r="AM91" i="68" s="1"/>
  <c r="AD91" i="68"/>
  <c r="AE91" i="68" s="1"/>
  <c r="T91" i="68"/>
  <c r="U91" i="68" s="1"/>
  <c r="L91" i="68"/>
  <c r="M91" i="68" s="1"/>
  <c r="BD90" i="68"/>
  <c r="BE90" i="68" s="1"/>
  <c r="AV90" i="68"/>
  <c r="AW90" i="68" s="1"/>
  <c r="AL90" i="68"/>
  <c r="AM90" i="68" s="1"/>
  <c r="AD90" i="68"/>
  <c r="AE90" i="68" s="1"/>
  <c r="T90" i="68"/>
  <c r="U90" i="68" s="1"/>
  <c r="L90" i="68"/>
  <c r="M90" i="68" s="1"/>
  <c r="BD89" i="68"/>
  <c r="BE89" i="68" s="1"/>
  <c r="AV89" i="68"/>
  <c r="AW89" i="68" s="1"/>
  <c r="AL89" i="68"/>
  <c r="AM89" i="68" s="1"/>
  <c r="AD89" i="68"/>
  <c r="AE89" i="68" s="1"/>
  <c r="T89" i="68"/>
  <c r="U89" i="68" s="1"/>
  <c r="L89" i="68"/>
  <c r="M89" i="68" s="1"/>
  <c r="BD88" i="68"/>
  <c r="BE88" i="68" s="1"/>
  <c r="AV88" i="68"/>
  <c r="AW88" i="68" s="1"/>
  <c r="AL88" i="68"/>
  <c r="AM88" i="68" s="1"/>
  <c r="AD88" i="68"/>
  <c r="AE88" i="68" s="1"/>
  <c r="T88" i="68"/>
  <c r="U88" i="68" s="1"/>
  <c r="L88" i="68"/>
  <c r="M88" i="68" s="1"/>
  <c r="BD87" i="68"/>
  <c r="BE87" i="68" s="1"/>
  <c r="AV87" i="68"/>
  <c r="AW87" i="68" s="1"/>
  <c r="AL87" i="68"/>
  <c r="AM87" i="68" s="1"/>
  <c r="AD87" i="68"/>
  <c r="AE87" i="68" s="1"/>
  <c r="T87" i="68"/>
  <c r="U87" i="68" s="1"/>
  <c r="L87" i="68"/>
  <c r="M87" i="68" s="1"/>
  <c r="BD86" i="68"/>
  <c r="BE86" i="68" s="1"/>
  <c r="AV86" i="68"/>
  <c r="AW86" i="68" s="1"/>
  <c r="AL86" i="68"/>
  <c r="AM86" i="68" s="1"/>
  <c r="AD86" i="68"/>
  <c r="AE86" i="68" s="1"/>
  <c r="T86" i="68"/>
  <c r="U86" i="68" s="1"/>
  <c r="L86" i="68"/>
  <c r="M86" i="68" s="1"/>
  <c r="BD85" i="68"/>
  <c r="BE85" i="68" s="1"/>
  <c r="AV85" i="68"/>
  <c r="AW85" i="68" s="1"/>
  <c r="AL85" i="68"/>
  <c r="AM85" i="68" s="1"/>
  <c r="AD85" i="68"/>
  <c r="AE85" i="68" s="1"/>
  <c r="T85" i="68"/>
  <c r="U85" i="68" s="1"/>
  <c r="L85" i="68"/>
  <c r="M85" i="68" s="1"/>
  <c r="BD84" i="68"/>
  <c r="BE84" i="68" s="1"/>
  <c r="AV84" i="68"/>
  <c r="AW84" i="68" s="1"/>
  <c r="AL84" i="68"/>
  <c r="AM84" i="68" s="1"/>
  <c r="AD84" i="68"/>
  <c r="AE84" i="68" s="1"/>
  <c r="T84" i="68"/>
  <c r="U84" i="68" s="1"/>
  <c r="L84" i="68"/>
  <c r="M84" i="68" s="1"/>
  <c r="BD83" i="68"/>
  <c r="BE83" i="68" s="1"/>
  <c r="AV83" i="68"/>
  <c r="AW83" i="68" s="1"/>
  <c r="AL83" i="68"/>
  <c r="AM83" i="68" s="1"/>
  <c r="AD83" i="68"/>
  <c r="AE83" i="68" s="1"/>
  <c r="T83" i="68"/>
  <c r="U83" i="68" s="1"/>
  <c r="L83" i="68"/>
  <c r="M83" i="68" s="1"/>
  <c r="BD82" i="68"/>
  <c r="BE82" i="68" s="1"/>
  <c r="AV82" i="68"/>
  <c r="AW82" i="68" s="1"/>
  <c r="AL82" i="68"/>
  <c r="AM82" i="68" s="1"/>
  <c r="AD82" i="68"/>
  <c r="AE82" i="68" s="1"/>
  <c r="T82" i="68"/>
  <c r="U82" i="68" s="1"/>
  <c r="L82" i="68"/>
  <c r="M82" i="68" s="1"/>
  <c r="BD81" i="68"/>
  <c r="BE81" i="68" s="1"/>
  <c r="AV81" i="68"/>
  <c r="AW81" i="68" s="1"/>
  <c r="AL81" i="68"/>
  <c r="AM81" i="68" s="1"/>
  <c r="AD81" i="68"/>
  <c r="AE81" i="68" s="1"/>
  <c r="T81" i="68"/>
  <c r="U81" i="68" s="1"/>
  <c r="L81" i="68"/>
  <c r="M81" i="68" s="1"/>
  <c r="BD80" i="68"/>
  <c r="BE80" i="68" s="1"/>
  <c r="AV80" i="68"/>
  <c r="AW80" i="68" s="1"/>
  <c r="AL80" i="68"/>
  <c r="AM80" i="68" s="1"/>
  <c r="AD80" i="68"/>
  <c r="AE80" i="68" s="1"/>
  <c r="T80" i="68"/>
  <c r="U80" i="68" s="1"/>
  <c r="L80" i="68"/>
  <c r="M80" i="68" s="1"/>
  <c r="BD79" i="68"/>
  <c r="BE79" i="68" s="1"/>
  <c r="AV79" i="68"/>
  <c r="AW79" i="68" s="1"/>
  <c r="AL79" i="68"/>
  <c r="AM79" i="68" s="1"/>
  <c r="AD79" i="68"/>
  <c r="AE79" i="68" s="1"/>
  <c r="T79" i="68"/>
  <c r="U79" i="68" s="1"/>
  <c r="L79" i="68"/>
  <c r="M79" i="68" s="1"/>
  <c r="BD78" i="68"/>
  <c r="BE78" i="68" s="1"/>
  <c r="AV78" i="68"/>
  <c r="AW78" i="68" s="1"/>
  <c r="AL78" i="68"/>
  <c r="AM78" i="68" s="1"/>
  <c r="AD78" i="68"/>
  <c r="AE78" i="68" s="1"/>
  <c r="T78" i="68"/>
  <c r="U78" i="68" s="1"/>
  <c r="L78" i="68"/>
  <c r="M78" i="68" s="1"/>
  <c r="BD77" i="68"/>
  <c r="BE77" i="68" s="1"/>
  <c r="AV77" i="68"/>
  <c r="AW77" i="68" s="1"/>
  <c r="AL77" i="68"/>
  <c r="AM77" i="68" s="1"/>
  <c r="AD77" i="68"/>
  <c r="AE77" i="68" s="1"/>
  <c r="T77" i="68"/>
  <c r="U77" i="68" s="1"/>
  <c r="L77" i="68"/>
  <c r="M77" i="68" s="1"/>
  <c r="BD76" i="68"/>
  <c r="BE76" i="68" s="1"/>
  <c r="AV76" i="68"/>
  <c r="AW76" i="68" s="1"/>
  <c r="AL76" i="68"/>
  <c r="AM76" i="68" s="1"/>
  <c r="AD76" i="68"/>
  <c r="AE76" i="68" s="1"/>
  <c r="T76" i="68"/>
  <c r="U76" i="68" s="1"/>
  <c r="L76" i="68"/>
  <c r="M76" i="68" s="1"/>
  <c r="BD75" i="68"/>
  <c r="BE75" i="68" s="1"/>
  <c r="AV75" i="68"/>
  <c r="AW75" i="68" s="1"/>
  <c r="AL75" i="68"/>
  <c r="AM75" i="68" s="1"/>
  <c r="AD75" i="68"/>
  <c r="AE75" i="68" s="1"/>
  <c r="T75" i="68"/>
  <c r="U75" i="68" s="1"/>
  <c r="L75" i="68"/>
  <c r="M75" i="68" s="1"/>
  <c r="BD74" i="68"/>
  <c r="BE74" i="68" s="1"/>
  <c r="AV74" i="68"/>
  <c r="AW74" i="68" s="1"/>
  <c r="AL74" i="68"/>
  <c r="AM74" i="68" s="1"/>
  <c r="AD74" i="68"/>
  <c r="AE74" i="68" s="1"/>
  <c r="T74" i="68"/>
  <c r="U74" i="68" s="1"/>
  <c r="L74" i="68"/>
  <c r="M74" i="68" s="1"/>
  <c r="BD73" i="68"/>
  <c r="BE73" i="68" s="1"/>
  <c r="AV73" i="68"/>
  <c r="AW73" i="68" s="1"/>
  <c r="AL73" i="68"/>
  <c r="AM73" i="68" s="1"/>
  <c r="AD73" i="68"/>
  <c r="AE73" i="68" s="1"/>
  <c r="T73" i="68"/>
  <c r="U73" i="68" s="1"/>
  <c r="L73" i="68"/>
  <c r="M73" i="68" s="1"/>
  <c r="BD72" i="68"/>
  <c r="BE72" i="68" s="1"/>
  <c r="AV72" i="68"/>
  <c r="AW72" i="68" s="1"/>
  <c r="AL72" i="68"/>
  <c r="AM72" i="68" s="1"/>
  <c r="AD72" i="68"/>
  <c r="AE72" i="68" s="1"/>
  <c r="T72" i="68"/>
  <c r="U72" i="68" s="1"/>
  <c r="L72" i="68"/>
  <c r="M72" i="68" s="1"/>
  <c r="BD71" i="68"/>
  <c r="BE71" i="68" s="1"/>
  <c r="AV71" i="68"/>
  <c r="AW71" i="68" s="1"/>
  <c r="AL71" i="68"/>
  <c r="AM71" i="68" s="1"/>
  <c r="AD71" i="68"/>
  <c r="AE71" i="68" s="1"/>
  <c r="T71" i="68"/>
  <c r="U71" i="68" s="1"/>
  <c r="L71" i="68"/>
  <c r="M71" i="68" s="1"/>
  <c r="BD70" i="68"/>
  <c r="BE70" i="68" s="1"/>
  <c r="AV70" i="68"/>
  <c r="AW70" i="68" s="1"/>
  <c r="AL70" i="68"/>
  <c r="AM70" i="68" s="1"/>
  <c r="AD70" i="68"/>
  <c r="AE70" i="68" s="1"/>
  <c r="T70" i="68"/>
  <c r="U70" i="68" s="1"/>
  <c r="L70" i="68"/>
  <c r="M70" i="68" s="1"/>
  <c r="BD69" i="68"/>
  <c r="BE69" i="68" s="1"/>
  <c r="AV69" i="68"/>
  <c r="AW69" i="68" s="1"/>
  <c r="AL69" i="68"/>
  <c r="AM69" i="68" s="1"/>
  <c r="AD69" i="68"/>
  <c r="AE69" i="68" s="1"/>
  <c r="T69" i="68"/>
  <c r="U69" i="68" s="1"/>
  <c r="L69" i="68"/>
  <c r="M69" i="68" s="1"/>
  <c r="BD68" i="68"/>
  <c r="BE68" i="68" s="1"/>
  <c r="AV68" i="68"/>
  <c r="AW68" i="68" s="1"/>
  <c r="AL68" i="68"/>
  <c r="AM68" i="68" s="1"/>
  <c r="AD68" i="68"/>
  <c r="AE68" i="68" s="1"/>
  <c r="T68" i="68"/>
  <c r="U68" i="68" s="1"/>
  <c r="L68" i="68"/>
  <c r="M68" i="68" s="1"/>
  <c r="BD67" i="68"/>
  <c r="BE67" i="68" s="1"/>
  <c r="AV67" i="68"/>
  <c r="AW67" i="68" s="1"/>
  <c r="AL67" i="68"/>
  <c r="AM67" i="68" s="1"/>
  <c r="AD67" i="68"/>
  <c r="AE67" i="68" s="1"/>
  <c r="T67" i="68"/>
  <c r="U67" i="68" s="1"/>
  <c r="L67" i="68"/>
  <c r="M67" i="68" s="1"/>
  <c r="BD66" i="68"/>
  <c r="BE66" i="68" s="1"/>
  <c r="AV66" i="68"/>
  <c r="AW66" i="68" s="1"/>
  <c r="AL66" i="68"/>
  <c r="AM66" i="68" s="1"/>
  <c r="AD66" i="68"/>
  <c r="AE66" i="68" s="1"/>
  <c r="T66" i="68"/>
  <c r="U66" i="68" s="1"/>
  <c r="L66" i="68"/>
  <c r="M66" i="68" s="1"/>
  <c r="BD65" i="68"/>
  <c r="BE65" i="68" s="1"/>
  <c r="AV65" i="68"/>
  <c r="AW65" i="68" s="1"/>
  <c r="AL65" i="68"/>
  <c r="AM65" i="68" s="1"/>
  <c r="AD65" i="68"/>
  <c r="AE65" i="68" s="1"/>
  <c r="T65" i="68"/>
  <c r="U65" i="68" s="1"/>
  <c r="L65" i="68"/>
  <c r="M65" i="68" s="1"/>
  <c r="BD64" i="68"/>
  <c r="BE64" i="68" s="1"/>
  <c r="AV64" i="68"/>
  <c r="AW64" i="68" s="1"/>
  <c r="AL64" i="68"/>
  <c r="AM64" i="68" s="1"/>
  <c r="AD64" i="68"/>
  <c r="AE64" i="68" s="1"/>
  <c r="T64" i="68"/>
  <c r="U64" i="68" s="1"/>
  <c r="L64" i="68"/>
  <c r="M64" i="68" s="1"/>
  <c r="BD63" i="68"/>
  <c r="BE63" i="68" s="1"/>
  <c r="AV63" i="68"/>
  <c r="AW63" i="68" s="1"/>
  <c r="AL63" i="68"/>
  <c r="AM63" i="68" s="1"/>
  <c r="AD63" i="68"/>
  <c r="AE63" i="68" s="1"/>
  <c r="T63" i="68"/>
  <c r="U63" i="68" s="1"/>
  <c r="L63" i="68"/>
  <c r="M63" i="68" s="1"/>
  <c r="BD62" i="68"/>
  <c r="BE62" i="68" s="1"/>
  <c r="AV62" i="68"/>
  <c r="AW62" i="68" s="1"/>
  <c r="AL62" i="68"/>
  <c r="AM62" i="68" s="1"/>
  <c r="AD62" i="68"/>
  <c r="AE62" i="68" s="1"/>
  <c r="T62" i="68"/>
  <c r="U62" i="68" s="1"/>
  <c r="L62" i="68"/>
  <c r="M62" i="68" s="1"/>
  <c r="BD61" i="68"/>
  <c r="BE61" i="68" s="1"/>
  <c r="AV61" i="68"/>
  <c r="AW61" i="68" s="1"/>
  <c r="AL61" i="68"/>
  <c r="AM61" i="68" s="1"/>
  <c r="AD61" i="68"/>
  <c r="AE61" i="68" s="1"/>
  <c r="T61" i="68"/>
  <c r="U61" i="68" s="1"/>
  <c r="L61" i="68"/>
  <c r="M61" i="68" s="1"/>
  <c r="BD60" i="68"/>
  <c r="BE60" i="68" s="1"/>
  <c r="AV60" i="68"/>
  <c r="AW60" i="68" s="1"/>
  <c r="AL60" i="68"/>
  <c r="AM60" i="68" s="1"/>
  <c r="AD60" i="68"/>
  <c r="AE60" i="68" s="1"/>
  <c r="T60" i="68"/>
  <c r="U60" i="68" s="1"/>
  <c r="L60" i="68"/>
  <c r="M60" i="68" s="1"/>
  <c r="BD59" i="68"/>
  <c r="BE59" i="68" s="1"/>
  <c r="AV59" i="68"/>
  <c r="AW59" i="68" s="1"/>
  <c r="AL59" i="68"/>
  <c r="AM59" i="68" s="1"/>
  <c r="AD59" i="68"/>
  <c r="AE59" i="68" s="1"/>
  <c r="T59" i="68"/>
  <c r="U59" i="68" s="1"/>
  <c r="L59" i="68"/>
  <c r="M59" i="68" s="1"/>
  <c r="BD58" i="68"/>
  <c r="BE58" i="68" s="1"/>
  <c r="AV58" i="68"/>
  <c r="AW58" i="68" s="1"/>
  <c r="AL58" i="68"/>
  <c r="AM58" i="68" s="1"/>
  <c r="AD58" i="68"/>
  <c r="AE58" i="68" s="1"/>
  <c r="T58" i="68"/>
  <c r="U58" i="68" s="1"/>
  <c r="L58" i="68"/>
  <c r="M58" i="68" s="1"/>
  <c r="BD57" i="68"/>
  <c r="BE57" i="68" s="1"/>
  <c r="AV57" i="68"/>
  <c r="AW57" i="68" s="1"/>
  <c r="AL57" i="68"/>
  <c r="AM57" i="68" s="1"/>
  <c r="AD57" i="68"/>
  <c r="AE57" i="68" s="1"/>
  <c r="T57" i="68"/>
  <c r="U57" i="68" s="1"/>
  <c r="L57" i="68"/>
  <c r="M57" i="68" s="1"/>
  <c r="BD56" i="68"/>
  <c r="BE56" i="68" s="1"/>
  <c r="AV56" i="68"/>
  <c r="AW56" i="68" s="1"/>
  <c r="AL56" i="68"/>
  <c r="AM56" i="68" s="1"/>
  <c r="AD56" i="68"/>
  <c r="AE56" i="68" s="1"/>
  <c r="T56" i="68"/>
  <c r="U56" i="68" s="1"/>
  <c r="L56" i="68"/>
  <c r="M56" i="68" s="1"/>
  <c r="BD55" i="68"/>
  <c r="BE55" i="68" s="1"/>
  <c r="AV55" i="68"/>
  <c r="AW55" i="68" s="1"/>
  <c r="AL55" i="68"/>
  <c r="AM55" i="68" s="1"/>
  <c r="AD55" i="68"/>
  <c r="AE55" i="68" s="1"/>
  <c r="T55" i="68"/>
  <c r="U55" i="68" s="1"/>
  <c r="L55" i="68"/>
  <c r="M55" i="68" s="1"/>
  <c r="BD54" i="68"/>
  <c r="BE54" i="68" s="1"/>
  <c r="AV54" i="68"/>
  <c r="AW54" i="68" s="1"/>
  <c r="AL54" i="68"/>
  <c r="AM54" i="68" s="1"/>
  <c r="AD54" i="68"/>
  <c r="AE54" i="68" s="1"/>
  <c r="T54" i="68"/>
  <c r="U54" i="68" s="1"/>
  <c r="L54" i="68"/>
  <c r="M54" i="68" s="1"/>
  <c r="BD53" i="68"/>
  <c r="BE53" i="68" s="1"/>
  <c r="AV53" i="68"/>
  <c r="AW53" i="68" s="1"/>
  <c r="AL53" i="68"/>
  <c r="AM53" i="68" s="1"/>
  <c r="AD53" i="68"/>
  <c r="AE53" i="68" s="1"/>
  <c r="T53" i="68"/>
  <c r="U53" i="68" s="1"/>
  <c r="L53" i="68"/>
  <c r="M53" i="68" s="1"/>
  <c r="BD52" i="68"/>
  <c r="BE52" i="68" s="1"/>
  <c r="AV52" i="68"/>
  <c r="AW52" i="68" s="1"/>
  <c r="AL52" i="68"/>
  <c r="AM52" i="68" s="1"/>
  <c r="AD52" i="68"/>
  <c r="AE52" i="68" s="1"/>
  <c r="T52" i="68"/>
  <c r="U52" i="68" s="1"/>
  <c r="L52" i="68"/>
  <c r="M52" i="68" s="1"/>
  <c r="BD51" i="68"/>
  <c r="BE51" i="68" s="1"/>
  <c r="AV51" i="68"/>
  <c r="AW51" i="68" s="1"/>
  <c r="AL51" i="68"/>
  <c r="AM51" i="68" s="1"/>
  <c r="AD51" i="68"/>
  <c r="AE51" i="68" s="1"/>
  <c r="T51" i="68"/>
  <c r="U51" i="68" s="1"/>
  <c r="L51" i="68"/>
  <c r="M51" i="68" s="1"/>
  <c r="BD50" i="68"/>
  <c r="BE50" i="68" s="1"/>
  <c r="AV50" i="68"/>
  <c r="AW50" i="68" s="1"/>
  <c r="AL50" i="68"/>
  <c r="AM50" i="68" s="1"/>
  <c r="AD50" i="68"/>
  <c r="AE50" i="68" s="1"/>
  <c r="T50" i="68"/>
  <c r="U50" i="68" s="1"/>
  <c r="L50" i="68"/>
  <c r="M50" i="68" s="1"/>
  <c r="BD49" i="68"/>
  <c r="BE49" i="68" s="1"/>
  <c r="AV49" i="68"/>
  <c r="AW49" i="68" s="1"/>
  <c r="AL49" i="68"/>
  <c r="AM49" i="68" s="1"/>
  <c r="AD49" i="68"/>
  <c r="AE49" i="68" s="1"/>
  <c r="T49" i="68"/>
  <c r="U49" i="68" s="1"/>
  <c r="L49" i="68"/>
  <c r="M49" i="68" s="1"/>
  <c r="BD48" i="68"/>
  <c r="BE48" i="68" s="1"/>
  <c r="AV48" i="68"/>
  <c r="AW48" i="68" s="1"/>
  <c r="AL48" i="68"/>
  <c r="AM48" i="68" s="1"/>
  <c r="AD48" i="68"/>
  <c r="AE48" i="68" s="1"/>
  <c r="T48" i="68"/>
  <c r="U48" i="68" s="1"/>
  <c r="L48" i="68"/>
  <c r="M48" i="68" s="1"/>
  <c r="BD47" i="68"/>
  <c r="BE47" i="68" s="1"/>
  <c r="AV47" i="68"/>
  <c r="AW47" i="68" s="1"/>
  <c r="AL47" i="68"/>
  <c r="AM47" i="68" s="1"/>
  <c r="AD47" i="68"/>
  <c r="AE47" i="68" s="1"/>
  <c r="T47" i="68"/>
  <c r="U47" i="68" s="1"/>
  <c r="L47" i="68"/>
  <c r="M47" i="68" s="1"/>
  <c r="BD46" i="68"/>
  <c r="BE46" i="68" s="1"/>
  <c r="AV46" i="68"/>
  <c r="AW46" i="68" s="1"/>
  <c r="AL46" i="68"/>
  <c r="AM46" i="68" s="1"/>
  <c r="AD46" i="68"/>
  <c r="AE46" i="68" s="1"/>
  <c r="T46" i="68"/>
  <c r="U46" i="68" s="1"/>
  <c r="L46" i="68"/>
  <c r="M46" i="68" s="1"/>
  <c r="BD45" i="68"/>
  <c r="BE45" i="68" s="1"/>
  <c r="AV45" i="68"/>
  <c r="AW45" i="68" s="1"/>
  <c r="AL45" i="68"/>
  <c r="AM45" i="68" s="1"/>
  <c r="AD45" i="68"/>
  <c r="AE45" i="68" s="1"/>
  <c r="T45" i="68"/>
  <c r="U45" i="68" s="1"/>
  <c r="L45" i="68"/>
  <c r="M45" i="68" s="1"/>
  <c r="BD44" i="68"/>
  <c r="BE44" i="68" s="1"/>
  <c r="AV44" i="68"/>
  <c r="AW44" i="68" s="1"/>
  <c r="AL44" i="68"/>
  <c r="AM44" i="68" s="1"/>
  <c r="AD44" i="68"/>
  <c r="AE44" i="68" s="1"/>
  <c r="T44" i="68"/>
  <c r="U44" i="68" s="1"/>
  <c r="L44" i="68"/>
  <c r="M44" i="68" s="1"/>
  <c r="BD43" i="68"/>
  <c r="BE43" i="68" s="1"/>
  <c r="AV43" i="68"/>
  <c r="AW43" i="68" s="1"/>
  <c r="AL43" i="68"/>
  <c r="AM43" i="68" s="1"/>
  <c r="AD43" i="68"/>
  <c r="AE43" i="68" s="1"/>
  <c r="T43" i="68"/>
  <c r="U43" i="68" s="1"/>
  <c r="L43" i="68"/>
  <c r="M43" i="68" s="1"/>
  <c r="BD42" i="68"/>
  <c r="BE42" i="68" s="1"/>
  <c r="AV42" i="68"/>
  <c r="AW42" i="68" s="1"/>
  <c r="AL42" i="68"/>
  <c r="AM42" i="68" s="1"/>
  <c r="AD42" i="68"/>
  <c r="AE42" i="68" s="1"/>
  <c r="T42" i="68"/>
  <c r="U42" i="68" s="1"/>
  <c r="L42" i="68"/>
  <c r="M42" i="68" s="1"/>
  <c r="BD41" i="68"/>
  <c r="BE41" i="68" s="1"/>
  <c r="AV41" i="68"/>
  <c r="AW41" i="68" s="1"/>
  <c r="AL41" i="68"/>
  <c r="AM41" i="68" s="1"/>
  <c r="AD41" i="68"/>
  <c r="AE41" i="68" s="1"/>
  <c r="T41" i="68"/>
  <c r="U41" i="68" s="1"/>
  <c r="L41" i="68"/>
  <c r="M41" i="68" s="1"/>
  <c r="BD40" i="68"/>
  <c r="BE40" i="68" s="1"/>
  <c r="AV40" i="68"/>
  <c r="AW40" i="68" s="1"/>
  <c r="AL40" i="68"/>
  <c r="AM40" i="68" s="1"/>
  <c r="AD40" i="68"/>
  <c r="AE40" i="68" s="1"/>
  <c r="T40" i="68"/>
  <c r="U40" i="68" s="1"/>
  <c r="L40" i="68"/>
  <c r="M40" i="68" s="1"/>
  <c r="BD39" i="68"/>
  <c r="BE39" i="68" s="1"/>
  <c r="AV39" i="68"/>
  <c r="AW39" i="68" s="1"/>
  <c r="AL39" i="68"/>
  <c r="AM39" i="68" s="1"/>
  <c r="AD39" i="68"/>
  <c r="AE39" i="68" s="1"/>
  <c r="T39" i="68"/>
  <c r="U39" i="68" s="1"/>
  <c r="L39" i="68"/>
  <c r="M39" i="68" s="1"/>
  <c r="BD38" i="68"/>
  <c r="BE38" i="68" s="1"/>
  <c r="AV38" i="68"/>
  <c r="AW38" i="68" s="1"/>
  <c r="AL38" i="68"/>
  <c r="AM38" i="68" s="1"/>
  <c r="AD38" i="68"/>
  <c r="AE38" i="68" s="1"/>
  <c r="T38" i="68"/>
  <c r="U38" i="68" s="1"/>
  <c r="L38" i="68"/>
  <c r="M38" i="68" s="1"/>
  <c r="BD37" i="68"/>
  <c r="BE37" i="68" s="1"/>
  <c r="AV37" i="68"/>
  <c r="AW37" i="68" s="1"/>
  <c r="AL37" i="68"/>
  <c r="AM37" i="68" s="1"/>
  <c r="AD37" i="68"/>
  <c r="AE37" i="68" s="1"/>
  <c r="T37" i="68"/>
  <c r="U37" i="68" s="1"/>
  <c r="L37" i="68"/>
  <c r="M37" i="68" s="1"/>
  <c r="BE36" i="68"/>
  <c r="BD36" i="68"/>
  <c r="AW36" i="68"/>
  <c r="AV36" i="68"/>
  <c r="AM36" i="68"/>
  <c r="AL36" i="68"/>
  <c r="AE36" i="68"/>
  <c r="AD36" i="68"/>
  <c r="U36" i="68"/>
  <c r="T36" i="68"/>
  <c r="M36" i="68"/>
  <c r="L36" i="68"/>
  <c r="BE35" i="68"/>
  <c r="BD35" i="68"/>
  <c r="AW35" i="68"/>
  <c r="AV35" i="68"/>
  <c r="AM35" i="68"/>
  <c r="AL35" i="68"/>
  <c r="AE35" i="68"/>
  <c r="AD35" i="68"/>
  <c r="U35" i="68"/>
  <c r="T35" i="68"/>
  <c r="M35" i="68"/>
  <c r="L35" i="68"/>
  <c r="BE34" i="68"/>
  <c r="BD34" i="68"/>
  <c r="AW34" i="68"/>
  <c r="AV34" i="68"/>
  <c r="AM34" i="68"/>
  <c r="AL34" i="68"/>
  <c r="AE34" i="68"/>
  <c r="AD34" i="68"/>
  <c r="U34" i="68"/>
  <c r="T34" i="68"/>
  <c r="M34" i="68"/>
  <c r="L34" i="68"/>
  <c r="BE33" i="68"/>
  <c r="BD33" i="68"/>
  <c r="AW33" i="68"/>
  <c r="AV33" i="68"/>
  <c r="AM33" i="68"/>
  <c r="AL33" i="68"/>
  <c r="AE33" i="68"/>
  <c r="AD33" i="68"/>
  <c r="U33" i="68"/>
  <c r="T33" i="68"/>
  <c r="M33" i="68"/>
  <c r="L33" i="68"/>
  <c r="BE32" i="68"/>
  <c r="BD32" i="68"/>
  <c r="AW32" i="68"/>
  <c r="AV32" i="68"/>
  <c r="AM32" i="68"/>
  <c r="AL32" i="68"/>
  <c r="AE32" i="68"/>
  <c r="AD32" i="68"/>
  <c r="U32" i="68"/>
  <c r="T32" i="68"/>
  <c r="M32" i="68"/>
  <c r="L32" i="68"/>
  <c r="BE31" i="68"/>
  <c r="BD31" i="68"/>
  <c r="AW31" i="68"/>
  <c r="AV31" i="68"/>
  <c r="AM31" i="68"/>
  <c r="AL31" i="68"/>
  <c r="AE31" i="68"/>
  <c r="AD31" i="68"/>
  <c r="U31" i="68"/>
  <c r="T31" i="68"/>
  <c r="M31" i="68"/>
  <c r="L31" i="68"/>
  <c r="BE30" i="68"/>
  <c r="BD30" i="68"/>
  <c r="AW30" i="68"/>
  <c r="AV30" i="68"/>
  <c r="AM30" i="68"/>
  <c r="AL30" i="68"/>
  <c r="AE30" i="68"/>
  <c r="AD30" i="68"/>
  <c r="U30" i="68"/>
  <c r="T30" i="68"/>
  <c r="M30" i="68"/>
  <c r="L30" i="68"/>
  <c r="BE29" i="68"/>
  <c r="BD29" i="68"/>
  <c r="AW29" i="68"/>
  <c r="AV29" i="68"/>
  <c r="AM29" i="68"/>
  <c r="AL29" i="68"/>
  <c r="AE29" i="68"/>
  <c r="AD29" i="68"/>
  <c r="U29" i="68"/>
  <c r="T29" i="68"/>
  <c r="M29" i="68"/>
  <c r="L29" i="68"/>
  <c r="BE28" i="68"/>
  <c r="BD28" i="68"/>
  <c r="AW28" i="68"/>
  <c r="AV28" i="68"/>
  <c r="AM28" i="68"/>
  <c r="AL28" i="68"/>
  <c r="AE28" i="68"/>
  <c r="AD28" i="68"/>
  <c r="U28" i="68"/>
  <c r="T28" i="68"/>
  <c r="M28" i="68"/>
  <c r="L28" i="68"/>
  <c r="BE27" i="68"/>
  <c r="BD27" i="68"/>
  <c r="AW27" i="68"/>
  <c r="AV27" i="68"/>
  <c r="AM27" i="68"/>
  <c r="AL27" i="68"/>
  <c r="AE27" i="68"/>
  <c r="AD27" i="68"/>
  <c r="U27" i="68"/>
  <c r="T27" i="68"/>
  <c r="M27" i="68"/>
  <c r="L27" i="68"/>
  <c r="BE26" i="68"/>
  <c r="BD26" i="68"/>
  <c r="AW26" i="68"/>
  <c r="AV26" i="68"/>
  <c r="AM26" i="68"/>
  <c r="AL26" i="68"/>
  <c r="AE26" i="68"/>
  <c r="AD26" i="68"/>
  <c r="U26" i="68"/>
  <c r="T26" i="68"/>
  <c r="L26" i="68"/>
  <c r="M26" i="68" s="1"/>
  <c r="BE25" i="68"/>
  <c r="BD25" i="68"/>
  <c r="AW25" i="68"/>
  <c r="AV25" i="68"/>
  <c r="AM25" i="68"/>
  <c r="AL25" i="68"/>
  <c r="AE25" i="68"/>
  <c r="AD25" i="68"/>
  <c r="U25" i="68"/>
  <c r="T25" i="68"/>
  <c r="L25" i="68"/>
  <c r="M25" i="68" s="1"/>
  <c r="BD24" i="68"/>
  <c r="BE24" i="68" s="1"/>
  <c r="AV24" i="68"/>
  <c r="AW24" i="68" s="1"/>
  <c r="AL24" i="68"/>
  <c r="AM24" i="68" s="1"/>
  <c r="AD24" i="68"/>
  <c r="AE24" i="68" s="1"/>
  <c r="T24" i="68"/>
  <c r="U24" i="68" s="1"/>
  <c r="L24" i="68"/>
  <c r="M24" i="68" s="1"/>
  <c r="BD23" i="68"/>
  <c r="BE23" i="68" s="1"/>
  <c r="AV23" i="68"/>
  <c r="AW23" i="68" s="1"/>
  <c r="AL23" i="68"/>
  <c r="AM23" i="68" s="1"/>
  <c r="AD23" i="68"/>
  <c r="AE23" i="68" s="1"/>
  <c r="T23" i="68"/>
  <c r="U23" i="68" s="1"/>
  <c r="L23" i="68"/>
  <c r="M23" i="68" s="1"/>
  <c r="BD22" i="68"/>
  <c r="BE22" i="68" s="1"/>
  <c r="AV22" i="68"/>
  <c r="AW22" i="68" s="1"/>
  <c r="AL22" i="68"/>
  <c r="AM22" i="68" s="1"/>
  <c r="AD22" i="68"/>
  <c r="AE22" i="68" s="1"/>
  <c r="T22" i="68"/>
  <c r="U22" i="68" s="1"/>
  <c r="L22" i="68"/>
  <c r="M22" i="68" s="1"/>
  <c r="BD21" i="68"/>
  <c r="BE21" i="68" s="1"/>
  <c r="AV21" i="68"/>
  <c r="AW21" i="68" s="1"/>
  <c r="AL21" i="68"/>
  <c r="AM21" i="68" s="1"/>
  <c r="AD21" i="68"/>
  <c r="AE21" i="68" s="1"/>
  <c r="T21" i="68"/>
  <c r="U21" i="68" s="1"/>
  <c r="L21" i="68"/>
  <c r="M21" i="68" s="1"/>
  <c r="BD20" i="68"/>
  <c r="BE20" i="68" s="1"/>
  <c r="AV20" i="68"/>
  <c r="AW20" i="68" s="1"/>
  <c r="AL20" i="68"/>
  <c r="AM20" i="68" s="1"/>
  <c r="AD20" i="68"/>
  <c r="AE20" i="68" s="1"/>
  <c r="T20" i="68"/>
  <c r="U20" i="68" s="1"/>
  <c r="L20" i="68"/>
  <c r="M20" i="68" s="1"/>
  <c r="BD19" i="68"/>
  <c r="BE19" i="68" s="1"/>
  <c r="AV19" i="68"/>
  <c r="AW19" i="68" s="1"/>
  <c r="AL19" i="68"/>
  <c r="AM19" i="68" s="1"/>
  <c r="AD19" i="68"/>
  <c r="AE19" i="68" s="1"/>
  <c r="T19" i="68"/>
  <c r="U19" i="68" s="1"/>
  <c r="L19" i="68"/>
  <c r="M19" i="68" s="1"/>
  <c r="BD18" i="68"/>
  <c r="BE18" i="68" s="1"/>
  <c r="AV18" i="68"/>
  <c r="AW18" i="68" s="1"/>
  <c r="AL18" i="68"/>
  <c r="AM18" i="68" s="1"/>
  <c r="AD18" i="68"/>
  <c r="AE18" i="68" s="1"/>
  <c r="T18" i="68"/>
  <c r="U18" i="68" s="1"/>
  <c r="L18" i="68"/>
  <c r="M18" i="68" s="1"/>
  <c r="BD17" i="68"/>
  <c r="BE17" i="68" s="1"/>
  <c r="AV17" i="68"/>
  <c r="AW17" i="68" s="1"/>
  <c r="AL17" i="68"/>
  <c r="AM17" i="68" s="1"/>
  <c r="AD17" i="68"/>
  <c r="AE17" i="68" s="1"/>
  <c r="T17" i="68"/>
  <c r="U17" i="68" s="1"/>
  <c r="L17" i="68"/>
  <c r="M17" i="68" s="1"/>
  <c r="BD16" i="68"/>
  <c r="BE16" i="68" s="1"/>
  <c r="AV16" i="68"/>
  <c r="AW16" i="68" s="1"/>
  <c r="AL16" i="68"/>
  <c r="AM16" i="68" s="1"/>
  <c r="AD16" i="68"/>
  <c r="AE16" i="68" s="1"/>
  <c r="T16" i="68"/>
  <c r="U16" i="68" s="1"/>
  <c r="L16" i="68"/>
  <c r="M16" i="68" s="1"/>
  <c r="BD15" i="68"/>
  <c r="BE15" i="68" s="1"/>
  <c r="AV15" i="68"/>
  <c r="AW15" i="68" s="1"/>
  <c r="AL15" i="68"/>
  <c r="AM15" i="68" s="1"/>
  <c r="AD15" i="68"/>
  <c r="AE15" i="68" s="1"/>
  <c r="T15" i="68"/>
  <c r="U15" i="68" s="1"/>
  <c r="L15" i="68"/>
  <c r="M15" i="68" s="1"/>
  <c r="BD14" i="68"/>
  <c r="BE14" i="68" s="1"/>
  <c r="AV14" i="68"/>
  <c r="AW14" i="68" s="1"/>
  <c r="AL14" i="68"/>
  <c r="AM14" i="68" s="1"/>
  <c r="AD14" i="68"/>
  <c r="AE14" i="68" s="1"/>
  <c r="T14" i="68"/>
  <c r="U14" i="68" s="1"/>
  <c r="L14" i="68"/>
  <c r="M14" i="68" s="1"/>
  <c r="BD13" i="68"/>
  <c r="BE13" i="68" s="1"/>
  <c r="AV13" i="68"/>
  <c r="AW13" i="68" s="1"/>
  <c r="AL13" i="68"/>
  <c r="AM13" i="68" s="1"/>
  <c r="AD13" i="68"/>
  <c r="AE13" i="68" s="1"/>
  <c r="T13" i="68"/>
  <c r="U13" i="68" s="1"/>
  <c r="L13" i="68"/>
  <c r="M13" i="68" s="1"/>
  <c r="BD12" i="68"/>
  <c r="BE12" i="68" s="1"/>
  <c r="AV12" i="68"/>
  <c r="AW12" i="68" s="1"/>
  <c r="AL12" i="68"/>
  <c r="AM12" i="68" s="1"/>
  <c r="AD12" i="68"/>
  <c r="AE12" i="68" s="1"/>
  <c r="T12" i="68"/>
  <c r="U12" i="68" s="1"/>
  <c r="L12" i="68"/>
  <c r="M12" i="68" s="1"/>
  <c r="BD11" i="68"/>
  <c r="BE11" i="68" s="1"/>
  <c r="BE9" i="68" s="1"/>
  <c r="AV11" i="68"/>
  <c r="AW11" i="68" s="1"/>
  <c r="AW9" i="68" s="1"/>
  <c r="AL11" i="68"/>
  <c r="AM11" i="68" s="1"/>
  <c r="AM9" i="68" s="1"/>
  <c r="AD11" i="68"/>
  <c r="AE11" i="68" s="1"/>
  <c r="AE9" i="68" s="1"/>
  <c r="T11" i="68"/>
  <c r="U11" i="68" s="1"/>
  <c r="U9" i="68" s="1"/>
  <c r="L11" i="68"/>
  <c r="M11" i="68" s="1"/>
  <c r="M9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/>
  <c r="CN6" i="68"/>
  <c r="CM6" i="68" s="1"/>
  <c r="CF6" i="68"/>
  <c r="CE6" i="68" s="1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G2" i="68" s="1"/>
  <c r="AD6" i="68"/>
  <c r="AC6" i="68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V3" i="68"/>
  <c r="EX3" i="68" s="1"/>
  <c r="EQ3" i="68"/>
  <c r="EM3" i="68"/>
  <c r="EI3" i="68"/>
  <c r="EG3" i="68"/>
  <c r="EE3" i="68"/>
  <c r="DY3" i="68"/>
  <c r="DU3" i="68"/>
  <c r="DQ3" i="68"/>
  <c r="DM3" i="68"/>
  <c r="DO3" i="68" s="1"/>
  <c r="DG3" i="68"/>
  <c r="DC3" i="68"/>
  <c r="CY3" i="68"/>
  <c r="CW3" i="68"/>
  <c r="CU3" i="68"/>
  <c r="CO3" i="68"/>
  <c r="CK3" i="68"/>
  <c r="CG3" i="68"/>
  <c r="CC3" i="68"/>
  <c r="BW3" i="68"/>
  <c r="BS3" i="68"/>
  <c r="BO3" i="68"/>
  <c r="BM3" i="68"/>
  <c r="BK3" i="68"/>
  <c r="BA3" i="68"/>
  <c r="AS3" i="68"/>
  <c r="AI3" i="68"/>
  <c r="AC3" i="68"/>
  <c r="AA3" i="68"/>
  <c r="Q3" i="68"/>
  <c r="I3" i="68"/>
  <c r="K3" i="68" s="1"/>
  <c r="Y2" i="68"/>
  <c r="A6" i="63" a="1"/>
  <c r="AL4" i="70" l="1"/>
  <c r="C14" i="70" s="1"/>
  <c r="C18" i="70"/>
  <c r="BV2" i="70"/>
  <c r="D18" i="70" s="1"/>
  <c r="C11" i="70"/>
  <c r="L2" i="70"/>
  <c r="C13" i="70"/>
  <c r="AD2" i="70"/>
  <c r="C15" i="70"/>
  <c r="AV2" i="70"/>
  <c r="AL2" i="70"/>
  <c r="D14" i="70" s="1"/>
  <c r="C12" i="70"/>
  <c r="T2" i="70"/>
  <c r="D12" i="70" s="1"/>
  <c r="D19" i="70"/>
  <c r="CC9" i="70"/>
  <c r="E19" i="70" s="1"/>
  <c r="C21" i="70"/>
  <c r="CX2" i="70"/>
  <c r="C17" i="70"/>
  <c r="C19" i="70"/>
  <c r="BN2" i="70"/>
  <c r="C16" i="70"/>
  <c r="BD2" i="70"/>
  <c r="D16" i="70" s="1"/>
  <c r="C20" i="70"/>
  <c r="CN2" i="70"/>
  <c r="D20" i="70" s="1"/>
  <c r="C22" i="70"/>
  <c r="DF2" i="70"/>
  <c r="D22" i="70" s="1"/>
  <c r="AY4" i="69"/>
  <c r="BE7" i="69"/>
  <c r="BE3" i="69"/>
  <c r="AW7" i="69"/>
  <c r="AW5" i="69"/>
  <c r="AW3" i="69"/>
  <c r="AM7" i="69"/>
  <c r="AM5" i="69"/>
  <c r="AM3" i="69"/>
  <c r="Y4" i="69"/>
  <c r="U7" i="69"/>
  <c r="U3" i="69"/>
  <c r="M7" i="69"/>
  <c r="M3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CN4" i="69"/>
  <c r="AG4" i="69"/>
  <c r="A11" i="69"/>
  <c r="L4" i="69"/>
  <c r="CX4" i="69"/>
  <c r="BN4" i="69"/>
  <c r="BA6" i="69"/>
  <c r="Q6" i="69"/>
  <c r="CF4" i="69"/>
  <c r="CF2" i="69" s="1"/>
  <c r="A15" i="69"/>
  <c r="AV4" i="69"/>
  <c r="DF4" i="69"/>
  <c r="BV4" i="69"/>
  <c r="AD4" i="69"/>
  <c r="U7" i="68"/>
  <c r="U5" i="68"/>
  <c r="U3" i="68"/>
  <c r="AM7" i="68"/>
  <c r="AM5" i="68"/>
  <c r="AM3" i="68"/>
  <c r="BE7" i="68"/>
  <c r="BE5" i="68"/>
  <c r="BE3" i="68"/>
  <c r="M7" i="68"/>
  <c r="M5" i="68"/>
  <c r="M3" i="68"/>
  <c r="AE7" i="68"/>
  <c r="AE3" i="68"/>
  <c r="AE5" i="68"/>
  <c r="AW7" i="68"/>
  <c r="AW3" i="68"/>
  <c r="AW5" i="68"/>
  <c r="O2" i="68"/>
  <c r="A6" i="63"/>
  <c r="AA6" i="68"/>
  <c r="AU3" i="68"/>
  <c r="AS6" i="68" s="1"/>
  <c r="A15" i="68" s="1"/>
  <c r="BK6" i="68"/>
  <c r="A17" i="68" s="1"/>
  <c r="CE3" i="68"/>
  <c r="CC6" i="68" s="1"/>
  <c r="A19" i="68" s="1"/>
  <c r="CU6" i="68"/>
  <c r="A21" i="68" s="1"/>
  <c r="EE6" i="68"/>
  <c r="I6" i="68"/>
  <c r="DM6" i="68"/>
  <c r="EV6" i="68"/>
  <c r="G2" i="68"/>
  <c r="A11" i="68"/>
  <c r="A13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EO3" i="68"/>
  <c r="EM6" i="68" s="1"/>
  <c r="FF3" i="68"/>
  <c r="FD6" i="68" s="1"/>
  <c r="G4" i="68"/>
  <c r="O4" i="68"/>
  <c r="Y4" i="68"/>
  <c r="AQ4" i="68"/>
  <c r="A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L12" i="67"/>
  <c r="AM12" i="67"/>
  <c r="AL13" i="67"/>
  <c r="AM13" i="67"/>
  <c r="AL14" i="67"/>
  <c r="AM14" i="67"/>
  <c r="AL15" i="67"/>
  <c r="AM15" i="67"/>
  <c r="AL16" i="67"/>
  <c r="AM16" i="67"/>
  <c r="AL17" i="67"/>
  <c r="AM17" i="67"/>
  <c r="AL18" i="67"/>
  <c r="AM18" i="67"/>
  <c r="AL19" i="67"/>
  <c r="AM19" i="67"/>
  <c r="AL20" i="67"/>
  <c r="AM20" i="67"/>
  <c r="AL21" i="67"/>
  <c r="AM21" i="67"/>
  <c r="AL22" i="67"/>
  <c r="AM22" i="67"/>
  <c r="AL23" i="67"/>
  <c r="AM23" i="67"/>
  <c r="AL24" i="67"/>
  <c r="AM24" i="67"/>
  <c r="AL25" i="67"/>
  <c r="AM25" i="67"/>
  <c r="AL26" i="67"/>
  <c r="AM26" i="67"/>
  <c r="AL27" i="67"/>
  <c r="AM27" i="67"/>
  <c r="AL28" i="67"/>
  <c r="AM28" i="67"/>
  <c r="AL29" i="67"/>
  <c r="AM29" i="67"/>
  <c r="AL30" i="67"/>
  <c r="AM30" i="67"/>
  <c r="AL31" i="67"/>
  <c r="AM31" i="67"/>
  <c r="AL32" i="67"/>
  <c r="AM32" i="67"/>
  <c r="AL33" i="67"/>
  <c r="AM33" i="67"/>
  <c r="AL34" i="67"/>
  <c r="AM34" i="67"/>
  <c r="AL35" i="67"/>
  <c r="AM35" i="67"/>
  <c r="AL36" i="67"/>
  <c r="AM36" i="67"/>
  <c r="AL37" i="67"/>
  <c r="AM37" i="67"/>
  <c r="AL38" i="67"/>
  <c r="AM38" i="67"/>
  <c r="AL39" i="67"/>
  <c r="AM39" i="67"/>
  <c r="AL40" i="67"/>
  <c r="AM40" i="67"/>
  <c r="AL41" i="67"/>
  <c r="AM41" i="67"/>
  <c r="AL42" i="67"/>
  <c r="AM42" i="67"/>
  <c r="AL43" i="67"/>
  <c r="AM43" i="67"/>
  <c r="AL44" i="67"/>
  <c r="AM44" i="67"/>
  <c r="AL45" i="67"/>
  <c r="AM45" i="67"/>
  <c r="AL46" i="67"/>
  <c r="AM46" i="67"/>
  <c r="AL47" i="67"/>
  <c r="AM47" i="67"/>
  <c r="AL48" i="67"/>
  <c r="AM48" i="67"/>
  <c r="AL49" i="67"/>
  <c r="AM49" i="67"/>
  <c r="AL50" i="67"/>
  <c r="AM50" i="67"/>
  <c r="AL51" i="67"/>
  <c r="AM51" i="67"/>
  <c r="AL52" i="67"/>
  <c r="AM52" i="67"/>
  <c r="AL53" i="67"/>
  <c r="AM53" i="67"/>
  <c r="AL54" i="67"/>
  <c r="AM54" i="67"/>
  <c r="AL55" i="67"/>
  <c r="AM55" i="67"/>
  <c r="AL56" i="67"/>
  <c r="AM56" i="67"/>
  <c r="AL57" i="67"/>
  <c r="AM57" i="67"/>
  <c r="AL58" i="67"/>
  <c r="AM58" i="67"/>
  <c r="AL59" i="67"/>
  <c r="AM59" i="67"/>
  <c r="AL60" i="67"/>
  <c r="AM60" i="67"/>
  <c r="AL61" i="67"/>
  <c r="AM61" i="67"/>
  <c r="AL62" i="67"/>
  <c r="AM62" i="67"/>
  <c r="AL63" i="67"/>
  <c r="AM63" i="67"/>
  <c r="AL64" i="67"/>
  <c r="AM64" i="67"/>
  <c r="AL65" i="67"/>
  <c r="AM65" i="67"/>
  <c r="AL66" i="67"/>
  <c r="AM66" i="67"/>
  <c r="AL67" i="67"/>
  <c r="AM67" i="67"/>
  <c r="AL68" i="67"/>
  <c r="AM68" i="67"/>
  <c r="AL69" i="67"/>
  <c r="AM69" i="67"/>
  <c r="AL70" i="67"/>
  <c r="AM70" i="67"/>
  <c r="AL71" i="67"/>
  <c r="AM71" i="67"/>
  <c r="AL72" i="67"/>
  <c r="AM72" i="67"/>
  <c r="AL73" i="67"/>
  <c r="AM73" i="67"/>
  <c r="AL74" i="67"/>
  <c r="AM74" i="67"/>
  <c r="AL75" i="67"/>
  <c r="AM75" i="67"/>
  <c r="AL76" i="67"/>
  <c r="AM76" i="67"/>
  <c r="AL77" i="67"/>
  <c r="AM77" i="67"/>
  <c r="AL78" i="67"/>
  <c r="AM78" i="67"/>
  <c r="AL79" i="67"/>
  <c r="AM79" i="67"/>
  <c r="AL80" i="67"/>
  <c r="AM80" i="67"/>
  <c r="AL81" i="67"/>
  <c r="AM81" i="67"/>
  <c r="AL82" i="67"/>
  <c r="AM82" i="67"/>
  <c r="AL83" i="67"/>
  <c r="AM83" i="67"/>
  <c r="AL84" i="67"/>
  <c r="AM84" i="67"/>
  <c r="AL85" i="67"/>
  <c r="AM85" i="67"/>
  <c r="AL86" i="67"/>
  <c r="AM86" i="67"/>
  <c r="AL87" i="67"/>
  <c r="AM87" i="67"/>
  <c r="AL88" i="67"/>
  <c r="AM88" i="67"/>
  <c r="AL89" i="67"/>
  <c r="AM89" i="67"/>
  <c r="AL90" i="67"/>
  <c r="AM90" i="67"/>
  <c r="AL91" i="67"/>
  <c r="AM91" i="67"/>
  <c r="AL92" i="67"/>
  <c r="AM92" i="67"/>
  <c r="AL93" i="67"/>
  <c r="AM93" i="67"/>
  <c r="AL94" i="67"/>
  <c r="AM94" i="67"/>
  <c r="AL95" i="67"/>
  <c r="AM95" i="67"/>
  <c r="AL96" i="67"/>
  <c r="AM96" i="67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/>
  <c r="AL121" i="67"/>
  <c r="AM121" i="67"/>
  <c r="AL122" i="67"/>
  <c r="AM122" i="67"/>
  <c r="AL123" i="67"/>
  <c r="AM123" i="67"/>
  <c r="AL124" i="67"/>
  <c r="AM124" i="67"/>
  <c r="AL125" i="67"/>
  <c r="AM125" i="67"/>
  <c r="AL126" i="67"/>
  <c r="AM126" i="67"/>
  <c r="AL127" i="67"/>
  <c r="AM127" i="67"/>
  <c r="AL128" i="67"/>
  <c r="AM128" i="67"/>
  <c r="AL129" i="67"/>
  <c r="AM129" i="67"/>
  <c r="AL130" i="67"/>
  <c r="AM130" i="67"/>
  <c r="AL131" i="67"/>
  <c r="AM131" i="67"/>
  <c r="AL132" i="67"/>
  <c r="AM132" i="67"/>
  <c r="AL133" i="67"/>
  <c r="AM133" i="67"/>
  <c r="AL134" i="67"/>
  <c r="AM134" i="67"/>
  <c r="AL135" i="67"/>
  <c r="AM135" i="67"/>
  <c r="AL136" i="67"/>
  <c r="AM136" i="67"/>
  <c r="AL137" i="67"/>
  <c r="AM137" i="67"/>
  <c r="AL138" i="67"/>
  <c r="AM138" i="67"/>
  <c r="AL139" i="67"/>
  <c r="AM139" i="67"/>
  <c r="AL140" i="67"/>
  <c r="AM140" i="67"/>
  <c r="AL141" i="67"/>
  <c r="AM141" i="67"/>
  <c r="AL142" i="67"/>
  <c r="AM142" i="67"/>
  <c r="AL143" i="67"/>
  <c r="AM143" i="67"/>
  <c r="AL144" i="67"/>
  <c r="AM144" i="67"/>
  <c r="AL145" i="67"/>
  <c r="AM145" i="67"/>
  <c r="AL146" i="67"/>
  <c r="AM146" i="67"/>
  <c r="AL147" i="67"/>
  <c r="AM147" i="67"/>
  <c r="AL148" i="67"/>
  <c r="AM148" i="67"/>
  <c r="AL149" i="67"/>
  <c r="AM149" i="67"/>
  <c r="AL150" i="67"/>
  <c r="AM150" i="67"/>
  <c r="AL151" i="67"/>
  <c r="AM151" i="67"/>
  <c r="AL152" i="67"/>
  <c r="AM152" i="67"/>
  <c r="AL153" i="67"/>
  <c r="AM153" i="67"/>
  <c r="AL154" i="67"/>
  <c r="AM154" i="67"/>
  <c r="AL155" i="67"/>
  <c r="AM155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 s="1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 s="1"/>
  <c r="L133" i="67"/>
  <c r="M133" i="67"/>
  <c r="L134" i="67"/>
  <c r="M134" i="67"/>
  <c r="L135" i="67"/>
  <c r="M135" i="67"/>
  <c r="L136" i="67"/>
  <c r="M136" i="67"/>
  <c r="L137" i="67"/>
  <c r="M137" i="67"/>
  <c r="L138" i="67"/>
  <c r="M138" i="67"/>
  <c r="L139" i="67"/>
  <c r="M139" i="67"/>
  <c r="L140" i="67"/>
  <c r="M140" i="67" s="1"/>
  <c r="L141" i="67"/>
  <c r="M141" i="67" s="1"/>
  <c r="L142" i="67"/>
  <c r="M142" i="67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EY6" i="67"/>
  <c r="EX6" i="67" s="1"/>
  <c r="EP6" i="67"/>
  <c r="EH6" i="67"/>
  <c r="EG6" i="67"/>
  <c r="DX6" i="67"/>
  <c r="DP6" i="67"/>
  <c r="DO6" i="67" s="1"/>
  <c r="DF6" i="67"/>
  <c r="CX6" i="67"/>
  <c r="CW6" i="67"/>
  <c r="CN6" i="67"/>
  <c r="CF6" i="67"/>
  <c r="CE6" i="67" s="1"/>
  <c r="BV6" i="67"/>
  <c r="BN6" i="67"/>
  <c r="BM6" i="67"/>
  <c r="BD6" i="67"/>
  <c r="AV6" i="67"/>
  <c r="AU6" i="67" s="1"/>
  <c r="AL6" i="67"/>
  <c r="AD6" i="67"/>
  <c r="AC6" i="67" s="1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V3" i="67"/>
  <c r="EQ3" i="67"/>
  <c r="EM3" i="67"/>
  <c r="EO3" i="67" s="1"/>
  <c r="EI3" i="67"/>
  <c r="EG3" i="67"/>
  <c r="EE3" i="67"/>
  <c r="DY3" i="67"/>
  <c r="DU3" i="67"/>
  <c r="DW3" i="67" s="1"/>
  <c r="DQ3" i="67"/>
  <c r="DM3" i="67"/>
  <c r="DG3" i="67"/>
  <c r="DC3" i="67"/>
  <c r="DE3" i="67" s="1"/>
  <c r="CY3" i="67"/>
  <c r="CW3" i="67"/>
  <c r="CU3" i="67"/>
  <c r="CO3" i="67"/>
  <c r="CK3" i="67"/>
  <c r="CM3" i="67" s="1"/>
  <c r="CG3" i="67"/>
  <c r="CC3" i="67"/>
  <c r="BW3" i="67"/>
  <c r="BS3" i="67"/>
  <c r="BU3" i="67" s="1"/>
  <c r="BO3" i="67"/>
  <c r="BM3" i="67"/>
  <c r="BK3" i="67"/>
  <c r="BA3" i="67"/>
  <c r="AS3" i="67"/>
  <c r="AI3" i="67"/>
  <c r="AA3" i="67"/>
  <c r="AC3" i="67" s="1"/>
  <c r="Q3" i="67"/>
  <c r="I3" i="67"/>
  <c r="A5" i="63" a="1"/>
  <c r="J7" i="63"/>
  <c r="J8" i="63"/>
  <c r="E7" i="63"/>
  <c r="D21" i="70" l="1"/>
  <c r="CU9" i="70"/>
  <c r="E21" i="70" s="1"/>
  <c r="D15" i="70"/>
  <c r="AS9" i="70"/>
  <c r="E15" i="70" s="1"/>
  <c r="D13" i="70"/>
  <c r="AA9" i="70"/>
  <c r="E13" i="70" s="1"/>
  <c r="D11" i="70"/>
  <c r="I9" i="70"/>
  <c r="E11" i="70" s="1"/>
  <c r="D17" i="70"/>
  <c r="BK9" i="70"/>
  <c r="E17" i="70" s="1"/>
  <c r="C13" i="69"/>
  <c r="AD2" i="69"/>
  <c r="C22" i="69"/>
  <c r="DF2" i="69"/>
  <c r="D22" i="69" s="1"/>
  <c r="A12" i="69"/>
  <c r="T4" i="69"/>
  <c r="C17" i="69"/>
  <c r="C19" i="69"/>
  <c r="BN2" i="69"/>
  <c r="C11" i="69"/>
  <c r="L2" i="69"/>
  <c r="C18" i="69"/>
  <c r="BV2" i="69"/>
  <c r="D18" i="69" s="1"/>
  <c r="C15" i="69"/>
  <c r="AV2" i="69"/>
  <c r="D19" i="69"/>
  <c r="CC9" i="69"/>
  <c r="E19" i="69" s="1"/>
  <c r="A16" i="69"/>
  <c r="BD4" i="69"/>
  <c r="C21" i="69"/>
  <c r="CX2" i="69"/>
  <c r="C20" i="69"/>
  <c r="CN2" i="69"/>
  <c r="D20" i="69" s="1"/>
  <c r="AL4" i="69"/>
  <c r="AG4" i="68"/>
  <c r="EP4" i="68"/>
  <c r="EP2" i="68" s="1"/>
  <c r="FG4" i="68"/>
  <c r="FG2" i="68" s="1"/>
  <c r="DX4" i="68"/>
  <c r="DX2" i="68" s="1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BN4" i="68"/>
  <c r="L4" i="68"/>
  <c r="AV4" i="68"/>
  <c r="CX4" i="68"/>
  <c r="AD4" i="68"/>
  <c r="A5" i="63"/>
  <c r="BE9" i="67"/>
  <c r="BE5" i="67" s="1"/>
  <c r="AW9" i="67"/>
  <c r="AQ2" i="67"/>
  <c r="AM3" i="67"/>
  <c r="AM5" i="67"/>
  <c r="AE9" i="67"/>
  <c r="Y2" i="67"/>
  <c r="U9" i="67"/>
  <c r="U5" i="67" s="1"/>
  <c r="M9" i="67"/>
  <c r="G2" i="67"/>
  <c r="K3" i="67"/>
  <c r="I6" i="67" s="1"/>
  <c r="A11" i="67" s="1"/>
  <c r="AA6" i="67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DM6" i="67" s="1"/>
  <c r="EE6" i="67"/>
  <c r="EX3" i="67"/>
  <c r="EV6" i="67" s="1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G4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FG11" i="65"/>
  <c r="FH11" i="65" s="1"/>
  <c r="FH9" i="65" s="1"/>
  <c r="EY11" i="65"/>
  <c r="EZ11" i="65" s="1"/>
  <c r="EZ9" i="65" s="1"/>
  <c r="EP11" i="65"/>
  <c r="EQ11" i="65" s="1"/>
  <c r="EQ9" i="65" s="1"/>
  <c r="EH11" i="65"/>
  <c r="EI11" i="65" s="1"/>
  <c r="EI9" i="65" s="1"/>
  <c r="DX11" i="65"/>
  <c r="DY11" i="65" s="1"/>
  <c r="DY9" i="65" s="1"/>
  <c r="DP11" i="65"/>
  <c r="DQ11" i="65" s="1"/>
  <c r="DQ9" i="65" s="1"/>
  <c r="DF11" i="65"/>
  <c r="DG11" i="65" s="1"/>
  <c r="DG9" i="65" s="1"/>
  <c r="CX11" i="65"/>
  <c r="CY11" i="65" s="1"/>
  <c r="CY9" i="65" s="1"/>
  <c r="CN11" i="65"/>
  <c r="CO11" i="65" s="1"/>
  <c r="CO9" i="65" s="1"/>
  <c r="CF11" i="65"/>
  <c r="CG11" i="65" s="1"/>
  <c r="CG9" i="65" s="1"/>
  <c r="BV11" i="65"/>
  <c r="BW11" i="65" s="1"/>
  <c r="BW9" i="65" s="1"/>
  <c r="BN11" i="65"/>
  <c r="BO11" i="65" s="1"/>
  <c r="BO9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W7" i="65" s="1"/>
  <c r="CN7" i="65"/>
  <c r="CM7" i="65" s="1"/>
  <c r="CF7" i="65"/>
  <c r="CE7" i="65" s="1"/>
  <c r="BV7" i="65"/>
  <c r="BU7" i="65"/>
  <c r="BN7" i="65"/>
  <c r="BM7" i="65" s="1"/>
  <c r="BD7" i="65"/>
  <c r="BC7" i="65" s="1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FF6" i="65" s="1"/>
  <c r="EY6" i="65"/>
  <c r="EX6" i="65"/>
  <c r="EP6" i="65"/>
  <c r="EH6" i="65"/>
  <c r="DX6" i="65"/>
  <c r="DW6" i="65" s="1"/>
  <c r="DP6" i="65"/>
  <c r="DO6" i="65" s="1"/>
  <c r="DF6" i="65"/>
  <c r="CX6" i="65"/>
  <c r="CN6" i="65"/>
  <c r="CM6" i="65" s="1"/>
  <c r="CF6" i="65"/>
  <c r="CE6" i="65"/>
  <c r="BV6" i="65"/>
  <c r="BN6" i="65"/>
  <c r="BD6" i="65"/>
  <c r="BC6" i="65" s="1"/>
  <c r="AV6" i="65"/>
  <c r="AU6" i="65" s="1"/>
  <c r="AQ2" i="65" s="1"/>
  <c r="AL6" i="65"/>
  <c r="AD6" i="65"/>
  <c r="T6" i="65"/>
  <c r="S6" i="65" s="1"/>
  <c r="L6" i="65"/>
  <c r="K6" i="65" s="1"/>
  <c r="G2" i="65" s="1"/>
  <c r="FD4" i="65"/>
  <c r="FF4" i="65" s="1"/>
  <c r="EV4" i="65"/>
  <c r="EX4" i="65" s="1"/>
  <c r="EM4" i="65"/>
  <c r="EO4" i="65" s="1"/>
  <c r="EG4" i="65"/>
  <c r="EE4" i="65"/>
  <c r="DU4" i="65"/>
  <c r="DW4" i="65" s="1"/>
  <c r="DM4" i="65"/>
  <c r="DO4" i="65" s="1"/>
  <c r="DC4" i="65"/>
  <c r="DE4" i="65" s="1"/>
  <c r="CU4" i="65"/>
  <c r="CW4" i="65" s="1"/>
  <c r="CK4" i="65"/>
  <c r="CM4" i="65" s="1"/>
  <c r="CC4" i="65"/>
  <c r="CE4" i="65" s="1"/>
  <c r="BS4" i="65"/>
  <c r="BU4" i="65" s="1"/>
  <c r="BK4" i="65"/>
  <c r="BM4" i="65" s="1"/>
  <c r="BA4" i="65"/>
  <c r="BC4" i="65" s="1"/>
  <c r="AS4" i="65"/>
  <c r="AU4" i="65" s="1"/>
  <c r="AI4" i="65"/>
  <c r="AK4" i="65" s="1"/>
  <c r="AA4" i="65"/>
  <c r="AC4" i="65" s="1"/>
  <c r="Q4" i="65"/>
  <c r="S4" i="65" s="1"/>
  <c r="I4" i="65"/>
  <c r="K4" i="65" s="1"/>
  <c r="FF3" i="65"/>
  <c r="FD3" i="65"/>
  <c r="EV3" i="65"/>
  <c r="EX3" i="65" s="1"/>
  <c r="EM3" i="65"/>
  <c r="EO3" i="65" s="1"/>
  <c r="EE3" i="65"/>
  <c r="EG3" i="65" s="1"/>
  <c r="DU3" i="65"/>
  <c r="DW3" i="65" s="1"/>
  <c r="DQ3" i="65"/>
  <c r="DM3" i="65"/>
  <c r="DO3" i="65" s="1"/>
  <c r="DG3" i="65"/>
  <c r="DC3" i="65"/>
  <c r="DE3" i="65" s="1"/>
  <c r="CU3" i="65"/>
  <c r="CW3" i="65" s="1"/>
  <c r="CM3" i="65"/>
  <c r="CK3" i="65"/>
  <c r="CG3" i="65"/>
  <c r="CC3" i="65"/>
  <c r="BW3" i="65"/>
  <c r="BS3" i="65"/>
  <c r="BU3" i="65" s="1"/>
  <c r="BK3" i="65"/>
  <c r="BM3" i="65" s="1"/>
  <c r="BA3" i="65"/>
  <c r="BC3" i="65" s="1"/>
  <c r="AS3" i="65"/>
  <c r="AU3" i="65" s="1"/>
  <c r="AI3" i="65"/>
  <c r="AK3" i="65" s="1"/>
  <c r="AA3" i="65"/>
  <c r="AC3" i="65" s="1"/>
  <c r="Q3" i="65"/>
  <c r="S3" i="65" s="1"/>
  <c r="I3" i="65"/>
  <c r="K3" i="65" s="1"/>
  <c r="CA2" i="65"/>
  <c r="A4" i="63" a="1"/>
  <c r="H8" i="63"/>
  <c r="D7" i="63"/>
  <c r="G8" i="63"/>
  <c r="G7" i="63"/>
  <c r="E8" i="63"/>
  <c r="L7" i="63"/>
  <c r="I8" i="63"/>
  <c r="I7" i="63"/>
  <c r="B7" i="63"/>
  <c r="C7" i="63"/>
  <c r="H7" i="63"/>
  <c r="C14" i="69" l="1"/>
  <c r="AL2" i="69"/>
  <c r="D14" i="69" s="1"/>
  <c r="C12" i="69"/>
  <c r="T2" i="69"/>
  <c r="D12" i="69" s="1"/>
  <c r="D13" i="69"/>
  <c r="AA9" i="69"/>
  <c r="E13" i="69" s="1"/>
  <c r="D21" i="69"/>
  <c r="CU9" i="69"/>
  <c r="E21" i="69" s="1"/>
  <c r="C16" i="69"/>
  <c r="BD2" i="69"/>
  <c r="D16" i="69" s="1"/>
  <c r="D15" i="69"/>
  <c r="AS9" i="69"/>
  <c r="E15" i="69" s="1"/>
  <c r="D11" i="69"/>
  <c r="I9" i="69"/>
  <c r="E11" i="69" s="1"/>
  <c r="D17" i="69"/>
  <c r="BK9" i="69"/>
  <c r="E17" i="69" s="1"/>
  <c r="O2" i="65"/>
  <c r="AY2" i="65"/>
  <c r="C13" i="68"/>
  <c r="AD2" i="68"/>
  <c r="C15" i="68"/>
  <c r="AV2" i="68"/>
  <c r="C17" i="68"/>
  <c r="C19" i="68"/>
  <c r="BN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1" i="68"/>
  <c r="L2" i="68"/>
  <c r="D19" i="68"/>
  <c r="CC9" i="68"/>
  <c r="E19" i="68" s="1"/>
  <c r="BE7" i="67"/>
  <c r="BE3" i="67"/>
  <c r="AW7" i="67"/>
  <c r="AW5" i="67"/>
  <c r="AW3" i="67"/>
  <c r="AE7" i="67"/>
  <c r="AE5" i="67"/>
  <c r="AE3" i="67"/>
  <c r="U7" i="67"/>
  <c r="U3" i="67"/>
  <c r="CI2" i="65"/>
  <c r="G4" i="67"/>
  <c r="M7" i="67"/>
  <c r="M5" i="67"/>
  <c r="M3" i="67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CF4" i="67"/>
  <c r="CF2" i="67" s="1"/>
  <c r="AV4" i="67"/>
  <c r="AI6" i="67"/>
  <c r="CX4" i="67"/>
  <c r="BN4" i="67"/>
  <c r="L4" i="67"/>
  <c r="CN4" i="67"/>
  <c r="A4" i="63"/>
  <c r="BO7" i="65"/>
  <c r="BO3" i="65"/>
  <c r="BO5" i="65"/>
  <c r="CG7" i="65"/>
  <c r="CG5" i="65"/>
  <c r="CY7" i="65"/>
  <c r="CY3" i="65"/>
  <c r="CY5" i="65"/>
  <c r="DQ7" i="65"/>
  <c r="DQ5" i="65"/>
  <c r="EI7" i="65"/>
  <c r="EI3" i="65"/>
  <c r="EI5" i="65"/>
  <c r="EZ7" i="65"/>
  <c r="EZ3" i="65"/>
  <c r="EZ5" i="65"/>
  <c r="BW5" i="65"/>
  <c r="BW7" i="65"/>
  <c r="CO7" i="65"/>
  <c r="CO5" i="65"/>
  <c r="CO3" i="65"/>
  <c r="DG5" i="65"/>
  <c r="DG7" i="65"/>
  <c r="DY7" i="65"/>
  <c r="DY5" i="65"/>
  <c r="DY3" i="65"/>
  <c r="EQ7" i="65"/>
  <c r="EQ5" i="65"/>
  <c r="EQ3" i="65"/>
  <c r="FH7" i="65"/>
  <c r="FH5" i="65"/>
  <c r="FH3" i="65"/>
  <c r="M9" i="65"/>
  <c r="M3" i="65" s="1"/>
  <c r="AE9" i="65"/>
  <c r="AE3" i="65" s="1"/>
  <c r="AW9" i="65"/>
  <c r="AW3" i="65" s="1"/>
  <c r="L9" i="65"/>
  <c r="B11" i="65" s="1"/>
  <c r="AC6" i="65"/>
  <c r="Y2" i="65" s="1"/>
  <c r="AV9" i="65"/>
  <c r="B15" i="65" s="1"/>
  <c r="BM6" i="65"/>
  <c r="BI2" i="65" s="1"/>
  <c r="CF9" i="65"/>
  <c r="B19" i="65" s="1"/>
  <c r="CW6" i="65"/>
  <c r="CS2" i="65" s="1"/>
  <c r="DP9" i="65"/>
  <c r="EG6" i="65"/>
  <c r="EH9" i="65" s="1"/>
  <c r="EY9" i="65"/>
  <c r="U9" i="65"/>
  <c r="AM9" i="65"/>
  <c r="BE9" i="65"/>
  <c r="Q6" i="65"/>
  <c r="A12" i="65" s="1"/>
  <c r="AI6" i="65"/>
  <c r="A14" i="65" s="1"/>
  <c r="BA6" i="65"/>
  <c r="A16" i="65" s="1"/>
  <c r="BS6" i="65"/>
  <c r="A18" i="65" s="1"/>
  <c r="CE3" i="65"/>
  <c r="CC6" i="65" s="1"/>
  <c r="CK6" i="65"/>
  <c r="A20" i="65" s="1"/>
  <c r="DA4" i="65"/>
  <c r="DC6" i="65"/>
  <c r="A22" i="65" s="1"/>
  <c r="DU6" i="65"/>
  <c r="EM6" i="65"/>
  <c r="FD6" i="65"/>
  <c r="M7" i="65"/>
  <c r="M5" i="65"/>
  <c r="AE5" i="65"/>
  <c r="AW7" i="65"/>
  <c r="AW5" i="65"/>
  <c r="I6" i="65"/>
  <c r="A11" i="65" s="1"/>
  <c r="AA6" i="65"/>
  <c r="A13" i="65" s="1"/>
  <c r="AS6" i="65"/>
  <c r="A15" i="65" s="1"/>
  <c r="BK6" i="65"/>
  <c r="A17" i="65" s="1"/>
  <c r="CU6" i="65"/>
  <c r="A21" i="65" s="1"/>
  <c r="CS4" i="65"/>
  <c r="DM6" i="65"/>
  <c r="DP4" i="65" s="1"/>
  <c r="DP2" i="65" s="1"/>
  <c r="DM9" i="65" s="1"/>
  <c r="E23" i="65" s="1"/>
  <c r="EE6" i="65"/>
  <c r="EV6" i="65"/>
  <c r="EY4" i="65" s="1"/>
  <c r="EY2" i="65" s="1"/>
  <c r="EV9" i="65" s="1"/>
  <c r="G4" i="65"/>
  <c r="O4" i="65"/>
  <c r="Y4" i="65"/>
  <c r="AG4" i="65"/>
  <c r="AQ4" i="65"/>
  <c r="AY4" i="65"/>
  <c r="BI4" i="65"/>
  <c r="BQ4" i="65"/>
  <c r="CA4" i="65"/>
  <c r="CI4" i="65"/>
  <c r="T9" i="65"/>
  <c r="B12" i="65" s="1"/>
  <c r="BD9" i="65"/>
  <c r="B16" i="65" s="1"/>
  <c r="CN9" i="65"/>
  <c r="B20" i="65" s="1"/>
  <c r="DX9" i="65"/>
  <c r="FG9" i="65"/>
  <c r="AK6" i="65"/>
  <c r="AG2" i="65" s="1"/>
  <c r="BU6" i="65"/>
  <c r="BQ2" i="65" s="1"/>
  <c r="DE6" i="65"/>
  <c r="DA2" i="65" s="1"/>
  <c r="EO6" i="65"/>
  <c r="EP9" i="65" s="1"/>
  <c r="B8" i="63"/>
  <c r="C8" i="63"/>
  <c r="J5" i="63"/>
  <c r="J6" i="63"/>
  <c r="L8" i="63"/>
  <c r="E5" i="63"/>
  <c r="D8" i="63"/>
  <c r="AE7" i="65" l="1"/>
  <c r="D15" i="68"/>
  <c r="AS9" i="68"/>
  <c r="E15" i="68" s="1"/>
  <c r="D13" i="68"/>
  <c r="AA9" i="68"/>
  <c r="E13" i="68" s="1"/>
  <c r="D11" i="68"/>
  <c r="I9" i="68"/>
  <c r="E11" i="68" s="1"/>
  <c r="D21" i="68"/>
  <c r="CU9" i="68"/>
  <c r="E21" i="68" s="1"/>
  <c r="D17" i="68"/>
  <c r="BK9" i="68"/>
  <c r="E17" i="68" s="1"/>
  <c r="C20" i="67"/>
  <c r="CN2" i="67"/>
  <c r="D20" i="67" s="1"/>
  <c r="C17" i="67"/>
  <c r="C19" i="67"/>
  <c r="BN2" i="67"/>
  <c r="A14" i="67"/>
  <c r="AL4" i="67"/>
  <c r="D19" i="67"/>
  <c r="CC9" i="67"/>
  <c r="E19" i="67" s="1"/>
  <c r="C13" i="67"/>
  <c r="AD2" i="67"/>
  <c r="C18" i="67"/>
  <c r="BV2" i="67"/>
  <c r="D18" i="67" s="1"/>
  <c r="T4" i="67"/>
  <c r="BD4" i="67"/>
  <c r="C11" i="67"/>
  <c r="L2" i="67"/>
  <c r="C21" i="67"/>
  <c r="CX2" i="67"/>
  <c r="C15" i="67"/>
  <c r="AV2" i="67"/>
  <c r="C22" i="67"/>
  <c r="DF2" i="67"/>
  <c r="D22" i="67" s="1"/>
  <c r="EH4" i="65"/>
  <c r="EH2" i="65" s="1"/>
  <c r="EE9" i="65" s="1"/>
  <c r="E25" i="65" s="1"/>
  <c r="FG4" i="65"/>
  <c r="FG2" i="65" s="1"/>
  <c r="DX4" i="65"/>
  <c r="DX2" i="65" s="1"/>
  <c r="AM7" i="65"/>
  <c r="AM5" i="65"/>
  <c r="AM3" i="65"/>
  <c r="BN9" i="65"/>
  <c r="B17" i="65" s="1"/>
  <c r="BE7" i="65"/>
  <c r="BE5" i="65"/>
  <c r="BE3" i="65"/>
  <c r="U7" i="65"/>
  <c r="U5" i="65"/>
  <c r="U3" i="65"/>
  <c r="CX9" i="65"/>
  <c r="B21" i="65" s="1"/>
  <c r="AD9" i="65"/>
  <c r="B13" i="65" s="1"/>
  <c r="EP4" i="65"/>
  <c r="EP2" i="65" s="1"/>
  <c r="A19" i="65"/>
  <c r="CF4" i="65"/>
  <c r="CF2" i="65" s="1"/>
  <c r="DF9" i="65"/>
  <c r="B22" i="65" s="1"/>
  <c r="AL9" i="65"/>
  <c r="B14" i="65" s="1"/>
  <c r="T4" i="65"/>
  <c r="CX4" i="65"/>
  <c r="BN4" i="65"/>
  <c r="BV9" i="65"/>
  <c r="B18" i="65" s="1"/>
  <c r="AV4" i="65"/>
  <c r="L4" i="65"/>
  <c r="CN4" i="65"/>
  <c r="BD4" i="65"/>
  <c r="G6" i="63"/>
  <c r="I6" i="63"/>
  <c r="L5" i="63"/>
  <c r="H5" i="63"/>
  <c r="E6" i="63"/>
  <c r="G5" i="63"/>
  <c r="B5" i="63"/>
  <c r="I5" i="63"/>
  <c r="D5" i="63"/>
  <c r="H6" i="63"/>
  <c r="C5" i="63"/>
  <c r="AD4" i="65" l="1"/>
  <c r="DF4" i="65"/>
  <c r="C12" i="67"/>
  <c r="T2" i="67"/>
  <c r="D12" i="67" s="1"/>
  <c r="D15" i="67"/>
  <c r="D21" i="67"/>
  <c r="CU9" i="67"/>
  <c r="E21" i="67" s="1"/>
  <c r="D11" i="67"/>
  <c r="I9" i="67"/>
  <c r="E11" i="67" s="1"/>
  <c r="C16" i="67"/>
  <c r="BD2" i="67"/>
  <c r="D16" i="67" s="1"/>
  <c r="D13" i="67"/>
  <c r="C14" i="67"/>
  <c r="AL2" i="67"/>
  <c r="D14" i="67" s="1"/>
  <c r="D17" i="67"/>
  <c r="BK9" i="67"/>
  <c r="E17" i="67" s="1"/>
  <c r="AL4" i="65"/>
  <c r="C11" i="65"/>
  <c r="L2" i="65"/>
  <c r="C20" i="65"/>
  <c r="CN2" i="65"/>
  <c r="D20" i="65" s="1"/>
  <c r="C15" i="65"/>
  <c r="AV2" i="65"/>
  <c r="C21" i="65"/>
  <c r="CX2" i="65"/>
  <c r="BV4" i="65"/>
  <c r="C12" i="65"/>
  <c r="T2" i="65"/>
  <c r="D12" i="65" s="1"/>
  <c r="C16" i="65"/>
  <c r="BD2" i="65"/>
  <c r="D16" i="65" s="1"/>
  <c r="C13" i="65"/>
  <c r="AD2" i="65"/>
  <c r="C17" i="65"/>
  <c r="C19" i="65"/>
  <c r="BN2" i="65"/>
  <c r="C14" i="65"/>
  <c r="AL2" i="65"/>
  <c r="D14" i="65" s="1"/>
  <c r="C22" i="65"/>
  <c r="DF2" i="65"/>
  <c r="D22" i="65" s="1"/>
  <c r="D19" i="65"/>
  <c r="CC9" i="65"/>
  <c r="E19" i="65" s="1"/>
  <c r="D6" i="63"/>
  <c r="L6" i="63"/>
  <c r="C6" i="63"/>
  <c r="B6" i="63"/>
  <c r="AS9" i="67" l="1"/>
  <c r="E15" i="67" s="1"/>
  <c r="AA9" i="67"/>
  <c r="E13" i="67" s="1"/>
  <c r="D17" i="65"/>
  <c r="BK9" i="65"/>
  <c r="E17" i="65" s="1"/>
  <c r="D21" i="65"/>
  <c r="CU9" i="65"/>
  <c r="E21" i="65" s="1"/>
  <c r="D15" i="65"/>
  <c r="AS9" i="65"/>
  <c r="E15" i="65" s="1"/>
  <c r="D11" i="65"/>
  <c r="I9" i="65"/>
  <c r="E11" i="65" s="1"/>
  <c r="D13" i="65"/>
  <c r="AA9" i="65"/>
  <c r="E13" i="65" s="1"/>
  <c r="C18" i="65"/>
  <c r="BV2" i="65"/>
  <c r="D18" i="65" s="1"/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 s="1"/>
  <c r="BD105" i="66"/>
  <c r="BE105" i="66" s="1"/>
  <c r="BD106" i="66"/>
  <c r="BE106" i="66"/>
  <c r="BD107" i="66"/>
  <c r="BE107" i="66" s="1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/>
  <c r="BD118" i="66"/>
  <c r="BE118" i="66"/>
  <c r="BD119" i="66"/>
  <c r="BE119" i="66" s="1"/>
  <c r="BD120" i="66"/>
  <c r="BE120" i="66" s="1"/>
  <c r="BD121" i="66"/>
  <c r="BE121" i="66" s="1"/>
  <c r="BD122" i="66"/>
  <c r="BE122" i="66"/>
  <c r="BD123" i="66"/>
  <c r="BE123" i="66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FG11" i="66" l="1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M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 s="1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M5" i="66"/>
  <c r="FD4" i="66"/>
  <c r="FF4" i="66" s="1"/>
  <c r="EV4" i="66"/>
  <c r="EX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G3" i="66"/>
  <c r="CE3" i="66"/>
  <c r="CC3" i="66"/>
  <c r="BW3" i="66"/>
  <c r="BS3" i="66"/>
  <c r="BO3" i="66"/>
  <c r="BK3" i="66"/>
  <c r="BM3" i="66" s="1"/>
  <c r="BE3" i="66"/>
  <c r="BA3" i="66"/>
  <c r="AS3" i="66"/>
  <c r="AU3" i="66" s="1"/>
  <c r="AM3" i="66"/>
  <c r="AI3" i="66"/>
  <c r="AA3" i="66"/>
  <c r="U3" i="66"/>
  <c r="Q3" i="66"/>
  <c r="M3" i="66"/>
  <c r="I3" i="66"/>
  <c r="K3" i="66" s="1"/>
  <c r="AW3" i="66" l="1"/>
  <c r="Y2" i="66"/>
  <c r="AE3" i="66"/>
  <c r="AE5" i="66"/>
  <c r="U5" i="66"/>
  <c r="AC3" i="66"/>
  <c r="AA6" i="66" s="1"/>
  <c r="A13" i="66" s="1"/>
  <c r="AS6" i="66"/>
  <c r="A15" i="66" s="1"/>
  <c r="CC6" i="66"/>
  <c r="A19" i="66" s="1"/>
  <c r="DM6" i="66"/>
  <c r="EV6" i="66"/>
  <c r="O2" i="66"/>
  <c r="BK6" i="66"/>
  <c r="A17" i="66" s="1"/>
  <c r="CU6" i="66"/>
  <c r="A21" i="66" s="1"/>
  <c r="EE6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AY4" i="66" l="1"/>
  <c r="FG4" i="66"/>
  <c r="FG2" i="66" s="1"/>
  <c r="DX4" i="66"/>
  <c r="DX2" i="66" s="1"/>
  <c r="EY4" i="66"/>
  <c r="EY2" i="66" s="1"/>
  <c r="EV9" i="66" s="1"/>
  <c r="Y4" i="66"/>
  <c r="EP4" i="66"/>
  <c r="EP2" i="66" s="1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C17" i="66" l="1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J4" i="63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E4" i="63"/>
  <c r="H4" i="63"/>
  <c r="G4" i="63"/>
  <c r="I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4" i="63"/>
  <c r="C4" i="63"/>
  <c r="L4" i="63"/>
  <c r="B4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AI6" i="64"/>
  <c r="A14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/>
  <c r="BD4" i="64" l="1"/>
  <c r="BD2" i="64" s="1"/>
  <c r="D16" i="64" s="1"/>
  <c r="C16" i="64"/>
  <c r="AS9" i="64"/>
  <c r="E15" i="64" s="1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2" i="63"/>
  <c r="J2" i="63"/>
  <c r="J3" i="63"/>
  <c r="E3" i="63"/>
  <c r="L3" i="63"/>
  <c r="C3" i="63"/>
  <c r="I3" i="63"/>
  <c r="H3" i="63"/>
  <c r="H2" i="63"/>
  <c r="B2" i="63"/>
  <c r="C2" i="63"/>
  <c r="I2" i="63"/>
  <c r="L2" i="63"/>
  <c r="D3" i="63"/>
  <c r="B3" i="63"/>
  <c r="G3" i="63"/>
  <c r="G2" i="63"/>
  <c r="D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<sst xmlns="http://schemas.openxmlformats.org/spreadsheetml/2006/main" count="4912" uniqueCount="48">
  <si>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</si>
  <si>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</si>
  <si>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</si>
  <si>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</si>
  <si>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</si>
  <si>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</si>
  <si>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</si>
  <si>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</si>
  <si>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</si>
  <si>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</si>
  <si>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</si>
  <si>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</si>
  <si>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</si>
  <si>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</si>
  <si>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</si>
  <si>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</si>
  <si>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</si>
  <si>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</si>
  <si>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</si>
  <si>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</si>
  <si>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</si>
  <si>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</si>
  <si>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</si>
  <si>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</si>
  <si>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</si>
  <si>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</si>
  <si>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</si>
  <si>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</si>
  <si>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</si>
  <si>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</si>
  <si>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</si>
  <si>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</si>
  <si>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</si>
  <si>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</si>
  <si>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</si>
  <si>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</si>
  <si>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</si>
  <si>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</si>
  <si>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</si>
  <si>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</si>
  <si>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</si>
  <si>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</si>
  <si>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</si>
  <si>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</si>
  <si>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</si>
  <si>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</si>
  <si>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  <phoneticPr fontId="6" type="noConversion"/>
  </si>
  <si>
    <t>Rs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</si>
</sst>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VA%20Lab%20User/Documents/wei/Newcastle/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9old"/>
      <sheetName val="4"/>
      <sheetName val="9"/>
      <sheetName val="Sheet2"/>
      <sheetName val="09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0.62454200000000004</v>
      </c>
      <c r="J3" s="2"/>
      <c r="K3" s="10">
        <f>INDEX(L11:L1056,MATCH(I3,K11:K1056,0))</f>
        <v>-8.7676999999999996</v>
      </c>
      <c r="L3" s="27" t="s">
        <v>16</v>
      </c>
      <c r="M3" s="11">
        <f>M9</f>
        <v>-5.4798124999999995</v>
      </c>
      <c r="N3" s="9"/>
      <c r="O3" s="2" t="s">
        <v>44</v>
      </c>
      <c r="P3" s="2"/>
      <c r="Q3" s="2">
        <f>INDEX(S11:S1056,MATCH(0,T11:T1056,-1))</f>
        <v>-9.6069299999999996E-2</v>
      </c>
      <c r="R3" s="2"/>
      <c r="S3" s="10">
        <f>INDEX(T11:T1056,MATCH(Q3,S11:S1056,0))</f>
        <v>43.7286</v>
      </c>
      <c r="T3" s="29" t="s">
        <v>16</v>
      </c>
      <c r="U3" s="11">
        <f>U9</f>
        <v>-4.1502683074200002</v>
      </c>
      <c r="X3" s="9"/>
      <c r="Y3" s="2" t="s">
        <v>44</v>
      </c>
      <c r="Z3" s="2"/>
      <c r="AA3" s="2">
        <f>INDEX(AC11:AC856,MATCH(0,AD11:AD856,1))</f>
        <v>0.62460300000000002</v>
      </c>
      <c r="AB3" s="2"/>
      <c r="AC3" s="10">
        <f>INDEX(AD11:AD1056,MATCH(AA3,AC11:AC1056,0))</f>
        <v>-8.871459999999999</v>
      </c>
      <c r="AD3" s="29" t="s">
        <v>16</v>
      </c>
      <c r="AE3" s="11">
        <f>AE9</f>
        <v>-5.5446624999999994</v>
      </c>
      <c r="AF3" s="9"/>
      <c r="AG3" s="2" t="s">
        <v>44</v>
      </c>
      <c r="AH3" s="2"/>
      <c r="AI3" s="2">
        <f>INDEX(AK11:AK1056,MATCH(0,AL11:AL1056,-1))</f>
        <v>-9.6038799999999994E-2</v>
      </c>
      <c r="AJ3" s="2"/>
      <c r="AK3" s="10">
        <f>INDEX(AL11:AL1056,MATCH(AI3,AK11:AK1056,0))</f>
        <v>43.7164</v>
      </c>
      <c r="AL3" s="29" t="s">
        <v>16</v>
      </c>
      <c r="AM3" s="11">
        <f>AM9</f>
        <v>-4.1491104090800004</v>
      </c>
      <c r="AP3" s="9"/>
      <c r="AQ3" s="2" t="s">
        <v>44</v>
      </c>
      <c r="AR3" s="2"/>
      <c r="AS3" s="2">
        <f>INDEX(AU11:AU856,MATCH(0,AV11:AV856,1))</f>
        <v>0.62463400000000002</v>
      </c>
      <c r="AT3" s="2"/>
      <c r="AU3" s="10">
        <f>INDEX(AV11:AV1056,MATCH(AS3,AU11:AU1056,0))</f>
        <v>-9.0057399999999994</v>
      </c>
      <c r="AV3" s="29" t="s">
        <v>16</v>
      </c>
      <c r="AW3" s="11">
        <f>AW9</f>
        <v>-5.6285875000000001</v>
      </c>
      <c r="AX3" s="9"/>
      <c r="AY3" s="2" t="s">
        <v>44</v>
      </c>
      <c r="AZ3" s="2"/>
      <c r="BA3" s="2">
        <f>INDEX(BC11:BC1056,MATCH(0,BD11:BD1056,-1))</f>
        <v>-9.6069299999999996E-2</v>
      </c>
      <c r="BB3" s="2"/>
      <c r="BC3" s="10">
        <f>INDEX(BD11:BD1056,MATCH(BA3,BC11:BC1056,0))</f>
        <v>43.6798</v>
      </c>
      <c r="BD3" s="29" t="s">
        <v>16</v>
      </c>
      <c r="BE3" s="11">
        <f>BE9</f>
        <v>-4.1456367140600001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-8.7676999999999996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43.7286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-8.871459999999999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43.7164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-9.0057399999999994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43.6798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0.62454200000000004</v>
      </c>
      <c r="L6" s="10">
        <f>INDEX(L11:L1056,MATCH(0,K11:K1056,-1))</f>
        <v>-8.7676999999999996</v>
      </c>
      <c r="M6" s="8" t="s">
        <v>22</v>
      </c>
      <c r="N6" s="9"/>
      <c r="O6" s="2"/>
      <c r="P6" s="2"/>
      <c r="Q6" s="50" t="e">
        <f>(Q3-Q4)/(S3-S4)*(-S4)+Q4</f>
        <v>#N/A</v>
      </c>
      <c r="R6" s="50"/>
      <c r="S6" s="13">
        <f>INDEX(S11:S1056,MATCH(T6,T11:T1056,0))</f>
        <v>-9.6069299999999996E-2</v>
      </c>
      <c r="T6" s="10">
        <f>INDEX(T11:T1056,MATCH(0,S11:S1056,1))</f>
        <v>43.7286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0.62460300000000002</v>
      </c>
      <c r="AD6" s="10">
        <f>INDEX(AD11:AD1056,MATCH(0,AC11:AC1056,-1))</f>
        <v>-8.871459999999999</v>
      </c>
      <c r="AE6" s="8" t="s">
        <v>22</v>
      </c>
      <c r="AF6" s="9"/>
      <c r="AG6" s="2"/>
      <c r="AH6" s="2"/>
      <c r="AI6" s="50" t="e">
        <f>(AI3-AI4)/(AK3-AK4)*(-AK4)+AI4</f>
        <v>#N/A</v>
      </c>
      <c r="AJ6" s="50"/>
      <c r="AK6" s="13">
        <f>INDEX(AK11:AK1056,MATCH(AL6,AL11:AL1056,0))</f>
        <v>-9.6038799999999994E-2</v>
      </c>
      <c r="AL6" s="10">
        <f>INDEX(AL11:AL1056,MATCH(0,AK11:AK1056,1))</f>
        <v>43.7164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0.62463400000000002</v>
      </c>
      <c r="AV6" s="10">
        <f>INDEX(AV11:AV1056,MATCH(0,AU11:AU1056,-1))</f>
        <v>-9.0057399999999994</v>
      </c>
      <c r="AW6" s="8" t="s">
        <v>22</v>
      </c>
      <c r="AX6" s="9"/>
      <c r="AY6" s="2"/>
      <c r="AZ6" s="2"/>
      <c r="BA6" s="50" t="e">
        <f>(BA3-BA4)/(BC3-BC4)*(-BC4)+BA4</f>
        <v>#N/A</v>
      </c>
      <c r="BB6" s="50"/>
      <c r="BC6" s="13">
        <f>INDEX(BC11:BC1056,MATCH(BD6,BD11:BD1056,0))</f>
        <v>-9.6069299999999996E-2</v>
      </c>
      <c r="BD6" s="10">
        <f>INDEX(BD11:BD1056,MATCH(0,BC11:BC1056,1))</f>
        <v>43.6798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0.62454200000000004</v>
      </c>
      <c r="L7" s="10">
        <f>INDEX(L11:L856,1+MATCH(0,K11:K856,-1))</f>
        <v>0</v>
      </c>
      <c r="M7" s="12">
        <f>INDEX(K11:K1056,MATCH(M9,M11:M1056,0))</f>
        <v>0.62454200000000004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-9.6069299999999996E-2</v>
      </c>
      <c r="X7" s="9"/>
      <c r="Y7" s="2"/>
      <c r="Z7" s="2"/>
      <c r="AA7" s="2"/>
      <c r="AB7" s="2"/>
      <c r="AC7" s="13">
        <f>INDEX(AC11:AC856,MATCH(AD7,AD11:AD856,1))</f>
        <v>0.62460300000000002</v>
      </c>
      <c r="AD7" s="10">
        <f>INDEX(AD11:AD856,1+MATCH(0,AC11:AC856,-1))</f>
        <v>0</v>
      </c>
      <c r="AE7" s="12">
        <f>INDEX(AC11:AC1056,MATCH(AE9,AE11:AE1056,0))</f>
        <v>0.62460300000000002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-9.6038799999999994E-2</v>
      </c>
      <c r="AP7" s="9"/>
      <c r="AQ7" s="2"/>
      <c r="AR7" s="2"/>
      <c r="AS7" s="2"/>
      <c r="AT7" s="2"/>
      <c r="AU7" s="13">
        <f>INDEX(AU11:AU856,MATCH(AV7,AV11:AV856,1))</f>
        <v>0.62463400000000002</v>
      </c>
      <c r="AV7" s="10">
        <f>INDEX(AV11:AV856,1+MATCH(0,AU11:AU856,-1))</f>
        <v>0</v>
      </c>
      <c r="AW7" s="12">
        <f>INDEX(AU11:AU1056,MATCH(AW9,AW11:AW1056,0))</f>
        <v>0.62463400000000002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-9.6069299999999996E-2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-5.4798124999999995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-4.1502683074200002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-5.5446624999999994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-4.1491104090800004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-5.6285875000000001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-4.1456367140600001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G11" sqref="G11:BE157"/>
    </sheetView>
  </sheetViews>
  <sheetFormatPr defaultRowHeight="15"/>
  <sheetData>
    <row r="1" spans="1:164">
      <c r="F1" s="1" t="s">
        <v>46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>
        <f>ABS(K7-K6)/ABS(L7-L6)*1000</f>
        <v>2648.6333333332327</v>
      </c>
      <c r="H2" s="2"/>
      <c r="I2" s="6" t="s">
        <v>12</v>
      </c>
      <c r="J2" s="2"/>
      <c r="K2" s="7" t="s">
        <v>13</v>
      </c>
      <c r="L2" s="3">
        <f>L4*I6*L9/100*100</f>
        <v>16.981434050000001</v>
      </c>
      <c r="M2" s="8" t="s">
        <v>14</v>
      </c>
      <c r="N2" s="9"/>
      <c r="O2" s="2">
        <f>ABS(S7-S6)/ABS(T7-T6)*1000</f>
        <v>2112.739672131494</v>
      </c>
      <c r="P2" s="2"/>
      <c r="Q2" s="6" t="s">
        <v>15</v>
      </c>
      <c r="R2" s="2"/>
      <c r="S2" s="7" t="s">
        <v>13</v>
      </c>
      <c r="T2" s="3">
        <f>T4*Q6*T9/100*100</f>
        <v>16.903845879999999</v>
      </c>
      <c r="U2" s="8" t="s">
        <v>14</v>
      </c>
      <c r="X2" s="9"/>
      <c r="Y2" s="2">
        <f>ABS(AC7-AC6)/ABS(AD7-AD6)*1000</f>
        <v>6740.2852459040014</v>
      </c>
      <c r="Z2" s="2"/>
      <c r="AA2" s="6" t="s">
        <v>12</v>
      </c>
      <c r="AB2" s="2"/>
      <c r="AC2" s="7" t="s">
        <v>13</v>
      </c>
      <c r="AD2" s="3">
        <f>AD4*AA6*AD9/100*100</f>
        <v>16.90733741</v>
      </c>
      <c r="AE2" s="8" t="s">
        <v>14</v>
      </c>
      <c r="AF2" s="9"/>
      <c r="AG2" s="2">
        <f>ABS(AK7-AK6)/ABS(AL7-AL6)*1000</f>
        <v>705.76960698694575</v>
      </c>
      <c r="AH2" s="2"/>
      <c r="AI2" s="6" t="s">
        <v>15</v>
      </c>
      <c r="AJ2" s="2"/>
      <c r="AK2" s="7" t="s">
        <v>13</v>
      </c>
      <c r="AL2" s="3">
        <f>AL4*AI6*AL9/100*100</f>
        <v>16.855267770000001</v>
      </c>
      <c r="AM2" s="8" t="s">
        <v>14</v>
      </c>
      <c r="AP2" s="9"/>
      <c r="AQ2" s="2">
        <f>ABS(AU7-AU6)/ABS(AV7-AV6)*1000</f>
        <v>2644.5956129075707</v>
      </c>
      <c r="AR2" s="2"/>
      <c r="AS2" s="6" t="s">
        <v>12</v>
      </c>
      <c r="AT2" s="2"/>
      <c r="AU2" s="7" t="s">
        <v>13</v>
      </c>
      <c r="AV2" s="3">
        <f>AV4*AS6*AV9/100*100</f>
        <v>16.89388696</v>
      </c>
      <c r="AW2" s="8" t="s">
        <v>14</v>
      </c>
      <c r="AX2" s="9"/>
      <c r="AY2" s="2">
        <f>ABS(BC7-BC6)/ABS(BD7-BD6)*1000</f>
        <v>395.42819672130275</v>
      </c>
      <c r="AZ2" s="2"/>
      <c r="BA2" s="6" t="s">
        <v>15</v>
      </c>
      <c r="BB2" s="2"/>
      <c r="BC2" s="7" t="s">
        <v>13</v>
      </c>
      <c r="BD2" s="3">
        <f>BD4*BA6*BD9/100*100</f>
        <v>16.84555851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47</v>
      </c>
      <c r="H3" s="2"/>
      <c r="I3" s="2">
        <f>INDEX(K11:K856,MATCH(0,L11:L856,1))</f>
        <v>0.62970000000000004</v>
      </c>
      <c r="J3" s="2"/>
      <c r="K3" s="10">
        <f>INDEX(L11:L1056,MATCH(I3,K11:K1056,0))</f>
        <v>-3.1547562500000002</v>
      </c>
      <c r="L3" s="31" t="s">
        <v>16</v>
      </c>
      <c r="M3" s="11">
        <f>M9</f>
        <v>16.981434050000001</v>
      </c>
      <c r="N3" s="9"/>
      <c r="O3" s="2" t="s">
        <v>47</v>
      </c>
      <c r="P3" s="2"/>
      <c r="Q3" s="2">
        <f>INDEX(S11:S1056,MATCH(0,T11:T1056,-1))</f>
        <v>0.61978100000000003</v>
      </c>
      <c r="R3" s="2"/>
      <c r="S3" s="10">
        <f>INDEX(T11:T1056,MATCH(Q3,S11:S1056,0))</f>
        <v>2.44445625</v>
      </c>
      <c r="T3" s="31" t="s">
        <v>16</v>
      </c>
      <c r="U3" s="11">
        <f>U9</f>
        <v>16.903845879999999</v>
      </c>
      <c r="X3" s="9"/>
      <c r="Y3" s="2" t="s">
        <v>47</v>
      </c>
      <c r="Z3" s="2"/>
      <c r="AA3" s="2">
        <f>INDEX(AC11:AC856,MATCH(0,AD11:AD856,1))</f>
        <v>0.62451199999999996</v>
      </c>
      <c r="AB3" s="2"/>
      <c r="AC3" s="10">
        <f>INDEX(AD11:AD1056,MATCH(AA3,AC11:AC1056,0))</f>
        <v>-0.99830624999999995</v>
      </c>
      <c r="AD3" s="31" t="s">
        <v>16</v>
      </c>
      <c r="AE3" s="11">
        <f>AE9</f>
        <v>16.90733741</v>
      </c>
      <c r="AF3" s="9"/>
      <c r="AG3" s="2" t="s">
        <v>47</v>
      </c>
      <c r="AH3" s="2"/>
      <c r="AI3" s="2">
        <f>INDEX(AK11:AK1056,MATCH(0,AL11:AL1056,-1))</f>
        <v>0.61975100000000005</v>
      </c>
      <c r="AJ3" s="2"/>
      <c r="AK3" s="10">
        <f>INDEX(AL11:AL1056,MATCH(AI3,AK11:AK1056,0))</f>
        <v>1.6906749999999999</v>
      </c>
      <c r="AL3" s="31" t="s">
        <v>16</v>
      </c>
      <c r="AM3" s="11">
        <f>AM9</f>
        <v>16.855267770000001</v>
      </c>
      <c r="AP3" s="9"/>
      <c r="AQ3" s="2" t="s">
        <v>47</v>
      </c>
      <c r="AR3" s="2"/>
      <c r="AS3" s="2">
        <f>INDEX(AU11:AU856,MATCH(0,AV11:AV856,1))</f>
        <v>0.62451199999999996</v>
      </c>
      <c r="AT3" s="2"/>
      <c r="AU3" s="10">
        <f>INDEX(AV11:AV1056,MATCH(AS3,AU11:AU1056,0))</f>
        <v>-1.7763125</v>
      </c>
      <c r="AV3" s="31" t="s">
        <v>16</v>
      </c>
      <c r="AW3" s="11">
        <f>AW9</f>
        <v>16.89388696</v>
      </c>
      <c r="AX3" s="9"/>
      <c r="AY3" s="2" t="s">
        <v>47</v>
      </c>
      <c r="AZ3" s="2"/>
      <c r="BA3" s="2">
        <f>INDEX(BC11:BC1056,MATCH(0,BD11:BD1056,-1))</f>
        <v>0.61972000000000005</v>
      </c>
      <c r="BB3" s="2"/>
      <c r="BC3" s="10">
        <f>INDEX(BD11:BD1056,MATCH(BA3,BC11:BC1056,0))</f>
        <v>1.3328562500000001</v>
      </c>
      <c r="BD3" s="31" t="s">
        <v>16</v>
      </c>
      <c r="BE3" s="11">
        <f>BE9</f>
        <v>16.84555851</v>
      </c>
      <c r="BH3" s="9"/>
      <c r="BI3" s="2" t="s">
        <v>47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 t="s">
        <v>47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 t="s">
        <v>47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 t="s">
        <v>47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 t="s">
        <v>47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 t="s">
        <v>47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1.4534571077599727</v>
      </c>
      <c r="H4" s="2"/>
      <c r="I4" s="2">
        <f>INDEX(K11:K1000,1+MATCH(0,L11:L856,1))</f>
        <v>0.62457300000000004</v>
      </c>
      <c r="J4" s="2"/>
      <c r="K4" s="10">
        <f>INDEX(L11:L1056,MATCH(I4,K11:K1056,0))</f>
        <v>0.37269562499999997</v>
      </c>
      <c r="L4" s="30">
        <f>M3/(I6*L9)</f>
        <v>0.70622389115930861</v>
      </c>
      <c r="M4" s="8" t="s">
        <v>17</v>
      </c>
      <c r="N4" s="9"/>
      <c r="O4" s="2">
        <f>ABS(Q3-Q4)/ABS(S3-S4)*1000</f>
        <v>1.4504854691330844</v>
      </c>
      <c r="P4" s="2"/>
      <c r="Q4" s="2">
        <f>INDEX(S11:S856,1+MATCH(0,T11:T856,-1))</f>
        <v>0.624695</v>
      </c>
      <c r="R4" s="2"/>
      <c r="S4" s="10">
        <f>INDEX(T11:T856,MATCH(Q4,S11:S856,0))</f>
        <v>-0.94337499999999996</v>
      </c>
      <c r="T4" s="30">
        <f>U3/(Q6*T9)</f>
        <v>0.70608705652023251</v>
      </c>
      <c r="U4" s="8" t="s">
        <v>17</v>
      </c>
      <c r="X4" s="9"/>
      <c r="Y4" s="2">
        <f>ABS(AA3-AA4)/ABS(AC3-AC4)*1000</f>
        <v>1.4775943700849656</v>
      </c>
      <c r="Z4" s="2"/>
      <c r="AA4" s="2">
        <f>INDEX(AC11:AC1000,1+MATCH(0,AD11:AD856,1))</f>
        <v>0.61950700000000003</v>
      </c>
      <c r="AB4" s="2"/>
      <c r="AC4" s="10">
        <f>INDEX(AD11:AD1056,MATCH(AA4,AC11:AC1056,0))</f>
        <v>2.3889562500000001</v>
      </c>
      <c r="AD4" s="30">
        <f>AE3/(AA6*AD9)</f>
        <v>0.70625811822798268</v>
      </c>
      <c r="AE4" s="8" t="s">
        <v>17</v>
      </c>
      <c r="AF4" s="9"/>
      <c r="AG4" s="2">
        <f>ABS(AI3-AI4)/ABS(AK3-AK4)*1000</f>
        <v>1.4767284460063594</v>
      </c>
      <c r="AH4" s="2"/>
      <c r="AI4" s="2">
        <f>INDEX(AK11:AK856,1+MATCH(0,AL11:AL856,-1))</f>
        <v>0.62481699999999996</v>
      </c>
      <c r="AJ4" s="2"/>
      <c r="AK4" s="10">
        <f>INDEX(AL11:AL856,MATCH(AI4,AK11:AK856,0))</f>
        <v>-1.73988125</v>
      </c>
      <c r="AL4" s="30">
        <f>AM3/(AI6*AL9)</f>
        <v>0.70653946363096032</v>
      </c>
      <c r="AM4" s="8" t="s">
        <v>17</v>
      </c>
      <c r="AP4" s="9"/>
      <c r="AQ4" s="2">
        <f>ABS(AS3-AS4)/ABS(AU3-AU4)*1000</f>
        <v>1.4663538969133496</v>
      </c>
      <c r="AR4" s="2"/>
      <c r="AS4" s="2">
        <f>INDEX(AU11:AU1000,1+MATCH(0,AV11:AV856,1))</f>
        <v>0.61947600000000003</v>
      </c>
      <c r="AT4" s="2"/>
      <c r="AU4" s="10">
        <f>INDEX(AV11:AV1056,MATCH(AS4,AU11:AU1056,0))</f>
        <v>1.65805625</v>
      </c>
      <c r="AV4" s="30">
        <f>AW3/(AS6*AV9)</f>
        <v>0.70694241766252086</v>
      </c>
      <c r="AW4" s="8" t="s">
        <v>17</v>
      </c>
      <c r="AX4" s="9"/>
      <c r="AY4" s="2">
        <f>ABS(BA3-BA4)/ABS(BC3-BC4)*1000</f>
        <v>1.4527962035746342</v>
      </c>
      <c r="AZ4" s="2"/>
      <c r="BA4" s="2">
        <f>INDEX(BC11:BC856,1+MATCH(0,BD11:BD856,-1))</f>
        <v>0.62475599999999998</v>
      </c>
      <c r="BB4" s="2"/>
      <c r="BC4" s="10">
        <f>INDEX(BD11:BD856,MATCH(BA4,BC11:BC856,0))</f>
        <v>-2.1335625</v>
      </c>
      <c r="BD4" s="30">
        <f>BE3/(BA6*BD9)</f>
        <v>0.70821218776367922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33.033374999999999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33.187874999999998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33.546437500000003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33.092500000000001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33.519750000000002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33.073437499999997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0.6251146971051873</v>
      </c>
      <c r="J6" s="30"/>
      <c r="K6" s="13">
        <f>INDEX(K11:K1056,MATCH(L6,L11:L1056,0))</f>
        <v>1.5432700000000001E-2</v>
      </c>
      <c r="L6" s="10">
        <f>INDEX(L11:L1056,MATCH(0,K11:K1056,-1))</f>
        <v>38.45975</v>
      </c>
      <c r="M6" s="8" t="s">
        <v>22</v>
      </c>
      <c r="N6" s="9"/>
      <c r="O6" s="2"/>
      <c r="P6" s="2"/>
      <c r="Q6" s="50">
        <f>(Q3-Q4)/(S3-S4)*(-S4)+Q4</f>
        <v>0.62332664827055662</v>
      </c>
      <c r="R6" s="50"/>
      <c r="S6" s="13">
        <f>INDEX(S11:S1056,MATCH(T6,T11:T1056,0))</f>
        <v>-5.4840100000000003E-2</v>
      </c>
      <c r="T6" s="10">
        <f>INDEX(T11:T1056,MATCH(0,S11:S1056,1))</f>
        <v>38.433062499999998</v>
      </c>
      <c r="U6" s="8" t="s">
        <v>22</v>
      </c>
      <c r="X6" s="9"/>
      <c r="Y6" s="2"/>
      <c r="Z6" s="2"/>
      <c r="AA6" s="30">
        <f>(AA3-AA4)/(AC3-AC4)*(-AC4)+AA4</f>
        <v>0.62303690830537928</v>
      </c>
      <c r="AB6" s="30"/>
      <c r="AC6" s="13">
        <f>INDEX(AC11:AC1056,MATCH(AD6,AD11:AD1056,0))</f>
        <v>2.1667499999999999E-4</v>
      </c>
      <c r="AD6" s="10">
        <f>INDEX(AD11:AD1056,MATCH(0,AC11:AC1056,-1))</f>
        <v>38.423562500000003</v>
      </c>
      <c r="AE6" s="8" t="s">
        <v>22</v>
      </c>
      <c r="AF6" s="9"/>
      <c r="AG6" s="2"/>
      <c r="AH6" s="2"/>
      <c r="AI6" s="50">
        <f>(AI3-AI4)/(AK3-AK4)*(-AK4)+AI4</f>
        <v>0.62224766786545183</v>
      </c>
      <c r="AJ6" s="50"/>
      <c r="AK6" s="13">
        <f>INDEX(AK11:AK1056,MATCH(AL6,AL11:AL1056,0))</f>
        <v>-3.9779700000000001E-2</v>
      </c>
      <c r="AL6" s="10">
        <f>INDEX(AL11:AL1056,MATCH(0,AK11:AK1056,1))</f>
        <v>38.394937499999997</v>
      </c>
      <c r="AM6" s="8" t="s">
        <v>22</v>
      </c>
      <c r="AP6" s="9"/>
      <c r="AQ6" s="2"/>
      <c r="AR6" s="2"/>
      <c r="AS6" s="30">
        <f>(AS3-AS4)/(AU3-AU4)*(-AU4)+AS4</f>
        <v>0.62190729724348903</v>
      </c>
      <c r="AT6" s="30"/>
      <c r="AU6" s="13">
        <f>INDEX(AU11:AU1056,MATCH(AV6,AV11:AV1056,0))</f>
        <v>2.50244E-4</v>
      </c>
      <c r="AV6" s="10">
        <f>INDEX(AV11:AV1056,MATCH(0,AU11:AU1056,-1))</f>
        <v>38.425437500000001</v>
      </c>
      <c r="AW6" s="8" t="s">
        <v>22</v>
      </c>
      <c r="AX6" s="9"/>
      <c r="AY6" s="2"/>
      <c r="AZ6" s="2"/>
      <c r="BA6" s="50">
        <f>(BA3-BA4)/(BC3-BC4)*(-BC4)+BA4</f>
        <v>0.62165636849991079</v>
      </c>
      <c r="BB6" s="50"/>
      <c r="BC6" s="13">
        <f>INDEX(BC11:BC1056,MATCH(BD6,BD11:BD1056,0))</f>
        <v>-7.5042700000000004E-2</v>
      </c>
      <c r="BD6" s="10">
        <f>INDEX(BD11:BD1056,MATCH(0,BC11:BC1056,1))</f>
        <v>38.452125000000002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-4.0188599999999998E-2</v>
      </c>
      <c r="L7" s="10">
        <f>INDEX(L11:L856,1+MATCH(0,K11:K856,-1))</f>
        <v>38.48075</v>
      </c>
      <c r="M7" s="12">
        <f>INDEX(K11:K1056,MATCH(M9,M11:M1056,0))</f>
        <v>0.51275599999999999</v>
      </c>
      <c r="N7" s="9"/>
      <c r="O7" s="2"/>
      <c r="P7" s="2"/>
      <c r="Q7" s="2"/>
      <c r="R7" s="2"/>
      <c r="S7" s="13">
        <f>INDEX(S11:S1056,MATCH(T7,T11:T1056,0))</f>
        <v>-1.4566000000000001E-2</v>
      </c>
      <c r="T7" s="10">
        <f>INDEX(T11:T1056,1+MATCH(0,S11:S1056,1))</f>
        <v>38.414000000000001</v>
      </c>
      <c r="U7" s="12">
        <f>INDEX(S11:S1056,MATCH(U9,U11:U1056,0))</f>
        <v>0.508911</v>
      </c>
      <c r="X7" s="9"/>
      <c r="Y7" s="2"/>
      <c r="Z7" s="2"/>
      <c r="AA7" s="2"/>
      <c r="AB7" s="2"/>
      <c r="AC7" s="13">
        <f>INDEX(AC11:AC856,MATCH(AD7,AD11:AD856,1))</f>
        <v>-5.1178000000000001E-2</v>
      </c>
      <c r="AD7" s="10">
        <f>INDEX(AD11:AD856,1+MATCH(0,AC11:AC856,-1))</f>
        <v>38.4311875</v>
      </c>
      <c r="AE7" s="12">
        <f>INDEX(AC11:AC1056,MATCH(AE9,AE11:AE1056,0))</f>
        <v>0.50268599999999997</v>
      </c>
      <c r="AF7" s="9"/>
      <c r="AG7" s="2"/>
      <c r="AH7" s="2"/>
      <c r="AI7" s="2"/>
      <c r="AJ7" s="2"/>
      <c r="AK7" s="13">
        <f>INDEX(AK11:AK1056,MATCH(AL7,AL11:AL1056,0))</f>
        <v>6.2560999999999997E-4</v>
      </c>
      <c r="AL7" s="10">
        <f>INDEX(AL11:AL1056,1+MATCH(0,AK11:AK1056,1))</f>
        <v>38.337687500000001</v>
      </c>
      <c r="AM7" s="12">
        <f>INDEX(AK11:AK1056,MATCH(AM9,AM11:AM1056,0))</f>
        <v>0.508911</v>
      </c>
      <c r="AP7" s="9"/>
      <c r="AQ7" s="2"/>
      <c r="AR7" s="2"/>
      <c r="AS7" s="2"/>
      <c r="AT7" s="2"/>
      <c r="AU7" s="13">
        <f>INDEX(AU11:AU856,MATCH(AV7,AV11:AV856,1))</f>
        <v>-4.8736600000000001E-3</v>
      </c>
      <c r="AV7" s="10">
        <f>INDEX(AV11:AV856,1+MATCH(0,AU11:AU856,-1))</f>
        <v>38.427374999999998</v>
      </c>
      <c r="AW7" s="12">
        <f>INDEX(AU11:AU1056,MATCH(AW9,AW11:AW1056,0))</f>
        <v>0.50268599999999997</v>
      </c>
      <c r="AX7" s="9"/>
      <c r="AY7" s="2"/>
      <c r="AZ7" s="2"/>
      <c r="BA7" s="2"/>
      <c r="BB7" s="2"/>
      <c r="BC7" s="13">
        <f>INDEX(BC11:BC1056,MATCH(BD7,BD11:BD1056,0))</f>
        <v>-5.9966999999999999E-2</v>
      </c>
      <c r="BD7" s="10">
        <f>INDEX(BD11:BD1056,1+MATCH(0,BC11:BC1056,1))</f>
        <v>38.414000000000001</v>
      </c>
      <c r="BE7" s="12">
        <f>INDEX(BC11:BC1056,MATCH(BE9,BE11:BE1056,0))</f>
        <v>0.508911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0.45689998719514546</v>
      </c>
      <c r="J9" s="2"/>
      <c r="K9" s="2"/>
      <c r="L9" s="3">
        <f>(L6-L7)/(K6-K7)*(-K7)+L7</f>
        <v>38.465576665324257</v>
      </c>
      <c r="M9" s="16">
        <f>MAX(M11:M1056)</f>
        <v>16.981434050000001</v>
      </c>
      <c r="N9" s="9"/>
      <c r="O9" s="2"/>
      <c r="P9" s="2"/>
      <c r="Q9" s="2"/>
      <c r="R9" s="2"/>
      <c r="S9" s="2"/>
      <c r="T9" s="3">
        <f>(T6-T7)/(S6-S7)*(-S7)+T7</f>
        <v>38.407105634266195</v>
      </c>
      <c r="U9" s="16">
        <f>MAX(U11:U1056)</f>
        <v>16.903845879999999</v>
      </c>
      <c r="X9" s="9"/>
      <c r="Y9" s="2"/>
      <c r="Z9" s="2"/>
      <c r="AA9" s="15">
        <f>(MAX(AD2,AL2)-MIN(AD2,AL2))/MAX(AD2,AL2)%</f>
        <v>0.30797066822125446</v>
      </c>
      <c r="AB9" s="2"/>
      <c r="AC9" s="2"/>
      <c r="AD9" s="3">
        <f>(AD6-AD7)/(AC6-AC7)*(-AC7)+AD7</f>
        <v>38.423594646265641</v>
      </c>
      <c r="AE9" s="16">
        <f>MAX(AE11:AE1056)</f>
        <v>16.90733741</v>
      </c>
      <c r="AF9" s="9"/>
      <c r="AG9" s="2"/>
      <c r="AH9" s="2"/>
      <c r="AI9" s="2"/>
      <c r="AJ9" s="2"/>
      <c r="AK9" s="2"/>
      <c r="AL9" s="3">
        <f>(AL6-AL7)/(AK6-AK7)*(-AK7)+AL7</f>
        <v>38.338573922415769</v>
      </c>
      <c r="AM9" s="16">
        <f>MAX(AM11:AM1056)</f>
        <v>16.855267770000001</v>
      </c>
      <c r="AP9" s="9"/>
      <c r="AQ9" s="2"/>
      <c r="AR9" s="2"/>
      <c r="AS9" s="15">
        <f>(MAX(AV2,BD2)-MIN(AV2,BD2))/MAX(AV2,BD2)%</f>
        <v>0.28607063676007716</v>
      </c>
      <c r="AT9" s="2"/>
      <c r="AU9" s="2"/>
      <c r="AV9" s="3">
        <f>(AV6-AV7)/(AU6-AU7)*(-AU7)+AV7</f>
        <v>38.425532124674859</v>
      </c>
      <c r="AW9" s="16">
        <f>MAX(AW11:AW1056)</f>
        <v>16.89388696</v>
      </c>
      <c r="AX9" s="9"/>
      <c r="AY9" s="2"/>
      <c r="AZ9" s="2"/>
      <c r="BA9" s="2"/>
      <c r="BB9" s="2"/>
      <c r="BC9" s="2"/>
      <c r="BD9" s="3">
        <f>(BD6-BD7)/(BC6-BC7)*(-BC7)+BD7</f>
        <v>38.262349206007016</v>
      </c>
      <c r="BE9" s="16">
        <f>MAX(BE11:BE1056)</f>
        <v>16.84555851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0.6251146971051873</v>
      </c>
      <c r="B11" s="19">
        <f>IFERROR(L9,0)</f>
        <v>38.465576665324257</v>
      </c>
      <c r="C11" s="20">
        <f>IFERROR(L4,0)</f>
        <v>0.70622389115930861</v>
      </c>
      <c r="D11" s="21">
        <f>IFERROR(L2,0)</f>
        <v>16.981434050000001</v>
      </c>
      <c r="E11" s="21">
        <f>IFERROR(I9,0)</f>
        <v>0.45689998719514546</v>
      </c>
      <c r="F11" s="9"/>
      <c r="G11" s="22">
        <v>0.63491799999999998</v>
      </c>
      <c r="H11" s="22">
        <v>103.229</v>
      </c>
      <c r="I11" s="22">
        <v>1.10779E-2</v>
      </c>
      <c r="J11" s="22">
        <v>1</v>
      </c>
      <c r="K11" s="22">
        <v>0.63479600000000003</v>
      </c>
      <c r="L11">
        <v>-6.9236874999999998</v>
      </c>
      <c r="M11">
        <v>-4.39597382</v>
      </c>
      <c r="N11" s="9"/>
      <c r="O11" s="22">
        <v>-9.49097E-2</v>
      </c>
      <c r="P11" s="22">
        <v>155.73099999999999</v>
      </c>
      <c r="Q11" s="22">
        <v>-6.15845E-2</v>
      </c>
      <c r="R11" s="22">
        <v>1</v>
      </c>
      <c r="S11" s="22">
        <v>-9.5214800000000002E-2</v>
      </c>
      <c r="T11">
        <v>38.490312500000002</v>
      </c>
      <c r="U11">
        <v>-3.653104012</v>
      </c>
      <c r="V11" s="23"/>
      <c r="W11" s="24"/>
      <c r="X11" s="9"/>
      <c r="Y11" s="22">
        <v>0.63491799999999998</v>
      </c>
      <c r="Z11" s="22">
        <v>190.10300000000001</v>
      </c>
      <c r="AA11" s="22">
        <v>1.35345E-2</v>
      </c>
      <c r="AB11" s="22">
        <v>1</v>
      </c>
      <c r="AC11" s="22">
        <v>0.63458300000000001</v>
      </c>
      <c r="AD11">
        <v>-8.4590624999999999</v>
      </c>
      <c r="AE11">
        <v>-5.3708110439999999</v>
      </c>
      <c r="AF11" s="9"/>
      <c r="AG11" s="22">
        <v>-9.49097E-2</v>
      </c>
      <c r="AH11" s="22">
        <v>246.87899999999999</v>
      </c>
      <c r="AI11" s="22">
        <v>-6.1553999999999998E-2</v>
      </c>
      <c r="AJ11" s="22">
        <v>1</v>
      </c>
      <c r="AK11" s="22">
        <v>-9.5214800000000002E-2</v>
      </c>
      <c r="AL11">
        <v>38.471249999999998</v>
      </c>
      <c r="AM11">
        <v>-3.6512947960000002</v>
      </c>
      <c r="AP11" s="9"/>
      <c r="AQ11" s="22">
        <v>0.63491799999999998</v>
      </c>
      <c r="AR11" s="22">
        <v>296.01600000000002</v>
      </c>
      <c r="AS11" s="22">
        <v>1.4892600000000001E-2</v>
      </c>
      <c r="AT11" s="22">
        <v>1</v>
      </c>
      <c r="AU11" s="22">
        <v>0.63458300000000001</v>
      </c>
      <c r="AV11">
        <v>-9.3078749999999992</v>
      </c>
      <c r="AW11">
        <v>-5.9097373790000001</v>
      </c>
      <c r="AX11" s="9"/>
      <c r="AY11" s="22">
        <v>-9.49097E-2</v>
      </c>
      <c r="AZ11" s="22">
        <v>333.18900000000002</v>
      </c>
      <c r="BA11" s="22">
        <v>-6.1553999999999998E-2</v>
      </c>
      <c r="BB11" s="22">
        <v>1</v>
      </c>
      <c r="BC11" s="22">
        <v>-9.5245399999999994E-2</v>
      </c>
      <c r="BD11">
        <v>38.471249999999998</v>
      </c>
      <c r="BE11">
        <v>-3.6512947960000002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0.62332664827055662</v>
      </c>
      <c r="B12" s="19">
        <f>IFERROR(T9,0)</f>
        <v>38.407105634266195</v>
      </c>
      <c r="C12" s="20">
        <f>IFERROR(T4,0)</f>
        <v>0.70608705652023251</v>
      </c>
      <c r="D12" s="21">
        <f>IFERROR(T2,0)</f>
        <v>16.903845879999999</v>
      </c>
      <c r="E12" s="21"/>
      <c r="F12" s="9"/>
      <c r="G12" s="22">
        <v>0.62988299999999997</v>
      </c>
      <c r="H12" s="22">
        <v>103.33</v>
      </c>
      <c r="I12" s="22">
        <v>5.0476100000000001E-3</v>
      </c>
      <c r="J12" s="22">
        <v>2</v>
      </c>
      <c r="K12" s="22">
        <v>0.62970000000000004</v>
      </c>
      <c r="L12">
        <v>-3.1547562500000002</v>
      </c>
      <c r="M12">
        <v>-1.9871273309999999</v>
      </c>
      <c r="N12" s="9"/>
      <c r="O12" s="22">
        <v>-8.9874300000000004E-2</v>
      </c>
      <c r="P12" s="22">
        <v>155.83199999999999</v>
      </c>
      <c r="Q12" s="22">
        <v>-6.1615000000000003E-2</v>
      </c>
      <c r="R12" s="22">
        <v>2</v>
      </c>
      <c r="S12" s="22">
        <v>-9.0209999999999999E-2</v>
      </c>
      <c r="T12">
        <v>38.509374999999999</v>
      </c>
      <c r="U12">
        <v>-3.4610031220000002</v>
      </c>
      <c r="V12" s="23"/>
      <c r="W12" s="24"/>
      <c r="X12" s="9"/>
      <c r="Y12" s="22">
        <v>0.62988299999999997</v>
      </c>
      <c r="Z12" s="22">
        <v>190.203</v>
      </c>
      <c r="AA12" s="22">
        <v>7.3364299999999997E-3</v>
      </c>
      <c r="AB12" s="22">
        <v>2</v>
      </c>
      <c r="AC12" s="22">
        <v>0.62960799999999995</v>
      </c>
      <c r="AD12">
        <v>-4.58526875</v>
      </c>
      <c r="AE12">
        <v>-2.8881828359999999</v>
      </c>
      <c r="AF12" s="9"/>
      <c r="AG12" s="22">
        <v>-8.9874300000000004E-2</v>
      </c>
      <c r="AH12" s="22">
        <v>246.97900000000001</v>
      </c>
      <c r="AI12" s="22">
        <v>-6.1553999999999998E-2</v>
      </c>
      <c r="AJ12" s="22">
        <v>2</v>
      </c>
      <c r="AK12" s="22">
        <v>-9.0271000000000004E-2</v>
      </c>
      <c r="AL12">
        <v>38.471249999999998</v>
      </c>
      <c r="AM12">
        <v>-3.4575766639999999</v>
      </c>
      <c r="AP12" s="9"/>
      <c r="AQ12" s="22">
        <v>0.62988299999999997</v>
      </c>
      <c r="AR12" s="22">
        <v>296.11700000000002</v>
      </c>
      <c r="AS12" s="22">
        <v>8.6700400000000004E-3</v>
      </c>
      <c r="AT12" s="22">
        <v>2</v>
      </c>
      <c r="AU12" s="22">
        <v>0.62960799999999995</v>
      </c>
      <c r="AV12">
        <v>-5.4187750000000001</v>
      </c>
      <c r="AW12">
        <v>-3.4131942529999999</v>
      </c>
      <c r="AX12" s="9"/>
      <c r="AY12" s="22">
        <v>-8.9874300000000004E-2</v>
      </c>
      <c r="AZ12" s="22">
        <v>333.29</v>
      </c>
      <c r="BA12" s="22">
        <v>-6.1645499999999999E-2</v>
      </c>
      <c r="BB12" s="22">
        <v>2</v>
      </c>
      <c r="BC12" s="22">
        <v>-9.0271000000000004E-2</v>
      </c>
      <c r="BD12">
        <v>38.528437500000003</v>
      </c>
      <c r="BE12">
        <v>-3.46271635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0.62303690830537928</v>
      </c>
      <c r="B13" s="19">
        <f>IFERROR(AD9,0)</f>
        <v>38.423594646265641</v>
      </c>
      <c r="C13" s="20">
        <f>IFERROR(AD4,0)</f>
        <v>0.70625811822798268</v>
      </c>
      <c r="D13" s="21">
        <f>IFERROR(AD2,0)</f>
        <v>16.90733741</v>
      </c>
      <c r="E13" s="21">
        <f>IFERROR(AA9,0)</f>
        <v>0.30797066822125446</v>
      </c>
      <c r="F13" s="9"/>
      <c r="G13" s="22">
        <v>0.62484700000000004</v>
      </c>
      <c r="H13" s="22">
        <v>103.431</v>
      </c>
      <c r="I13" s="22">
        <v>-5.9631300000000001E-4</v>
      </c>
      <c r="J13" s="22">
        <v>3</v>
      </c>
      <c r="K13" s="22">
        <v>0.62457300000000004</v>
      </c>
      <c r="L13">
        <v>0.37269562499999997</v>
      </c>
      <c r="M13">
        <v>0.232877743</v>
      </c>
      <c r="N13" s="9"/>
      <c r="O13" s="22">
        <v>-8.4838899999999995E-2</v>
      </c>
      <c r="P13" s="22">
        <v>155.93299999999999</v>
      </c>
      <c r="Q13" s="22">
        <v>-6.15845E-2</v>
      </c>
      <c r="R13" s="22">
        <v>3</v>
      </c>
      <c r="S13" s="22">
        <v>-8.5022E-2</v>
      </c>
      <c r="T13">
        <v>38.490312500000002</v>
      </c>
      <c r="U13">
        <v>-3.2654757729999999</v>
      </c>
      <c r="V13" s="23"/>
      <c r="W13" s="24"/>
      <c r="X13" s="9"/>
      <c r="Y13" s="22">
        <v>0.62484700000000004</v>
      </c>
      <c r="Z13" s="22">
        <v>190.304</v>
      </c>
      <c r="AA13" s="22">
        <v>1.5972899999999999E-3</v>
      </c>
      <c r="AB13" s="22">
        <v>3</v>
      </c>
      <c r="AC13" s="22">
        <v>0.62451199999999996</v>
      </c>
      <c r="AD13">
        <v>-0.99830624999999995</v>
      </c>
      <c r="AE13">
        <v>-0.62378866499999996</v>
      </c>
      <c r="AF13" s="9"/>
      <c r="AG13" s="22">
        <v>-8.4838899999999995E-2</v>
      </c>
      <c r="AH13" s="22">
        <v>247.08</v>
      </c>
      <c r="AI13" s="22">
        <v>-6.1553999999999998E-2</v>
      </c>
      <c r="AJ13" s="22">
        <v>3</v>
      </c>
      <c r="AK13" s="22">
        <v>-8.5143999999999997E-2</v>
      </c>
      <c r="AL13">
        <v>38.471249999999998</v>
      </c>
      <c r="AM13">
        <v>-3.263858532</v>
      </c>
      <c r="AP13" s="9"/>
      <c r="AQ13" s="22">
        <v>0.62484700000000004</v>
      </c>
      <c r="AR13" s="22">
        <v>296.21800000000002</v>
      </c>
      <c r="AS13" s="22">
        <v>2.8421000000000002E-3</v>
      </c>
      <c r="AT13" s="22">
        <v>3</v>
      </c>
      <c r="AU13" s="22">
        <v>0.62451199999999996</v>
      </c>
      <c r="AV13">
        <v>-1.7763125</v>
      </c>
      <c r="AW13">
        <v>-1.109923537</v>
      </c>
      <c r="AX13" s="9"/>
      <c r="AY13" s="22">
        <v>-8.4838899999999995E-2</v>
      </c>
      <c r="AZ13" s="22">
        <v>333.39</v>
      </c>
      <c r="BA13" s="22">
        <v>-6.1553999999999998E-2</v>
      </c>
      <c r="BB13" s="22">
        <v>3</v>
      </c>
      <c r="BC13" s="22">
        <v>-8.5143999999999997E-2</v>
      </c>
      <c r="BD13">
        <v>38.471249999999998</v>
      </c>
      <c r="BE13">
        <v>-3.263858532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0.62224766786545183</v>
      </c>
      <c r="B14" s="19">
        <f>IFERROR(AL9,0)</f>
        <v>38.338573922415769</v>
      </c>
      <c r="C14" s="20">
        <f>IFERROR(AL4,0)</f>
        <v>0.70653946363096032</v>
      </c>
      <c r="D14" s="21">
        <f>IFERROR(AL2,0)</f>
        <v>16.855267770000001</v>
      </c>
      <c r="E14" s="21"/>
      <c r="F14" s="9"/>
      <c r="G14" s="22">
        <v>0.61981200000000003</v>
      </c>
      <c r="H14" s="22">
        <v>103.532</v>
      </c>
      <c r="I14" s="22">
        <v>-5.8471699999999996E-3</v>
      </c>
      <c r="J14" s="22">
        <v>4</v>
      </c>
      <c r="K14" s="22">
        <v>0.61944600000000005</v>
      </c>
      <c r="L14">
        <v>3.6544812499999999</v>
      </c>
      <c r="M14">
        <v>2.265091333</v>
      </c>
      <c r="N14" s="9"/>
      <c r="O14" s="22">
        <v>-7.9803499999999999E-2</v>
      </c>
      <c r="P14" s="22">
        <v>156.03299999999999</v>
      </c>
      <c r="Q14" s="22">
        <v>-6.15845E-2</v>
      </c>
      <c r="R14" s="22">
        <v>4</v>
      </c>
      <c r="S14" s="22">
        <v>-8.0078099999999999E-2</v>
      </c>
      <c r="T14">
        <v>38.490312500000002</v>
      </c>
      <c r="U14">
        <v>-3.0716616540000001</v>
      </c>
      <c r="V14" s="23"/>
      <c r="W14" s="24"/>
      <c r="X14" s="9"/>
      <c r="Y14" s="22">
        <v>0.61981200000000003</v>
      </c>
      <c r="Z14" s="22">
        <v>190.405</v>
      </c>
      <c r="AA14" s="22">
        <v>-3.8223300000000001E-3</v>
      </c>
      <c r="AB14" s="22">
        <v>4</v>
      </c>
      <c r="AC14" s="22">
        <v>0.61950700000000003</v>
      </c>
      <c r="AD14">
        <v>2.3889562500000001</v>
      </c>
      <c r="AE14">
        <v>1.4807037510000001</v>
      </c>
      <c r="AF14" s="9"/>
      <c r="AG14" s="22">
        <v>-7.9803499999999999E-2</v>
      </c>
      <c r="AH14" s="22">
        <v>247.18100000000001</v>
      </c>
      <c r="AI14" s="22">
        <v>-6.1523399999999999E-2</v>
      </c>
      <c r="AJ14" s="22">
        <v>4</v>
      </c>
      <c r="AK14" s="22">
        <v>-8.0078099999999999E-2</v>
      </c>
      <c r="AL14">
        <v>38.452125000000002</v>
      </c>
      <c r="AM14">
        <v>-3.0686141569999998</v>
      </c>
      <c r="AP14" s="9"/>
      <c r="AQ14" s="22">
        <v>0.61981200000000003</v>
      </c>
      <c r="AR14" s="22">
        <v>296.31900000000002</v>
      </c>
      <c r="AS14" s="22">
        <v>-2.6528900000000002E-3</v>
      </c>
      <c r="AT14" s="22">
        <v>4</v>
      </c>
      <c r="AU14" s="22">
        <v>0.61947600000000003</v>
      </c>
      <c r="AV14">
        <v>1.65805625</v>
      </c>
      <c r="AW14">
        <v>1.02768316</v>
      </c>
      <c r="AX14" s="9"/>
      <c r="AY14" s="22">
        <v>-7.9803499999999999E-2</v>
      </c>
      <c r="AZ14" s="22">
        <v>333.49099999999999</v>
      </c>
      <c r="BA14" s="22">
        <v>-6.1553999999999998E-2</v>
      </c>
      <c r="BB14" s="22">
        <v>4</v>
      </c>
      <c r="BC14" s="22">
        <v>-8.0139199999999994E-2</v>
      </c>
      <c r="BD14">
        <v>38.471249999999998</v>
      </c>
      <c r="BE14">
        <v>-3.070140399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0.62190729724348903</v>
      </c>
      <c r="B15" s="19">
        <f>IFERROR(AV9,0)</f>
        <v>38.425532124674859</v>
      </c>
      <c r="C15" s="20">
        <f>IFERROR(AV4,0)</f>
        <v>0.70694241766252086</v>
      </c>
      <c r="D15" s="21">
        <f>IFERROR(AV2,0)</f>
        <v>16.89388696</v>
      </c>
      <c r="E15" s="21">
        <f>IFERROR(AS9,0)</f>
        <v>0.28607063676007716</v>
      </c>
      <c r="F15" s="9"/>
      <c r="G15" s="22">
        <v>0.61477700000000002</v>
      </c>
      <c r="H15" s="22">
        <v>103.63200000000001</v>
      </c>
      <c r="I15" s="22">
        <v>-1.07086E-2</v>
      </c>
      <c r="J15" s="22">
        <v>5</v>
      </c>
      <c r="K15" s="22">
        <v>0.61425799999999997</v>
      </c>
      <c r="L15">
        <v>6.6928749999999999</v>
      </c>
      <c r="M15">
        <v>4.1146256140000004</v>
      </c>
      <c r="N15" s="9"/>
      <c r="O15" s="22">
        <v>-7.4768100000000004E-2</v>
      </c>
      <c r="P15" s="22">
        <v>156.13399999999999</v>
      </c>
      <c r="Q15" s="22">
        <v>-6.15845E-2</v>
      </c>
      <c r="R15" s="22">
        <v>5</v>
      </c>
      <c r="S15" s="22">
        <v>-7.5073200000000007E-2</v>
      </c>
      <c r="T15">
        <v>38.490312500000002</v>
      </c>
      <c r="U15">
        <v>-2.8778475339999998</v>
      </c>
      <c r="V15" s="23"/>
      <c r="W15" s="24"/>
      <c r="X15" s="9"/>
      <c r="Y15" s="22">
        <v>0.61477700000000002</v>
      </c>
      <c r="Z15" s="22">
        <v>190.506</v>
      </c>
      <c r="AA15" s="22">
        <v>-8.9172399999999999E-3</v>
      </c>
      <c r="AB15" s="22">
        <v>5</v>
      </c>
      <c r="AC15" s="22">
        <v>0.61422699999999997</v>
      </c>
      <c r="AD15">
        <v>5.5732749999999998</v>
      </c>
      <c r="AE15">
        <v>3.4263212850000002</v>
      </c>
      <c r="AF15" s="9"/>
      <c r="AG15" s="22">
        <v>-7.4768100000000004E-2</v>
      </c>
      <c r="AH15" s="22">
        <v>247.28100000000001</v>
      </c>
      <c r="AI15" s="22">
        <v>-6.1523399999999999E-2</v>
      </c>
      <c r="AJ15" s="22">
        <v>5</v>
      </c>
      <c r="AK15" s="22">
        <v>-7.5042700000000004E-2</v>
      </c>
      <c r="AL15">
        <v>38.452125000000002</v>
      </c>
      <c r="AM15">
        <v>-2.8749923270000002</v>
      </c>
      <c r="AP15" s="9"/>
      <c r="AQ15" s="22">
        <v>0.61477700000000002</v>
      </c>
      <c r="AR15" s="22">
        <v>296.41899999999998</v>
      </c>
      <c r="AS15" s="22">
        <v>-7.8125E-3</v>
      </c>
      <c r="AT15" s="22">
        <v>5</v>
      </c>
      <c r="AU15" s="22">
        <v>0.61419699999999999</v>
      </c>
      <c r="AV15">
        <v>4.8828125</v>
      </c>
      <c r="AW15">
        <v>3.00184082</v>
      </c>
      <c r="AX15" s="9"/>
      <c r="AY15" s="22">
        <v>-7.4768100000000004E-2</v>
      </c>
      <c r="AZ15" s="22">
        <v>333.59199999999998</v>
      </c>
      <c r="BA15" s="22">
        <v>-6.1523399999999999E-2</v>
      </c>
      <c r="BB15" s="22">
        <v>5</v>
      </c>
      <c r="BC15" s="22">
        <v>-7.5042700000000004E-2</v>
      </c>
      <c r="BD15">
        <v>38.452125000000002</v>
      </c>
      <c r="BE15">
        <v>-2.8749923270000002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0.62165636849991079</v>
      </c>
      <c r="B16" s="19">
        <f>IFERROR(BD9,0)</f>
        <v>38.262349206007016</v>
      </c>
      <c r="C16" s="20">
        <f>IFERROR(BD4,0)</f>
        <v>0.70821218776367922</v>
      </c>
      <c r="D16" s="21">
        <f>IFERROR(BD2,0)</f>
        <v>16.84555851</v>
      </c>
      <c r="E16" s="21"/>
      <c r="F16" s="9"/>
      <c r="G16" s="22">
        <v>0.60974099999999998</v>
      </c>
      <c r="H16" s="22">
        <v>103.733</v>
      </c>
      <c r="I16" s="22">
        <v>-1.5261800000000001E-2</v>
      </c>
      <c r="J16" s="22">
        <v>6</v>
      </c>
      <c r="K16" s="22">
        <v>0.60913099999999998</v>
      </c>
      <c r="L16">
        <v>9.5386249999999997</v>
      </c>
      <c r="M16">
        <v>5.8160907460000004</v>
      </c>
      <c r="N16" s="9"/>
      <c r="O16" s="22">
        <v>-6.9732699999999995E-2</v>
      </c>
      <c r="P16" s="22">
        <v>156.23500000000001</v>
      </c>
      <c r="Q16" s="22">
        <v>-6.1615000000000003E-2</v>
      </c>
      <c r="R16" s="22">
        <v>6</v>
      </c>
      <c r="S16" s="22">
        <v>-7.0007299999999995E-2</v>
      </c>
      <c r="T16">
        <v>38.509374999999999</v>
      </c>
      <c r="U16">
        <v>-2.6853626940000002</v>
      </c>
      <c r="V16" s="23"/>
      <c r="W16" s="24"/>
      <c r="X16" s="9"/>
      <c r="Y16" s="22">
        <v>0.60974099999999998</v>
      </c>
      <c r="Z16" s="22">
        <v>190.60599999999999</v>
      </c>
      <c r="AA16" s="22">
        <v>-1.3543700000000001E-2</v>
      </c>
      <c r="AB16" s="22">
        <v>6</v>
      </c>
      <c r="AC16" s="22">
        <v>0.60913099999999998</v>
      </c>
      <c r="AD16">
        <v>8.4648125000000007</v>
      </c>
      <c r="AE16">
        <v>5.1613432389999998</v>
      </c>
      <c r="AF16" s="9"/>
      <c r="AG16" s="22">
        <v>-6.9732699999999995E-2</v>
      </c>
      <c r="AH16" s="22">
        <v>247.38200000000001</v>
      </c>
      <c r="AI16" s="22">
        <v>-6.1492900000000003E-2</v>
      </c>
      <c r="AJ16" s="22">
        <v>6</v>
      </c>
      <c r="AK16" s="22">
        <v>-7.0098900000000006E-2</v>
      </c>
      <c r="AL16">
        <v>38.433062499999998</v>
      </c>
      <c r="AM16">
        <v>-2.6800412169999999</v>
      </c>
      <c r="AP16" s="9"/>
      <c r="AQ16" s="22">
        <v>0.60974099999999998</v>
      </c>
      <c r="AR16" s="22">
        <v>296.52</v>
      </c>
      <c r="AS16" s="22">
        <v>-1.25519E-2</v>
      </c>
      <c r="AT16" s="22">
        <v>6</v>
      </c>
      <c r="AU16" s="22">
        <v>0.60913099999999998</v>
      </c>
      <c r="AV16">
        <v>7.8449375000000003</v>
      </c>
      <c r="AW16">
        <v>4.7833800359999996</v>
      </c>
      <c r="AX16" s="9"/>
      <c r="AY16" s="22">
        <v>-6.9732699999999995E-2</v>
      </c>
      <c r="AZ16" s="22">
        <v>333.69200000000001</v>
      </c>
      <c r="BA16" s="22">
        <v>-6.1553999999999998E-2</v>
      </c>
      <c r="BB16" s="22">
        <v>6</v>
      </c>
      <c r="BC16" s="22">
        <v>-7.0037799999999997E-2</v>
      </c>
      <c r="BD16">
        <v>38.471249999999998</v>
      </c>
      <c r="BE16">
        <v>-2.6827041349999998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103.834</v>
      </c>
      <c r="I17" s="22">
        <v>-1.9338999999999999E-2</v>
      </c>
      <c r="J17" s="22">
        <v>7</v>
      </c>
      <c r="K17" s="22">
        <v>0.60406499999999996</v>
      </c>
      <c r="L17">
        <v>12.086874999999999</v>
      </c>
      <c r="M17">
        <v>7.3090058339999997</v>
      </c>
      <c r="N17" s="9"/>
      <c r="O17" s="22">
        <v>-6.4697299999999999E-2</v>
      </c>
      <c r="P17" s="22">
        <v>156.33600000000001</v>
      </c>
      <c r="Q17" s="22">
        <v>-6.1553999999999998E-2</v>
      </c>
      <c r="R17" s="22">
        <v>7</v>
      </c>
      <c r="S17" s="22">
        <v>-6.4910899999999994E-2</v>
      </c>
      <c r="T17">
        <v>38.471249999999998</v>
      </c>
      <c r="U17">
        <v>-2.4889860029999999</v>
      </c>
      <c r="V17" s="23"/>
      <c r="W17" s="24"/>
      <c r="X17" s="9"/>
      <c r="Y17" s="22">
        <v>0.60470599999999997</v>
      </c>
      <c r="Z17" s="22">
        <v>190.70699999999999</v>
      </c>
      <c r="AA17" s="22">
        <v>-1.78619E-2</v>
      </c>
      <c r="AB17" s="22">
        <v>7</v>
      </c>
      <c r="AC17" s="22">
        <v>0.60403399999999996</v>
      </c>
      <c r="AD17">
        <v>11.1636875</v>
      </c>
      <c r="AE17">
        <v>6.7507488130000004</v>
      </c>
      <c r="AF17" s="9"/>
      <c r="AG17" s="22">
        <v>-6.4697299999999999E-2</v>
      </c>
      <c r="AH17" s="22">
        <v>247.483</v>
      </c>
      <c r="AI17" s="22">
        <v>-6.1492900000000003E-2</v>
      </c>
      <c r="AJ17" s="22">
        <v>7</v>
      </c>
      <c r="AK17" s="22">
        <v>-6.4941399999999996E-2</v>
      </c>
      <c r="AL17">
        <v>38.433062499999998</v>
      </c>
      <c r="AM17">
        <v>-2.4865153740000001</v>
      </c>
      <c r="AP17" s="9"/>
      <c r="AQ17" s="22">
        <v>0.60470599999999997</v>
      </c>
      <c r="AR17" s="22">
        <v>296.62099999999998</v>
      </c>
      <c r="AS17" s="22">
        <v>-1.6900600000000002E-2</v>
      </c>
      <c r="AT17" s="22">
        <v>7</v>
      </c>
      <c r="AU17" s="22">
        <v>0.60403399999999996</v>
      </c>
      <c r="AV17">
        <v>10.562875</v>
      </c>
      <c r="AW17">
        <v>6.3874338899999996</v>
      </c>
      <c r="AX17" s="9"/>
      <c r="AY17" s="22">
        <v>-6.4697299999999999E-2</v>
      </c>
      <c r="AZ17" s="22">
        <v>333.79300000000001</v>
      </c>
      <c r="BA17" s="22">
        <v>-6.1523399999999999E-2</v>
      </c>
      <c r="BB17" s="22">
        <v>7</v>
      </c>
      <c r="BC17" s="22">
        <v>-6.5002400000000002E-2</v>
      </c>
      <c r="BD17">
        <v>38.452125000000002</v>
      </c>
      <c r="BE17">
        <v>-2.487748667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103.934</v>
      </c>
      <c r="I18" s="22">
        <v>-2.3181199999999999E-2</v>
      </c>
      <c r="J18" s="22">
        <v>8</v>
      </c>
      <c r="K18" s="22">
        <v>0.59893799999999997</v>
      </c>
      <c r="L18">
        <v>14.488250000000001</v>
      </c>
      <c r="M18">
        <v>8.6881688780000008</v>
      </c>
      <c r="N18" s="9"/>
      <c r="O18" s="22">
        <v>-5.9661899999999997E-2</v>
      </c>
      <c r="P18" s="22">
        <v>156.43600000000001</v>
      </c>
      <c r="Q18" s="22">
        <v>-6.15845E-2</v>
      </c>
      <c r="R18" s="22">
        <v>8</v>
      </c>
      <c r="S18" s="22">
        <v>-5.9997599999999998E-2</v>
      </c>
      <c r="T18">
        <v>38.490312500000002</v>
      </c>
      <c r="U18">
        <v>-2.2964051749999999</v>
      </c>
      <c r="V18" s="23"/>
      <c r="W18" s="24"/>
      <c r="X18" s="9"/>
      <c r="Y18" s="22">
        <v>0.59967000000000004</v>
      </c>
      <c r="Z18" s="22">
        <v>190.80799999999999</v>
      </c>
      <c r="AA18" s="22">
        <v>-2.1722399999999999E-2</v>
      </c>
      <c r="AB18" s="22">
        <v>8</v>
      </c>
      <c r="AC18" s="22">
        <v>0.59896899999999997</v>
      </c>
      <c r="AD18">
        <v>13.576499999999999</v>
      </c>
      <c r="AE18">
        <v>8.1414197549999994</v>
      </c>
      <c r="AF18" s="9"/>
      <c r="AG18" s="22">
        <v>-5.9661899999999997E-2</v>
      </c>
      <c r="AH18" s="22">
        <v>247.584</v>
      </c>
      <c r="AI18" s="22">
        <v>-6.1492900000000003E-2</v>
      </c>
      <c r="AJ18" s="22">
        <v>8</v>
      </c>
      <c r="AK18" s="22">
        <v>-5.9966999999999999E-2</v>
      </c>
      <c r="AL18">
        <v>38.433062499999998</v>
      </c>
      <c r="AM18">
        <v>-2.292989532</v>
      </c>
      <c r="AP18" s="9"/>
      <c r="AQ18" s="22">
        <v>0.59967000000000004</v>
      </c>
      <c r="AR18" s="22">
        <v>296.721</v>
      </c>
      <c r="AS18" s="22">
        <v>-2.0864899999999999E-2</v>
      </c>
      <c r="AT18" s="22">
        <v>8</v>
      </c>
      <c r="AU18" s="22">
        <v>0.59899899999999995</v>
      </c>
      <c r="AV18">
        <v>13.0405625</v>
      </c>
      <c r="AW18">
        <v>7.8200341140000003</v>
      </c>
      <c r="AX18" s="9"/>
      <c r="AY18" s="22">
        <v>-5.9661899999999997E-2</v>
      </c>
      <c r="AZ18" s="22">
        <v>333.89400000000001</v>
      </c>
      <c r="BA18" s="22">
        <v>-6.14624E-2</v>
      </c>
      <c r="BB18" s="22">
        <v>8</v>
      </c>
      <c r="BC18" s="22">
        <v>-5.9966999999999999E-2</v>
      </c>
      <c r="BD18">
        <v>38.414000000000001</v>
      </c>
      <c r="BE18">
        <v>-2.2918522270000001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104.035</v>
      </c>
      <c r="I19" s="22">
        <v>-2.6702900000000002E-2</v>
      </c>
      <c r="J19" s="22">
        <v>9</v>
      </c>
      <c r="K19" s="22">
        <v>0.59384199999999998</v>
      </c>
      <c r="L19">
        <v>16.6893125</v>
      </c>
      <c r="M19">
        <v>9.9240493379999997</v>
      </c>
      <c r="N19" s="9"/>
      <c r="O19" s="22">
        <v>-5.4626500000000001E-2</v>
      </c>
      <c r="P19" s="22">
        <v>156.53700000000001</v>
      </c>
      <c r="Q19" s="22">
        <v>-6.1492900000000003E-2</v>
      </c>
      <c r="R19" s="22">
        <v>9</v>
      </c>
      <c r="S19" s="22">
        <v>-5.4840100000000003E-2</v>
      </c>
      <c r="T19">
        <v>38.433062499999998</v>
      </c>
      <c r="U19">
        <v>-2.0994636889999998</v>
      </c>
      <c r="V19" s="23"/>
      <c r="W19" s="24"/>
      <c r="X19" s="9"/>
      <c r="Y19" s="22">
        <v>0.59463500000000002</v>
      </c>
      <c r="Z19" s="22">
        <v>190.90799999999999</v>
      </c>
      <c r="AA19" s="22">
        <v>-2.5344800000000001E-2</v>
      </c>
      <c r="AB19" s="22">
        <v>9</v>
      </c>
      <c r="AC19" s="22">
        <v>0.59375</v>
      </c>
      <c r="AD19">
        <v>15.8405</v>
      </c>
      <c r="AE19">
        <v>9.419315718</v>
      </c>
      <c r="AF19" s="9"/>
      <c r="AG19" s="22">
        <v>-5.4626500000000001E-2</v>
      </c>
      <c r="AH19" s="22">
        <v>247.684</v>
      </c>
      <c r="AI19" s="22">
        <v>-6.1492900000000003E-2</v>
      </c>
      <c r="AJ19" s="22">
        <v>9</v>
      </c>
      <c r="AK19" s="22">
        <v>-5.4931599999999997E-2</v>
      </c>
      <c r="AL19">
        <v>38.433062499999998</v>
      </c>
      <c r="AM19">
        <v>-2.0994636889999998</v>
      </c>
      <c r="AP19" s="9"/>
      <c r="AQ19" s="22">
        <v>0.59463500000000002</v>
      </c>
      <c r="AR19" s="22">
        <v>296.822</v>
      </c>
      <c r="AS19" s="22">
        <v>-2.4587999999999999E-2</v>
      </c>
      <c r="AT19" s="22">
        <v>9</v>
      </c>
      <c r="AU19" s="22">
        <v>0.59387199999999996</v>
      </c>
      <c r="AV19">
        <v>15.3675</v>
      </c>
      <c r="AW19">
        <v>9.1380533629999992</v>
      </c>
      <c r="AX19" s="9"/>
      <c r="AY19" s="22">
        <v>-5.4626500000000001E-2</v>
      </c>
      <c r="AZ19" s="22">
        <v>333.995</v>
      </c>
      <c r="BA19" s="22">
        <v>-6.1431899999999998E-2</v>
      </c>
      <c r="BB19" s="22">
        <v>9</v>
      </c>
      <c r="BC19" s="22">
        <v>-5.4992699999999999E-2</v>
      </c>
      <c r="BD19">
        <v>38.394937499999997</v>
      </c>
      <c r="BE19">
        <v>-2.0973810529999999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104.136</v>
      </c>
      <c r="I20" s="22">
        <v>-2.9879800000000001E-2</v>
      </c>
      <c r="J20" s="22">
        <v>10</v>
      </c>
      <c r="K20" s="22">
        <v>0.58880600000000005</v>
      </c>
      <c r="L20">
        <v>18.674875</v>
      </c>
      <c r="M20">
        <v>11.010706300000001</v>
      </c>
      <c r="N20" s="9"/>
      <c r="O20" s="22">
        <v>-4.9591099999999999E-2</v>
      </c>
      <c r="P20" s="22">
        <v>156.63800000000001</v>
      </c>
      <c r="Q20" s="22">
        <v>-6.1523399999999999E-2</v>
      </c>
      <c r="R20" s="22">
        <v>10</v>
      </c>
      <c r="S20" s="22">
        <v>-4.9896200000000002E-2</v>
      </c>
      <c r="T20">
        <v>38.452125000000002</v>
      </c>
      <c r="U20">
        <v>-1.906883176</v>
      </c>
      <c r="V20" s="23"/>
      <c r="W20" s="24"/>
      <c r="X20" s="9"/>
      <c r="Y20" s="22">
        <v>0.58960000000000001</v>
      </c>
      <c r="Z20" s="22">
        <v>191.00899999999999</v>
      </c>
      <c r="AA20" s="22">
        <v>-2.8646899999999999E-2</v>
      </c>
      <c r="AB20" s="22">
        <v>10</v>
      </c>
      <c r="AC20" s="22">
        <v>0.58874499999999996</v>
      </c>
      <c r="AD20">
        <v>17.9043125</v>
      </c>
      <c r="AE20">
        <v>10.55638265</v>
      </c>
      <c r="AF20" s="9"/>
      <c r="AG20" s="22">
        <v>-4.9591099999999999E-2</v>
      </c>
      <c r="AH20" s="22">
        <v>247.785</v>
      </c>
      <c r="AI20" s="22">
        <v>-6.1492900000000003E-2</v>
      </c>
      <c r="AJ20" s="22">
        <v>10</v>
      </c>
      <c r="AK20" s="22">
        <v>-4.9865699999999999E-2</v>
      </c>
      <c r="AL20">
        <v>38.433062499999998</v>
      </c>
      <c r="AM20">
        <v>-1.905937846</v>
      </c>
      <c r="AP20" s="9"/>
      <c r="AQ20" s="22">
        <v>0.58960000000000001</v>
      </c>
      <c r="AR20" s="22">
        <v>296.923</v>
      </c>
      <c r="AS20" s="22">
        <v>-2.79388E-2</v>
      </c>
      <c r="AT20" s="22">
        <v>10</v>
      </c>
      <c r="AU20" s="22">
        <v>0.58874499999999996</v>
      </c>
      <c r="AV20">
        <v>17.461749999999999</v>
      </c>
      <c r="AW20">
        <v>10.2954478</v>
      </c>
      <c r="AX20" s="9"/>
      <c r="AY20" s="22">
        <v>-4.9591099999999999E-2</v>
      </c>
      <c r="AZ20" s="22">
        <v>334.09500000000003</v>
      </c>
      <c r="BA20" s="22">
        <v>-6.1431899999999998E-2</v>
      </c>
      <c r="BB20" s="22">
        <v>10</v>
      </c>
      <c r="BC20" s="22">
        <v>-4.9865699999999999E-2</v>
      </c>
      <c r="BD20">
        <v>38.394937499999997</v>
      </c>
      <c r="BE20">
        <v>-1.904047185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104.23699999999999</v>
      </c>
      <c r="I21" s="22">
        <v>-3.2821700000000002E-2</v>
      </c>
      <c r="J21" s="22">
        <v>11</v>
      </c>
      <c r="K21" s="22">
        <v>0.58364899999999997</v>
      </c>
      <c r="L21">
        <v>20.513562499999999</v>
      </c>
      <c r="M21">
        <v>11.991490150000001</v>
      </c>
      <c r="N21" s="9"/>
      <c r="O21" s="22">
        <v>-4.4555699999999997E-2</v>
      </c>
      <c r="P21" s="22">
        <v>156.738</v>
      </c>
      <c r="Q21" s="22">
        <v>-6.15845E-2</v>
      </c>
      <c r="R21" s="22">
        <v>11</v>
      </c>
      <c r="S21" s="22">
        <v>-4.4857800000000003E-2</v>
      </c>
      <c r="T21">
        <v>38.490312500000002</v>
      </c>
      <c r="U21">
        <v>-1.714962817</v>
      </c>
      <c r="V21" s="23"/>
      <c r="W21" s="24"/>
      <c r="X21" s="9"/>
      <c r="Y21" s="22">
        <v>0.58456399999999997</v>
      </c>
      <c r="Z21" s="22">
        <v>191.11</v>
      </c>
      <c r="AA21" s="22">
        <v>-3.1686400000000003E-2</v>
      </c>
      <c r="AB21" s="22">
        <v>11</v>
      </c>
      <c r="AC21" s="22">
        <v>0.583588</v>
      </c>
      <c r="AD21">
        <v>19.803999999999998</v>
      </c>
      <c r="AE21">
        <v>11.576705459999999</v>
      </c>
      <c r="AF21" s="9"/>
      <c r="AG21" s="22">
        <v>-4.4555699999999997E-2</v>
      </c>
      <c r="AH21" s="22">
        <v>247.886</v>
      </c>
      <c r="AI21" s="22">
        <v>-6.1492900000000003E-2</v>
      </c>
      <c r="AJ21" s="22">
        <v>11</v>
      </c>
      <c r="AK21" s="22">
        <v>-4.4830299999999997E-2</v>
      </c>
      <c r="AL21">
        <v>38.433062499999998</v>
      </c>
      <c r="AM21">
        <v>-1.7124120030000001</v>
      </c>
      <c r="AP21" s="9"/>
      <c r="AQ21" s="22">
        <v>0.58456399999999997</v>
      </c>
      <c r="AR21" s="22">
        <v>297.02300000000002</v>
      </c>
      <c r="AS21" s="22">
        <v>-3.1012000000000001E-2</v>
      </c>
      <c r="AT21" s="22">
        <v>11</v>
      </c>
      <c r="AU21" s="22">
        <v>0.58361799999999997</v>
      </c>
      <c r="AV21">
        <v>19.3825</v>
      </c>
      <c r="AW21">
        <v>11.33031173</v>
      </c>
      <c r="AX21" s="9"/>
      <c r="AY21" s="22">
        <v>-4.4555699999999997E-2</v>
      </c>
      <c r="AZ21" s="22">
        <v>334.19600000000003</v>
      </c>
      <c r="BA21" s="22">
        <v>-6.14624E-2</v>
      </c>
      <c r="BB21" s="22">
        <v>11</v>
      </c>
      <c r="BC21" s="22">
        <v>-4.4839499999999997E-2</v>
      </c>
      <c r="BD21">
        <v>38.414000000000001</v>
      </c>
      <c r="BE21">
        <v>-1.71156266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104.337</v>
      </c>
      <c r="I22" s="22">
        <v>-3.5418699999999997E-2</v>
      </c>
      <c r="J22" s="22">
        <v>12</v>
      </c>
      <c r="K22" s="22">
        <v>0.57858299999999996</v>
      </c>
      <c r="L22">
        <v>22.136687500000001</v>
      </c>
      <c r="M22">
        <v>12.82885237</v>
      </c>
      <c r="N22" s="9"/>
      <c r="O22" s="22">
        <v>-3.9520300000000001E-2</v>
      </c>
      <c r="P22" s="22">
        <v>156.839</v>
      </c>
      <c r="Q22" s="22">
        <v>-6.1553999999999998E-2</v>
      </c>
      <c r="R22" s="22">
        <v>12</v>
      </c>
      <c r="S22" s="22">
        <v>-3.9758300000000003E-2</v>
      </c>
      <c r="T22">
        <v>38.471249999999998</v>
      </c>
      <c r="U22">
        <v>-1.520395341</v>
      </c>
      <c r="V22" s="23"/>
      <c r="W22" s="24"/>
      <c r="X22" s="9"/>
      <c r="Y22" s="22">
        <v>0.57952899999999996</v>
      </c>
      <c r="Z22" s="22">
        <v>191.21100000000001</v>
      </c>
      <c r="AA22" s="22">
        <v>-3.4417700000000002E-2</v>
      </c>
      <c r="AB22" s="22">
        <v>12</v>
      </c>
      <c r="AC22" s="22">
        <v>0.57861300000000004</v>
      </c>
      <c r="AD22">
        <v>21.511062500000001</v>
      </c>
      <c r="AE22">
        <v>12.46628454</v>
      </c>
      <c r="AF22" s="9"/>
      <c r="AG22" s="22">
        <v>-3.9520300000000001E-2</v>
      </c>
      <c r="AH22" s="22">
        <v>247.98599999999999</v>
      </c>
      <c r="AI22" s="22">
        <v>-6.1431899999999998E-2</v>
      </c>
      <c r="AJ22" s="22">
        <v>12</v>
      </c>
      <c r="AK22" s="22">
        <v>-3.9779700000000001E-2</v>
      </c>
      <c r="AL22">
        <v>38.394937499999997</v>
      </c>
      <c r="AM22">
        <v>-1.517379448</v>
      </c>
      <c r="AP22" s="9"/>
      <c r="AQ22" s="22">
        <v>0.57952899999999996</v>
      </c>
      <c r="AR22" s="22">
        <v>297.12400000000002</v>
      </c>
      <c r="AS22" s="22">
        <v>-3.3828700000000003E-2</v>
      </c>
      <c r="AT22" s="22">
        <v>12</v>
      </c>
      <c r="AU22" s="22">
        <v>0.57855199999999996</v>
      </c>
      <c r="AV22">
        <v>21.142937499999999</v>
      </c>
      <c r="AW22">
        <v>12.25294543</v>
      </c>
      <c r="AX22" s="9"/>
      <c r="AY22" s="22">
        <v>-3.9520300000000001E-2</v>
      </c>
      <c r="AZ22" s="22">
        <v>334.29700000000003</v>
      </c>
      <c r="BA22" s="22">
        <v>-6.1492900000000003E-2</v>
      </c>
      <c r="BB22" s="22">
        <v>12</v>
      </c>
      <c r="BC22" s="22">
        <v>-3.9773599999999999E-2</v>
      </c>
      <c r="BD22">
        <v>38.433062499999998</v>
      </c>
      <c r="BE22">
        <v>-1.5188861600000001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104.438</v>
      </c>
      <c r="I23" s="22">
        <v>-3.7832600000000001E-2</v>
      </c>
      <c r="J23" s="22">
        <v>13</v>
      </c>
      <c r="K23" s="22">
        <v>0.57348600000000005</v>
      </c>
      <c r="L23">
        <v>23.645375000000001</v>
      </c>
      <c r="M23">
        <v>13.584102420000001</v>
      </c>
      <c r="N23" s="9"/>
      <c r="O23" s="22">
        <v>-3.4484899999999999E-2</v>
      </c>
      <c r="P23" s="22">
        <v>156.94</v>
      </c>
      <c r="Q23" s="22">
        <v>-6.1523399999999999E-2</v>
      </c>
      <c r="R23" s="22">
        <v>13</v>
      </c>
      <c r="S23" s="22">
        <v>-3.4683199999999997E-2</v>
      </c>
      <c r="T23">
        <v>38.452125000000002</v>
      </c>
      <c r="U23">
        <v>-1.3260176850000001</v>
      </c>
      <c r="V23" s="23"/>
      <c r="W23" s="24"/>
      <c r="X23" s="9"/>
      <c r="Y23" s="22">
        <v>0.57449300000000003</v>
      </c>
      <c r="Z23" s="22">
        <v>191.31100000000001</v>
      </c>
      <c r="AA23" s="22">
        <v>-3.6917100000000001E-2</v>
      </c>
      <c r="AB23" s="22">
        <v>13</v>
      </c>
      <c r="AC23" s="22">
        <v>0.57351700000000005</v>
      </c>
      <c r="AD23">
        <v>23.0731875</v>
      </c>
      <c r="AE23">
        <v>13.25538471</v>
      </c>
      <c r="AF23" s="9"/>
      <c r="AG23" s="22">
        <v>-3.4484899999999999E-2</v>
      </c>
      <c r="AH23" s="22">
        <v>248.08699999999999</v>
      </c>
      <c r="AI23" s="22">
        <v>-6.1431899999999998E-2</v>
      </c>
      <c r="AJ23" s="22">
        <v>13</v>
      </c>
      <c r="AK23" s="22">
        <v>-3.4674099999999999E-2</v>
      </c>
      <c r="AL23">
        <v>38.394937499999997</v>
      </c>
      <c r="AM23">
        <v>-1.3240455799999999</v>
      </c>
      <c r="AP23" s="9"/>
      <c r="AQ23" s="22">
        <v>0.57449300000000003</v>
      </c>
      <c r="AR23" s="22">
        <v>297.22500000000002</v>
      </c>
      <c r="AS23" s="22">
        <v>-3.6373900000000001E-2</v>
      </c>
      <c r="AT23" s="22">
        <v>13</v>
      </c>
      <c r="AU23" s="22">
        <v>0.57351700000000005</v>
      </c>
      <c r="AV23">
        <v>22.733687499999998</v>
      </c>
      <c r="AW23">
        <v>13.06034433</v>
      </c>
      <c r="AX23" s="9"/>
      <c r="AY23" s="22">
        <v>-3.4484899999999999E-2</v>
      </c>
      <c r="AZ23" s="22">
        <v>334.39699999999999</v>
      </c>
      <c r="BA23" s="22">
        <v>-6.1523399999999999E-2</v>
      </c>
      <c r="BB23" s="22">
        <v>13</v>
      </c>
      <c r="BC23" s="22">
        <v>-3.47137E-2</v>
      </c>
      <c r="BD23">
        <v>38.452125000000002</v>
      </c>
      <c r="BE23">
        <v>-1.3260176850000001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104.539</v>
      </c>
      <c r="I24" s="22">
        <v>-3.9981099999999999E-2</v>
      </c>
      <c r="J24" s="22">
        <v>14</v>
      </c>
      <c r="K24" s="22">
        <v>0.56845100000000004</v>
      </c>
      <c r="L24">
        <v>24.988187499999999</v>
      </c>
      <c r="M24">
        <v>14.22972328</v>
      </c>
      <c r="N24" s="9"/>
      <c r="O24" s="22">
        <v>-2.94495E-2</v>
      </c>
      <c r="P24" s="22">
        <v>157.04</v>
      </c>
      <c r="Q24" s="22">
        <v>-6.1523399999999999E-2</v>
      </c>
      <c r="R24" s="22">
        <v>14</v>
      </c>
      <c r="S24" s="22">
        <v>-2.9678300000000001E-2</v>
      </c>
      <c r="T24">
        <v>38.452125000000002</v>
      </c>
      <c r="U24">
        <v>-1.132395855</v>
      </c>
      <c r="V24" s="23"/>
      <c r="W24" s="24"/>
      <c r="X24" s="9"/>
      <c r="Y24" s="22">
        <v>0.56945800000000002</v>
      </c>
      <c r="Z24" s="22">
        <v>191.41200000000001</v>
      </c>
      <c r="AA24" s="22">
        <v>-3.9080799999999999E-2</v>
      </c>
      <c r="AB24" s="22">
        <v>14</v>
      </c>
      <c r="AC24" s="22">
        <v>0.56845100000000004</v>
      </c>
      <c r="AD24">
        <v>24.4255</v>
      </c>
      <c r="AE24">
        <v>13.909296380000001</v>
      </c>
      <c r="AF24" s="9"/>
      <c r="AG24" s="22">
        <v>-2.94495E-2</v>
      </c>
      <c r="AH24" s="22">
        <v>248.18799999999999</v>
      </c>
      <c r="AI24" s="22">
        <v>-6.1431899999999998E-2</v>
      </c>
      <c r="AJ24" s="22">
        <v>14</v>
      </c>
      <c r="AK24" s="22">
        <v>-2.96814E-2</v>
      </c>
      <c r="AL24">
        <v>38.394937499999997</v>
      </c>
      <c r="AM24">
        <v>-1.1307117120000001</v>
      </c>
      <c r="AP24" s="9"/>
      <c r="AQ24" s="22">
        <v>0.56945800000000002</v>
      </c>
      <c r="AR24" s="22">
        <v>297.32600000000002</v>
      </c>
      <c r="AS24" s="22">
        <v>-3.8659699999999998E-2</v>
      </c>
      <c r="AT24" s="22">
        <v>14</v>
      </c>
      <c r="AU24" s="22">
        <v>0.56845100000000004</v>
      </c>
      <c r="AV24">
        <v>24.162312499999999</v>
      </c>
      <c r="AW24">
        <v>13.759422150000001</v>
      </c>
      <c r="AX24" s="9"/>
      <c r="AY24" s="22">
        <v>-2.94495E-2</v>
      </c>
      <c r="AZ24" s="22">
        <v>334.49799999999999</v>
      </c>
      <c r="BA24" s="22">
        <v>-6.1523399999999999E-2</v>
      </c>
      <c r="BB24" s="22">
        <v>14</v>
      </c>
      <c r="BC24" s="22">
        <v>-2.97089E-2</v>
      </c>
      <c r="BD24">
        <v>38.452125000000002</v>
      </c>
      <c r="BE24">
        <v>-1.132395855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104.639</v>
      </c>
      <c r="I25" s="22">
        <v>-4.1937299999999997E-2</v>
      </c>
      <c r="J25" s="22">
        <v>15</v>
      </c>
      <c r="K25" s="22">
        <v>0.56332400000000005</v>
      </c>
      <c r="L25">
        <v>26.210812499999999</v>
      </c>
      <c r="M25">
        <v>14.79398542</v>
      </c>
      <c r="N25" s="9"/>
      <c r="O25" s="22">
        <v>-2.4414100000000001E-2</v>
      </c>
      <c r="P25" s="22">
        <v>157.14099999999999</v>
      </c>
      <c r="Q25" s="22">
        <v>-6.1553999999999998E-2</v>
      </c>
      <c r="R25" s="22">
        <v>15</v>
      </c>
      <c r="S25" s="22">
        <v>-2.4627699999999999E-2</v>
      </c>
      <c r="T25">
        <v>38.471249999999998</v>
      </c>
      <c r="U25">
        <v>-0.93924094499999999</v>
      </c>
      <c r="V25" s="23"/>
      <c r="W25" s="24"/>
      <c r="X25" s="9"/>
      <c r="Y25" s="22">
        <v>0.56442300000000001</v>
      </c>
      <c r="Z25" s="22">
        <v>191.51300000000001</v>
      </c>
      <c r="AA25" s="22">
        <v>-4.11469E-2</v>
      </c>
      <c r="AB25" s="22">
        <v>15</v>
      </c>
      <c r="AC25" s="22">
        <v>0.56332400000000005</v>
      </c>
      <c r="AD25">
        <v>25.7168125</v>
      </c>
      <c r="AE25">
        <v>14.515160460000001</v>
      </c>
      <c r="AF25" s="9"/>
      <c r="AG25" s="22">
        <v>-2.4414100000000001E-2</v>
      </c>
      <c r="AH25" s="22">
        <v>248.28899999999999</v>
      </c>
      <c r="AI25" s="22">
        <v>-6.1431899999999998E-2</v>
      </c>
      <c r="AJ25" s="22">
        <v>15</v>
      </c>
      <c r="AK25" s="22">
        <v>-2.46246E-2</v>
      </c>
      <c r="AL25">
        <v>38.394937499999997</v>
      </c>
      <c r="AM25">
        <v>-0.93737784400000002</v>
      </c>
      <c r="AP25" s="9"/>
      <c r="AQ25" s="22">
        <v>0.56442300000000001</v>
      </c>
      <c r="AR25" s="22">
        <v>297.42599999999999</v>
      </c>
      <c r="AS25" s="22">
        <v>-4.0707399999999998E-2</v>
      </c>
      <c r="AT25" s="22">
        <v>15</v>
      </c>
      <c r="AU25" s="22">
        <v>0.56341600000000003</v>
      </c>
      <c r="AV25">
        <v>25.442125000000001</v>
      </c>
      <c r="AW25">
        <v>14.360120520000001</v>
      </c>
      <c r="AX25" s="9"/>
      <c r="AY25" s="22">
        <v>-2.4414100000000001E-2</v>
      </c>
      <c r="AZ25" s="22">
        <v>334.59899999999999</v>
      </c>
      <c r="BA25" s="22">
        <v>-6.1492900000000003E-2</v>
      </c>
      <c r="BB25" s="22">
        <v>15</v>
      </c>
      <c r="BC25" s="22">
        <v>-2.46521E-2</v>
      </c>
      <c r="BD25">
        <v>38.433062499999998</v>
      </c>
      <c r="BE25">
        <v>-0.93830863099999995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104.74</v>
      </c>
      <c r="I26" s="22">
        <v>-4.3631000000000003E-2</v>
      </c>
      <c r="J26" s="22">
        <v>16</v>
      </c>
      <c r="K26" s="22">
        <v>0.55828900000000004</v>
      </c>
      <c r="L26">
        <v>27.269375</v>
      </c>
      <c r="M26">
        <v>15.25413387</v>
      </c>
      <c r="N26" s="9"/>
      <c r="O26" s="22">
        <v>-1.9378699999999999E-2</v>
      </c>
      <c r="P26" s="22">
        <v>157.24199999999999</v>
      </c>
      <c r="Q26" s="22">
        <v>-6.1492900000000003E-2</v>
      </c>
      <c r="R26" s="22">
        <v>16</v>
      </c>
      <c r="S26" s="22">
        <v>-1.9567899999999999E-2</v>
      </c>
      <c r="T26">
        <v>38.433062499999998</v>
      </c>
      <c r="U26">
        <v>-0.74478278799999997</v>
      </c>
      <c r="V26" s="23"/>
      <c r="W26" s="24"/>
      <c r="X26" s="9"/>
      <c r="Y26" s="22">
        <v>0.55938699999999997</v>
      </c>
      <c r="Z26" s="22">
        <v>191.613</v>
      </c>
      <c r="AA26" s="22">
        <v>-4.2941300000000002E-2</v>
      </c>
      <c r="AB26" s="22">
        <v>16</v>
      </c>
      <c r="AC26" s="22">
        <v>0.55822799999999995</v>
      </c>
      <c r="AD26">
        <v>26.838312500000001</v>
      </c>
      <c r="AE26">
        <v>15.01300311</v>
      </c>
      <c r="AF26" s="9"/>
      <c r="AG26" s="22">
        <v>-1.9378699999999999E-2</v>
      </c>
      <c r="AH26" s="22">
        <v>248.38900000000001</v>
      </c>
      <c r="AI26" s="22">
        <v>-6.1431899999999998E-2</v>
      </c>
      <c r="AJ26" s="22">
        <v>16</v>
      </c>
      <c r="AK26" s="22">
        <v>-1.96075E-2</v>
      </c>
      <c r="AL26">
        <v>38.394937499999997</v>
      </c>
      <c r="AM26">
        <v>-0.74404397499999997</v>
      </c>
      <c r="AP26" s="9"/>
      <c r="AQ26" s="22">
        <v>0.55938699999999997</v>
      </c>
      <c r="AR26" s="22">
        <v>297.52699999999999</v>
      </c>
      <c r="AS26" s="22">
        <v>-4.2547599999999998E-2</v>
      </c>
      <c r="AT26" s="22">
        <v>16</v>
      </c>
      <c r="AU26" s="22">
        <v>0.55828900000000004</v>
      </c>
      <c r="AV26">
        <v>26.59225</v>
      </c>
      <c r="AW26">
        <v>14.875358950000001</v>
      </c>
      <c r="AX26" s="9"/>
      <c r="AY26" s="22">
        <v>-1.9378699999999999E-2</v>
      </c>
      <c r="AZ26" s="22">
        <v>334.7</v>
      </c>
      <c r="BA26" s="22">
        <v>-6.1523399999999999E-2</v>
      </c>
      <c r="BB26" s="22">
        <v>16</v>
      </c>
      <c r="BC26" s="22">
        <v>-1.95953E-2</v>
      </c>
      <c r="BD26">
        <v>38.452125000000002</v>
      </c>
      <c r="BE26">
        <v>-0.74515219499999996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104.84099999999999</v>
      </c>
      <c r="I27" s="22">
        <v>-4.5193499999999998E-2</v>
      </c>
      <c r="J27" s="22">
        <v>17</v>
      </c>
      <c r="K27" s="22">
        <v>0.55322300000000002</v>
      </c>
      <c r="L27">
        <v>28.2459375</v>
      </c>
      <c r="M27">
        <v>15.658191950000001</v>
      </c>
      <c r="N27" s="9"/>
      <c r="O27" s="22">
        <v>-1.43433E-2</v>
      </c>
      <c r="P27" s="22">
        <v>157.34299999999999</v>
      </c>
      <c r="Q27" s="22">
        <v>-6.14624E-2</v>
      </c>
      <c r="R27" s="22">
        <v>17</v>
      </c>
      <c r="S27" s="22">
        <v>-1.4566000000000001E-2</v>
      </c>
      <c r="T27">
        <v>38.414000000000001</v>
      </c>
      <c r="U27">
        <v>-0.550983526</v>
      </c>
      <c r="X27" s="9"/>
      <c r="Y27" s="22">
        <v>0.55435199999999996</v>
      </c>
      <c r="Z27" s="22">
        <v>191.714</v>
      </c>
      <c r="AA27" s="22">
        <v>-4.45587E-2</v>
      </c>
      <c r="AB27" s="22">
        <v>17</v>
      </c>
      <c r="AC27" s="22">
        <v>0.55319200000000002</v>
      </c>
      <c r="AD27">
        <v>27.849187499999999</v>
      </c>
      <c r="AE27">
        <v>15.43825279</v>
      </c>
      <c r="AF27" s="9"/>
      <c r="AG27" s="22">
        <v>-1.43433E-2</v>
      </c>
      <c r="AH27" s="22">
        <v>248.49</v>
      </c>
      <c r="AI27" s="22">
        <v>-6.1370800000000003E-2</v>
      </c>
      <c r="AJ27" s="22">
        <v>17</v>
      </c>
      <c r="AK27" s="22">
        <v>-1.4559900000000001E-2</v>
      </c>
      <c r="AL27">
        <v>38.356749999999998</v>
      </c>
      <c r="AM27">
        <v>-0.55016237199999996</v>
      </c>
      <c r="AP27" s="9"/>
      <c r="AQ27" s="22">
        <v>0.55435199999999996</v>
      </c>
      <c r="AR27" s="22">
        <v>297.62799999999999</v>
      </c>
      <c r="AS27" s="22">
        <v>-4.4238300000000001E-2</v>
      </c>
      <c r="AT27" s="22">
        <v>17</v>
      </c>
      <c r="AU27" s="22">
        <v>0.55331399999999997</v>
      </c>
      <c r="AV27">
        <v>27.648937499999999</v>
      </c>
      <c r="AW27">
        <v>15.3272438</v>
      </c>
      <c r="AX27" s="9"/>
      <c r="AY27" s="22">
        <v>-1.43433E-2</v>
      </c>
      <c r="AZ27" s="22">
        <v>334.8</v>
      </c>
      <c r="BA27" s="22">
        <v>-6.1523399999999999E-2</v>
      </c>
      <c r="BB27" s="22">
        <v>17</v>
      </c>
      <c r="BC27" s="22">
        <v>-1.4572099999999999E-2</v>
      </c>
      <c r="BD27">
        <v>38.452125000000002</v>
      </c>
      <c r="BE27">
        <v>-0.55153036499999997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104.94199999999999</v>
      </c>
      <c r="I28" s="22">
        <v>-4.6579000000000002E-2</v>
      </c>
      <c r="J28" s="22">
        <v>18</v>
      </c>
      <c r="K28" s="22">
        <v>0.54818699999999998</v>
      </c>
      <c r="L28">
        <v>29.111875000000001</v>
      </c>
      <c r="M28">
        <v>15.991618730000001</v>
      </c>
      <c r="N28" s="9"/>
      <c r="O28" s="22">
        <v>-9.3078599999999994E-3</v>
      </c>
      <c r="P28" s="22">
        <v>157.44300000000001</v>
      </c>
      <c r="Q28" s="22">
        <v>-6.1523399999999999E-2</v>
      </c>
      <c r="R28" s="22">
        <v>18</v>
      </c>
      <c r="S28" s="22">
        <v>-9.4390900000000007E-3</v>
      </c>
      <c r="T28">
        <v>38.452125000000002</v>
      </c>
      <c r="U28">
        <v>-0.35790699599999998</v>
      </c>
      <c r="X28" s="9"/>
      <c r="Y28" s="22">
        <v>0.54931600000000003</v>
      </c>
      <c r="Z28" s="22">
        <v>191.815</v>
      </c>
      <c r="AA28" s="22">
        <v>-4.5980800000000002E-2</v>
      </c>
      <c r="AB28" s="22">
        <v>18</v>
      </c>
      <c r="AC28" s="22">
        <v>0.54821799999999998</v>
      </c>
      <c r="AD28">
        <v>28.738</v>
      </c>
      <c r="AE28">
        <v>15.78624321</v>
      </c>
      <c r="AF28" s="9"/>
      <c r="AG28" s="22">
        <v>-9.3078599999999994E-3</v>
      </c>
      <c r="AH28" s="22">
        <v>248.59100000000001</v>
      </c>
      <c r="AI28" s="22">
        <v>-6.1370800000000003E-2</v>
      </c>
      <c r="AJ28" s="22">
        <v>18</v>
      </c>
      <c r="AK28" s="22">
        <v>-9.4726600000000008E-3</v>
      </c>
      <c r="AL28">
        <v>38.356749999999998</v>
      </c>
      <c r="AM28">
        <v>-0.35701925899999998</v>
      </c>
      <c r="AP28" s="9"/>
      <c r="AQ28" s="22">
        <v>0.54931600000000003</v>
      </c>
      <c r="AR28" s="22">
        <v>297.72800000000001</v>
      </c>
      <c r="AS28" s="22">
        <v>-4.5727499999999997E-2</v>
      </c>
      <c r="AT28" s="22">
        <v>18</v>
      </c>
      <c r="AU28" s="22">
        <v>0.548126</v>
      </c>
      <c r="AV28">
        <v>28.579687499999999</v>
      </c>
      <c r="AW28">
        <v>15.69927962</v>
      </c>
      <c r="AX28" s="9"/>
      <c r="AY28" s="22">
        <v>-9.3078599999999994E-3</v>
      </c>
      <c r="AZ28" s="22">
        <v>334.90100000000001</v>
      </c>
      <c r="BA28" s="22">
        <v>-6.1553999999999998E-2</v>
      </c>
      <c r="BB28" s="22">
        <v>18</v>
      </c>
      <c r="BC28" s="22">
        <v>-9.4879200000000004E-3</v>
      </c>
      <c r="BD28">
        <v>38.471249999999998</v>
      </c>
      <c r="BE28">
        <v>-0.35808500900000001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105.042</v>
      </c>
      <c r="I29" s="22">
        <v>-4.7793599999999999E-2</v>
      </c>
      <c r="J29" s="22">
        <v>19</v>
      </c>
      <c r="K29" s="22">
        <v>0.54309099999999999</v>
      </c>
      <c r="L29">
        <v>29.870999999999999</v>
      </c>
      <c r="M29">
        <v>16.25821775</v>
      </c>
      <c r="N29" s="9"/>
      <c r="O29" s="22">
        <v>-4.2724599999999996E-3</v>
      </c>
      <c r="P29" s="22">
        <v>157.54400000000001</v>
      </c>
      <c r="Q29" s="22">
        <v>-6.1492900000000003E-2</v>
      </c>
      <c r="R29" s="22">
        <v>19</v>
      </c>
      <c r="S29" s="22">
        <v>-4.46167E-3</v>
      </c>
      <c r="T29">
        <v>38.433062499999998</v>
      </c>
      <c r="U29">
        <v>-0.164203722</v>
      </c>
      <c r="X29" s="9"/>
      <c r="Y29" s="22">
        <v>0.54428100000000001</v>
      </c>
      <c r="Z29" s="22">
        <v>191.916</v>
      </c>
      <c r="AA29" s="22">
        <v>-4.7302200000000003E-2</v>
      </c>
      <c r="AB29" s="22">
        <v>19</v>
      </c>
      <c r="AC29" s="22">
        <v>0.54305999999999999</v>
      </c>
      <c r="AD29">
        <v>29.563874999999999</v>
      </c>
      <c r="AE29">
        <v>16.091055449999999</v>
      </c>
      <c r="AF29" s="9"/>
      <c r="AG29" s="22">
        <v>-4.2724599999999996E-3</v>
      </c>
      <c r="AH29" s="22">
        <v>248.691</v>
      </c>
      <c r="AI29" s="22">
        <v>-6.1431899999999998E-2</v>
      </c>
      <c r="AJ29" s="22">
        <v>19</v>
      </c>
      <c r="AK29" s="22">
        <v>-4.4555699999999998E-3</v>
      </c>
      <c r="AL29">
        <v>38.394937499999997</v>
      </c>
      <c r="AM29">
        <v>-0.164040835</v>
      </c>
      <c r="AP29" s="9"/>
      <c r="AQ29" s="22">
        <v>0.54428100000000001</v>
      </c>
      <c r="AR29" s="22">
        <v>297.82900000000001</v>
      </c>
      <c r="AS29" s="22">
        <v>-4.7058099999999999E-2</v>
      </c>
      <c r="AT29" s="22">
        <v>19</v>
      </c>
      <c r="AU29" s="22">
        <v>0.54312099999999996</v>
      </c>
      <c r="AV29">
        <v>29.411312500000001</v>
      </c>
      <c r="AW29">
        <v>16.008018580000002</v>
      </c>
      <c r="AX29" s="9"/>
      <c r="AY29" s="22">
        <v>-4.2724599999999996E-3</v>
      </c>
      <c r="AZ29" s="22">
        <v>335.00200000000001</v>
      </c>
      <c r="BA29" s="22">
        <v>-6.1523399999999999E-2</v>
      </c>
      <c r="BB29" s="22">
        <v>19</v>
      </c>
      <c r="BC29" s="22">
        <v>-4.4555699999999998E-3</v>
      </c>
      <c r="BD29">
        <v>38.452125000000002</v>
      </c>
      <c r="BE29">
        <v>-0.16428516600000001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105.143</v>
      </c>
      <c r="I30" s="22">
        <v>-4.8892199999999997E-2</v>
      </c>
      <c r="J30" s="22">
        <v>20</v>
      </c>
      <c r="K30" s="22">
        <v>0.53802499999999998</v>
      </c>
      <c r="L30">
        <v>30.557625000000002</v>
      </c>
      <c r="M30">
        <v>16.47807705</v>
      </c>
      <c r="N30" s="9"/>
      <c r="O30" s="22">
        <v>7.6293900000000002E-4</v>
      </c>
      <c r="P30" s="22">
        <v>157.64500000000001</v>
      </c>
      <c r="Q30" s="22">
        <v>-6.14624E-2</v>
      </c>
      <c r="R30" s="22">
        <v>20</v>
      </c>
      <c r="S30" s="22">
        <v>6.3171400000000002E-4</v>
      </c>
      <c r="T30">
        <v>38.414000000000001</v>
      </c>
      <c r="U30">
        <v>2.9307539000000001E-2</v>
      </c>
      <c r="X30" s="9"/>
      <c r="Y30" s="22">
        <v>0.539246</v>
      </c>
      <c r="Z30" s="22">
        <v>192.01599999999999</v>
      </c>
      <c r="AA30" s="22">
        <v>-4.8477199999999998E-2</v>
      </c>
      <c r="AB30" s="22">
        <v>20</v>
      </c>
      <c r="AC30" s="22">
        <v>0.53793299999999999</v>
      </c>
      <c r="AD30">
        <v>30.298249999999999</v>
      </c>
      <c r="AE30">
        <v>16.338210119999999</v>
      </c>
      <c r="AF30" s="9"/>
      <c r="AG30" s="22">
        <v>7.6293900000000002E-4</v>
      </c>
      <c r="AH30" s="22">
        <v>248.792</v>
      </c>
      <c r="AI30" s="22">
        <v>-6.13403E-2</v>
      </c>
      <c r="AJ30" s="22">
        <v>20</v>
      </c>
      <c r="AK30" s="22">
        <v>6.2560999999999997E-4</v>
      </c>
      <c r="AL30">
        <v>38.337687500000001</v>
      </c>
      <c r="AM30">
        <v>2.9249317E-2</v>
      </c>
      <c r="AP30" s="9"/>
      <c r="AQ30" s="22">
        <v>0.539246</v>
      </c>
      <c r="AR30" s="22">
        <v>297.93</v>
      </c>
      <c r="AS30" s="22">
        <v>-4.8260499999999998E-2</v>
      </c>
      <c r="AT30" s="22">
        <v>20</v>
      </c>
      <c r="AU30" s="22">
        <v>0.53802499999999998</v>
      </c>
      <c r="AV30">
        <v>30.162812500000001</v>
      </c>
      <c r="AW30">
        <v>16.265175989999999</v>
      </c>
      <c r="AX30" s="9"/>
      <c r="AY30" s="22">
        <v>7.6293900000000002E-4</v>
      </c>
      <c r="AZ30" s="22">
        <v>335.10199999999998</v>
      </c>
      <c r="BA30" s="22">
        <v>-6.14624E-2</v>
      </c>
      <c r="BB30" s="22">
        <v>20</v>
      </c>
      <c r="BC30" s="22">
        <v>5.7067900000000004E-4</v>
      </c>
      <c r="BD30">
        <v>38.414000000000001</v>
      </c>
      <c r="BE30">
        <v>2.9307539000000001E-2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105.244</v>
      </c>
      <c r="I31" s="22">
        <v>-4.9838300000000002E-2</v>
      </c>
      <c r="J31" s="22">
        <v>21</v>
      </c>
      <c r="K31" s="22">
        <v>0.53289799999999998</v>
      </c>
      <c r="L31">
        <v>31.148937499999999</v>
      </c>
      <c r="M31">
        <v>16.640073900000001</v>
      </c>
      <c r="N31" s="9"/>
      <c r="O31" s="22">
        <v>5.7983399999999999E-3</v>
      </c>
      <c r="P31" s="22">
        <v>157.745</v>
      </c>
      <c r="Q31" s="22">
        <v>-6.14624E-2</v>
      </c>
      <c r="R31" s="22">
        <v>21</v>
      </c>
      <c r="S31" s="22">
        <v>5.6426999999999996E-3</v>
      </c>
      <c r="T31">
        <v>38.414000000000001</v>
      </c>
      <c r="U31">
        <v>0.22273743300000001</v>
      </c>
      <c r="X31" s="9"/>
      <c r="Y31" s="22">
        <v>0.53420999999999996</v>
      </c>
      <c r="Z31" s="22">
        <v>192.11699999999999</v>
      </c>
      <c r="AA31" s="22">
        <v>-4.9481200000000003E-2</v>
      </c>
      <c r="AB31" s="22">
        <v>21</v>
      </c>
      <c r="AC31" s="22">
        <v>0.53295899999999996</v>
      </c>
      <c r="AD31">
        <v>30.925750000000001</v>
      </c>
      <c r="AE31">
        <v>16.520844910000001</v>
      </c>
      <c r="AF31" s="9"/>
      <c r="AG31" s="22">
        <v>5.7983399999999999E-3</v>
      </c>
      <c r="AH31" s="22">
        <v>248.893</v>
      </c>
      <c r="AI31" s="22">
        <v>-6.13403E-2</v>
      </c>
      <c r="AJ31" s="22">
        <v>21</v>
      </c>
      <c r="AK31" s="22">
        <v>5.6793199999999999E-3</v>
      </c>
      <c r="AL31">
        <v>38.337687500000001</v>
      </c>
      <c r="AM31">
        <v>0.22229494699999999</v>
      </c>
      <c r="AP31" s="9"/>
      <c r="AQ31" s="22">
        <v>0.53420999999999996</v>
      </c>
      <c r="AR31" s="22">
        <v>298.03100000000001</v>
      </c>
      <c r="AS31" s="22">
        <v>-4.9322499999999998E-2</v>
      </c>
      <c r="AT31" s="22">
        <v>21</v>
      </c>
      <c r="AU31" s="22">
        <v>0.53298999999999996</v>
      </c>
      <c r="AV31">
        <v>30.826562500000001</v>
      </c>
      <c r="AW31">
        <v>16.467857949999999</v>
      </c>
      <c r="AX31" s="9"/>
      <c r="AY31" s="22">
        <v>5.7983399999999999E-3</v>
      </c>
      <c r="AZ31" s="22">
        <v>335.20299999999997</v>
      </c>
      <c r="BA31" s="22">
        <v>-6.1492900000000003E-2</v>
      </c>
      <c r="BB31" s="22">
        <v>21</v>
      </c>
      <c r="BC31" s="22">
        <v>5.6426999999999996E-3</v>
      </c>
      <c r="BD31">
        <v>38.433062499999998</v>
      </c>
      <c r="BE31">
        <v>0.22284796400000001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105.34399999999999</v>
      </c>
      <c r="I32" s="22">
        <v>-5.0775099999999997E-2</v>
      </c>
      <c r="J32" s="22">
        <v>22</v>
      </c>
      <c r="K32" s="22">
        <v>0.52789299999999995</v>
      </c>
      <c r="L32">
        <v>31.734437499999999</v>
      </c>
      <c r="M32">
        <v>16.793070960000001</v>
      </c>
      <c r="N32" s="9"/>
      <c r="O32" s="22">
        <v>1.08337E-2</v>
      </c>
      <c r="P32" s="22">
        <v>157.846</v>
      </c>
      <c r="Q32" s="22">
        <v>-6.14624E-2</v>
      </c>
      <c r="R32" s="22">
        <v>22</v>
      </c>
      <c r="S32" s="22">
        <v>1.0705599999999999E-2</v>
      </c>
      <c r="T32">
        <v>38.414000000000001</v>
      </c>
      <c r="U32">
        <v>0.416165752</v>
      </c>
      <c r="X32" s="9"/>
      <c r="Y32" s="22">
        <v>0.52917499999999995</v>
      </c>
      <c r="Z32" s="22">
        <v>192.21799999999999</v>
      </c>
      <c r="AA32" s="22">
        <v>-5.0399800000000002E-2</v>
      </c>
      <c r="AB32" s="22">
        <v>22</v>
      </c>
      <c r="AC32" s="22">
        <v>0.52801500000000001</v>
      </c>
      <c r="AD32">
        <v>31.499874999999999</v>
      </c>
      <c r="AE32">
        <v>16.668946349999999</v>
      </c>
      <c r="AF32" s="9"/>
      <c r="AG32" s="22">
        <v>1.08337E-2</v>
      </c>
      <c r="AH32" s="22">
        <v>248.994</v>
      </c>
      <c r="AI32" s="22">
        <v>-6.1309799999999998E-2</v>
      </c>
      <c r="AJ32" s="22">
        <v>22</v>
      </c>
      <c r="AK32" s="22">
        <v>1.0720800000000001E-2</v>
      </c>
      <c r="AL32">
        <v>38.318624999999997</v>
      </c>
      <c r="AM32">
        <v>0.41513248800000002</v>
      </c>
      <c r="AP32" s="9"/>
      <c r="AQ32" s="22">
        <v>0.52917499999999995</v>
      </c>
      <c r="AR32" s="22">
        <v>298.13099999999997</v>
      </c>
      <c r="AS32" s="22">
        <v>-5.0219699999999999E-2</v>
      </c>
      <c r="AT32" s="22">
        <v>22</v>
      </c>
      <c r="AU32" s="22">
        <v>0.52792399999999995</v>
      </c>
      <c r="AV32">
        <v>31.3873125</v>
      </c>
      <c r="AW32">
        <v>16.609381089999999</v>
      </c>
      <c r="AX32" s="9"/>
      <c r="AY32" s="22">
        <v>1.08337E-2</v>
      </c>
      <c r="AZ32" s="22">
        <v>335.30399999999997</v>
      </c>
      <c r="BA32" s="22">
        <v>-6.1492900000000003E-2</v>
      </c>
      <c r="BB32" s="22">
        <v>22</v>
      </c>
      <c r="BC32" s="22">
        <v>1.07361E-2</v>
      </c>
      <c r="BD32">
        <v>38.433062499999998</v>
      </c>
      <c r="BE32">
        <v>0.41637226900000002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105.44499999999999</v>
      </c>
      <c r="I33" s="22">
        <v>-5.1519799999999998E-2</v>
      </c>
      <c r="J33" s="22">
        <v>23</v>
      </c>
      <c r="K33" s="22">
        <v>0.52291900000000002</v>
      </c>
      <c r="L33">
        <v>32.199874999999999</v>
      </c>
      <c r="M33">
        <v>16.87721028</v>
      </c>
      <c r="N33" s="9"/>
      <c r="O33" s="22">
        <v>1.5869100000000001E-2</v>
      </c>
      <c r="P33" s="22">
        <v>157.947</v>
      </c>
      <c r="Q33" s="22">
        <v>-6.1492900000000003E-2</v>
      </c>
      <c r="R33" s="22">
        <v>23</v>
      </c>
      <c r="S33" s="22">
        <v>1.57593E-2</v>
      </c>
      <c r="T33">
        <v>38.433062499999998</v>
      </c>
      <c r="U33">
        <v>0.60989811199999999</v>
      </c>
      <c r="X33" s="9"/>
      <c r="Y33" s="22">
        <v>0.52413900000000002</v>
      </c>
      <c r="Z33" s="22">
        <v>192.31800000000001</v>
      </c>
      <c r="AA33" s="22">
        <v>-5.1193200000000001E-2</v>
      </c>
      <c r="AB33" s="22">
        <v>23</v>
      </c>
      <c r="AC33" s="22">
        <v>0.52288800000000002</v>
      </c>
      <c r="AD33">
        <v>31.995750000000001</v>
      </c>
      <c r="AE33">
        <v>16.77022041</v>
      </c>
      <c r="AF33" s="9"/>
      <c r="AG33" s="22">
        <v>1.5869100000000001E-2</v>
      </c>
      <c r="AH33" s="22">
        <v>249.09399999999999</v>
      </c>
      <c r="AI33" s="22">
        <v>-6.13403E-2</v>
      </c>
      <c r="AJ33" s="22">
        <v>23</v>
      </c>
      <c r="AK33" s="22">
        <v>1.5722699999999999E-2</v>
      </c>
      <c r="AL33">
        <v>38.337687500000001</v>
      </c>
      <c r="AM33">
        <v>0.60838459700000003</v>
      </c>
      <c r="AP33" s="9"/>
      <c r="AQ33" s="22">
        <v>0.52413900000000002</v>
      </c>
      <c r="AR33" s="22">
        <v>298.23200000000003</v>
      </c>
      <c r="AS33" s="22">
        <v>-5.1065100000000002E-2</v>
      </c>
      <c r="AT33" s="22">
        <v>23</v>
      </c>
      <c r="AU33" s="22">
        <v>0.52291900000000002</v>
      </c>
      <c r="AV33">
        <v>31.915687500000001</v>
      </c>
      <c r="AW33">
        <v>16.728256529999999</v>
      </c>
      <c r="AX33" s="9"/>
      <c r="AY33" s="22">
        <v>1.5869100000000001E-2</v>
      </c>
      <c r="AZ33" s="22">
        <v>335.40499999999997</v>
      </c>
      <c r="BA33" s="22">
        <v>-6.1492900000000003E-2</v>
      </c>
      <c r="BB33" s="22">
        <v>23</v>
      </c>
      <c r="BC33" s="22">
        <v>1.57501E-2</v>
      </c>
      <c r="BD33">
        <v>38.433062499999998</v>
      </c>
      <c r="BE33">
        <v>0.60989811199999999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105.54600000000001</v>
      </c>
      <c r="I34" s="22">
        <v>-5.2221700000000003E-2</v>
      </c>
      <c r="J34" s="22">
        <v>24</v>
      </c>
      <c r="K34" s="22">
        <v>0.517822</v>
      </c>
      <c r="L34">
        <v>32.638562499999999</v>
      </c>
      <c r="M34">
        <v>16.94280835</v>
      </c>
      <c r="N34" s="9"/>
      <c r="O34" s="22">
        <v>2.0904499999999999E-2</v>
      </c>
      <c r="P34" s="22">
        <v>158.048</v>
      </c>
      <c r="Q34" s="22">
        <v>-6.1431899999999998E-2</v>
      </c>
      <c r="R34" s="22">
        <v>24</v>
      </c>
      <c r="S34" s="22">
        <v>2.0785499999999998E-2</v>
      </c>
      <c r="T34">
        <v>38.394937499999997</v>
      </c>
      <c r="U34">
        <v>0.80262697100000002</v>
      </c>
      <c r="X34" s="9"/>
      <c r="Y34" s="22">
        <v>0.51910400000000001</v>
      </c>
      <c r="Z34" s="22">
        <v>192.41900000000001</v>
      </c>
      <c r="AA34" s="22">
        <v>-5.1907300000000003E-2</v>
      </c>
      <c r="AB34" s="22">
        <v>24</v>
      </c>
      <c r="AC34" s="22">
        <v>0.517822</v>
      </c>
      <c r="AD34">
        <v>32.442062499999999</v>
      </c>
      <c r="AE34">
        <v>16.840804410000001</v>
      </c>
      <c r="AF34" s="9"/>
      <c r="AG34" s="22">
        <v>2.0904499999999999E-2</v>
      </c>
      <c r="AH34" s="22">
        <v>249.19499999999999</v>
      </c>
      <c r="AI34" s="22">
        <v>-6.1309799999999998E-2</v>
      </c>
      <c r="AJ34" s="22">
        <v>24</v>
      </c>
      <c r="AK34" s="22">
        <v>2.07672E-2</v>
      </c>
      <c r="AL34">
        <v>38.318624999999997</v>
      </c>
      <c r="AM34">
        <v>0.80103169600000002</v>
      </c>
      <c r="AP34" s="9"/>
      <c r="AQ34" s="22">
        <v>0.51910400000000001</v>
      </c>
      <c r="AR34" s="22">
        <v>298.33300000000003</v>
      </c>
      <c r="AS34" s="22">
        <v>-5.1800499999999999E-2</v>
      </c>
      <c r="AT34" s="22">
        <v>24</v>
      </c>
      <c r="AU34" s="22">
        <v>0.517822</v>
      </c>
      <c r="AV34">
        <v>32.3753125</v>
      </c>
      <c r="AW34">
        <v>16.80615422</v>
      </c>
      <c r="AX34" s="9"/>
      <c r="AY34" s="22">
        <v>2.0904499999999999E-2</v>
      </c>
      <c r="AZ34" s="22">
        <v>335.505</v>
      </c>
      <c r="BA34" s="22">
        <v>-6.1431899999999998E-2</v>
      </c>
      <c r="BB34" s="22">
        <v>24</v>
      </c>
      <c r="BC34" s="22">
        <v>2.0800800000000001E-2</v>
      </c>
      <c r="BD34">
        <v>38.394937499999997</v>
      </c>
      <c r="BE34">
        <v>0.80262697100000002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105.646</v>
      </c>
      <c r="I35" s="22">
        <v>-5.2853400000000002E-2</v>
      </c>
      <c r="J35" s="22">
        <v>25</v>
      </c>
      <c r="K35" s="22">
        <v>0.51275599999999999</v>
      </c>
      <c r="L35">
        <v>33.033374999999999</v>
      </c>
      <c r="M35">
        <v>16.981434050000001</v>
      </c>
      <c r="N35" s="9"/>
      <c r="O35" s="22">
        <v>2.5939899999999998E-2</v>
      </c>
      <c r="P35" s="22">
        <v>158.148</v>
      </c>
      <c r="Q35" s="22">
        <v>-6.14624E-2</v>
      </c>
      <c r="R35" s="22">
        <v>25</v>
      </c>
      <c r="S35" s="22">
        <v>2.5900300000000001E-2</v>
      </c>
      <c r="T35">
        <v>38.414000000000001</v>
      </c>
      <c r="U35">
        <v>0.99645531899999995</v>
      </c>
      <c r="X35" s="9"/>
      <c r="Y35" s="22">
        <v>0.514069</v>
      </c>
      <c r="Z35" s="22">
        <v>192.52</v>
      </c>
      <c r="AA35" s="22">
        <v>-5.2542100000000001E-2</v>
      </c>
      <c r="AB35" s="22">
        <v>25</v>
      </c>
      <c r="AC35" s="22">
        <v>0.51275599999999999</v>
      </c>
      <c r="AD35">
        <v>32.838812500000003</v>
      </c>
      <c r="AE35">
        <v>16.881415499999999</v>
      </c>
      <c r="AF35" s="9"/>
      <c r="AG35" s="22">
        <v>2.5939899999999998E-2</v>
      </c>
      <c r="AH35" s="22">
        <v>249.29599999999999</v>
      </c>
      <c r="AI35" s="22">
        <v>-6.1309799999999998E-2</v>
      </c>
      <c r="AJ35" s="22">
        <v>25</v>
      </c>
      <c r="AK35" s="22">
        <v>2.58911E-2</v>
      </c>
      <c r="AL35">
        <v>38.318624999999997</v>
      </c>
      <c r="AM35">
        <v>0.99398130100000004</v>
      </c>
      <c r="AP35" s="9"/>
      <c r="AQ35" s="22">
        <v>0.514069</v>
      </c>
      <c r="AR35" s="22">
        <v>298.43299999999999</v>
      </c>
      <c r="AS35" s="22">
        <v>-5.24933E-2</v>
      </c>
      <c r="AT35" s="22">
        <v>25</v>
      </c>
      <c r="AU35" s="22">
        <v>0.51275599999999999</v>
      </c>
      <c r="AV35">
        <v>32.8083125</v>
      </c>
      <c r="AW35">
        <v>16.865736399999999</v>
      </c>
      <c r="AX35" s="9"/>
      <c r="AY35" s="22">
        <v>2.5939899999999998E-2</v>
      </c>
      <c r="AZ35" s="22">
        <v>335.60599999999999</v>
      </c>
      <c r="BA35" s="22">
        <v>-6.1431899999999998E-2</v>
      </c>
      <c r="BB35" s="22">
        <v>25</v>
      </c>
      <c r="BC35" s="22">
        <v>2.5848400000000001E-2</v>
      </c>
      <c r="BD35">
        <v>38.394937499999997</v>
      </c>
      <c r="BE35">
        <v>0.99596083899999999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105.747</v>
      </c>
      <c r="I36" s="22">
        <v>-5.3314199999999999E-2</v>
      </c>
      <c r="J36" s="22">
        <v>26</v>
      </c>
      <c r="K36" s="22">
        <v>0.50781299999999996</v>
      </c>
      <c r="L36">
        <v>33.321375000000003</v>
      </c>
      <c r="M36">
        <v>16.961679480000001</v>
      </c>
      <c r="N36" s="9"/>
      <c r="O36" s="22">
        <v>3.0975300000000001E-2</v>
      </c>
      <c r="P36" s="22">
        <v>158.249</v>
      </c>
      <c r="Q36" s="22">
        <v>-6.1431899999999998E-2</v>
      </c>
      <c r="R36" s="22">
        <v>26</v>
      </c>
      <c r="S36" s="22">
        <v>3.0972300000000001E-2</v>
      </c>
      <c r="T36">
        <v>38.394937499999997</v>
      </c>
      <c r="U36">
        <v>1.189294708</v>
      </c>
      <c r="X36" s="9"/>
      <c r="Y36" s="22">
        <v>0.50903299999999996</v>
      </c>
      <c r="Z36" s="22">
        <v>192.62</v>
      </c>
      <c r="AA36" s="22">
        <v>-5.31067E-2</v>
      </c>
      <c r="AB36" s="22">
        <v>26</v>
      </c>
      <c r="AC36" s="22">
        <v>0.50775099999999995</v>
      </c>
      <c r="AD36">
        <v>33.1916875</v>
      </c>
      <c r="AE36">
        <v>16.89566426</v>
      </c>
      <c r="AF36" s="9"/>
      <c r="AG36" s="22">
        <v>3.0975300000000001E-2</v>
      </c>
      <c r="AH36" s="22">
        <v>249.39599999999999</v>
      </c>
      <c r="AI36" s="22">
        <v>-6.13403E-2</v>
      </c>
      <c r="AJ36" s="22">
        <v>26</v>
      </c>
      <c r="AK36" s="22">
        <v>3.0898999999999999E-2</v>
      </c>
      <c r="AL36">
        <v>38.337687500000001</v>
      </c>
      <c r="AM36">
        <v>1.187521372</v>
      </c>
      <c r="AP36" s="9"/>
      <c r="AQ36" s="22">
        <v>0.50903299999999996</v>
      </c>
      <c r="AR36" s="22">
        <v>298.53399999999999</v>
      </c>
      <c r="AS36" s="22">
        <v>-5.3051800000000003E-2</v>
      </c>
      <c r="AT36" s="22">
        <v>26</v>
      </c>
      <c r="AU36" s="22">
        <v>0.50772099999999998</v>
      </c>
      <c r="AV36">
        <v>33.157375000000002</v>
      </c>
      <c r="AW36">
        <v>16.87819807</v>
      </c>
      <c r="AX36" s="9"/>
      <c r="AY36" s="22">
        <v>3.0975300000000001E-2</v>
      </c>
      <c r="AZ36" s="22">
        <v>335.70699999999999</v>
      </c>
      <c r="BA36" s="22">
        <v>-6.1370800000000003E-2</v>
      </c>
      <c r="BB36" s="22">
        <v>26</v>
      </c>
      <c r="BC36" s="22">
        <v>3.0926499999999999E-2</v>
      </c>
      <c r="BD36">
        <v>38.356749999999998</v>
      </c>
      <c r="BE36">
        <v>1.188111838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105.848</v>
      </c>
      <c r="I37" s="22">
        <v>-5.3830000000000003E-2</v>
      </c>
      <c r="J37" s="22">
        <v>27</v>
      </c>
      <c r="K37" s="22">
        <v>0.50271600000000005</v>
      </c>
      <c r="L37">
        <v>33.643749999999997</v>
      </c>
      <c r="M37">
        <v>16.95638271</v>
      </c>
      <c r="N37" s="9"/>
      <c r="O37" s="22">
        <v>3.60107E-2</v>
      </c>
      <c r="P37" s="22">
        <v>158.35</v>
      </c>
      <c r="Q37" s="22">
        <v>-6.1431899999999998E-2</v>
      </c>
      <c r="R37" s="22">
        <v>27</v>
      </c>
      <c r="S37" s="22">
        <v>3.5922200000000001E-2</v>
      </c>
      <c r="T37">
        <v>38.394937499999997</v>
      </c>
      <c r="U37">
        <v>1.3826285760000001</v>
      </c>
      <c r="X37" s="9"/>
      <c r="Y37" s="22">
        <v>0.50399799999999995</v>
      </c>
      <c r="Z37" s="22">
        <v>192.721</v>
      </c>
      <c r="AA37" s="22">
        <v>-5.3674300000000001E-2</v>
      </c>
      <c r="AB37" s="22">
        <v>27</v>
      </c>
      <c r="AC37" s="22">
        <v>0.50268599999999997</v>
      </c>
      <c r="AD37">
        <v>33.546437500000003</v>
      </c>
      <c r="AE37">
        <v>16.90733741</v>
      </c>
      <c r="AF37" s="9"/>
      <c r="AG37" s="22">
        <v>3.60107E-2</v>
      </c>
      <c r="AH37" s="22">
        <v>249.49700000000001</v>
      </c>
      <c r="AI37" s="22">
        <v>-6.1279300000000002E-2</v>
      </c>
      <c r="AJ37" s="22">
        <v>27</v>
      </c>
      <c r="AK37" s="22">
        <v>3.5958900000000002E-2</v>
      </c>
      <c r="AL37">
        <v>38.2995625</v>
      </c>
      <c r="AM37">
        <v>1.3791940549999999</v>
      </c>
      <c r="AP37" s="9"/>
      <c r="AQ37" s="22">
        <v>0.50399799999999995</v>
      </c>
      <c r="AR37" s="22">
        <v>298.63499999999999</v>
      </c>
      <c r="AS37" s="22">
        <v>-5.3631600000000001E-2</v>
      </c>
      <c r="AT37" s="22">
        <v>27</v>
      </c>
      <c r="AU37" s="22">
        <v>0.50268599999999997</v>
      </c>
      <c r="AV37">
        <v>33.519750000000002</v>
      </c>
      <c r="AW37">
        <v>16.89388696</v>
      </c>
      <c r="AX37" s="9"/>
      <c r="AY37" s="22">
        <v>3.60107E-2</v>
      </c>
      <c r="AZ37" s="22">
        <v>335.80700000000002</v>
      </c>
      <c r="BA37" s="22">
        <v>-6.1370800000000003E-2</v>
      </c>
      <c r="BB37" s="22">
        <v>27</v>
      </c>
      <c r="BC37" s="22">
        <v>3.5964999999999997E-2</v>
      </c>
      <c r="BD37">
        <v>38.356749999999998</v>
      </c>
      <c r="BE37">
        <v>1.3812534169999999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105.949</v>
      </c>
      <c r="I38" s="22">
        <v>-5.4272500000000001E-2</v>
      </c>
      <c r="J38" s="22">
        <v>28</v>
      </c>
      <c r="K38" s="22">
        <v>0.49771100000000001</v>
      </c>
      <c r="L38">
        <v>33.920312500000001</v>
      </c>
      <c r="M38">
        <v>16.924946970000001</v>
      </c>
      <c r="N38" s="9"/>
      <c r="O38" s="22">
        <v>4.1046100000000002E-2</v>
      </c>
      <c r="P38" s="22">
        <v>158.44999999999999</v>
      </c>
      <c r="Q38" s="22">
        <v>-6.1431899999999998E-2</v>
      </c>
      <c r="R38" s="22">
        <v>28</v>
      </c>
      <c r="S38" s="22">
        <v>4.1009499999999997E-2</v>
      </c>
      <c r="T38">
        <v>38.394937499999997</v>
      </c>
      <c r="U38">
        <v>1.575962444</v>
      </c>
      <c r="X38" s="9"/>
      <c r="Y38" s="22">
        <v>0.49896200000000002</v>
      </c>
      <c r="Z38" s="22">
        <v>192.822</v>
      </c>
      <c r="AA38" s="22">
        <v>-5.4113799999999997E-2</v>
      </c>
      <c r="AB38" s="22">
        <v>28</v>
      </c>
      <c r="AC38" s="22">
        <v>0.49764999999999998</v>
      </c>
      <c r="AD38">
        <v>33.821125000000002</v>
      </c>
      <c r="AE38">
        <v>16.87545617</v>
      </c>
      <c r="AF38" s="9"/>
      <c r="AG38" s="22">
        <v>4.1046100000000002E-2</v>
      </c>
      <c r="AH38" s="22">
        <v>249.59800000000001</v>
      </c>
      <c r="AI38" s="22">
        <v>-6.1309799999999998E-2</v>
      </c>
      <c r="AJ38" s="22">
        <v>28</v>
      </c>
      <c r="AK38" s="22">
        <v>4.1003400000000002E-2</v>
      </c>
      <c r="AL38">
        <v>38.318624999999997</v>
      </c>
      <c r="AM38">
        <v>1.5728301140000001</v>
      </c>
      <c r="AP38" s="9"/>
      <c r="AQ38" s="22">
        <v>0.49896200000000002</v>
      </c>
      <c r="AR38" s="22">
        <v>298.73599999999999</v>
      </c>
      <c r="AS38" s="22">
        <v>-5.4071000000000001E-2</v>
      </c>
      <c r="AT38" s="22">
        <v>28</v>
      </c>
      <c r="AU38" s="22">
        <v>0.49768099999999998</v>
      </c>
      <c r="AV38">
        <v>33.794375000000002</v>
      </c>
      <c r="AW38">
        <v>16.862108939999999</v>
      </c>
      <c r="AX38" s="9"/>
      <c r="AY38" s="22">
        <v>4.1046100000000002E-2</v>
      </c>
      <c r="AZ38" s="22">
        <v>335.90800000000002</v>
      </c>
      <c r="BA38" s="22">
        <v>-6.13403E-2</v>
      </c>
      <c r="BB38" s="22">
        <v>28</v>
      </c>
      <c r="BC38" s="22">
        <v>4.1003400000000002E-2</v>
      </c>
      <c r="BD38">
        <v>38.337687500000001</v>
      </c>
      <c r="BE38">
        <v>1.573612555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106.04900000000001</v>
      </c>
      <c r="I39" s="22">
        <v>-5.4641700000000001E-2</v>
      </c>
      <c r="J39" s="22">
        <v>29</v>
      </c>
      <c r="K39" s="22">
        <v>0.49261500000000003</v>
      </c>
      <c r="L39">
        <v>34.151062500000002</v>
      </c>
      <c r="M39">
        <v>16.868131850000001</v>
      </c>
      <c r="N39" s="9"/>
      <c r="O39" s="22">
        <v>4.6081499999999997E-2</v>
      </c>
      <c r="P39" s="22">
        <v>158.55099999999999</v>
      </c>
      <c r="Q39" s="22">
        <v>-6.1401400000000002E-2</v>
      </c>
      <c r="R39" s="22">
        <v>29</v>
      </c>
      <c r="S39" s="22">
        <v>4.6051000000000002E-2</v>
      </c>
      <c r="T39">
        <v>38.375875000000001</v>
      </c>
      <c r="U39">
        <v>1.768417884</v>
      </c>
      <c r="X39" s="9"/>
      <c r="Y39" s="22">
        <v>0.493927</v>
      </c>
      <c r="Z39" s="22">
        <v>192.923</v>
      </c>
      <c r="AA39" s="22">
        <v>-5.4525799999999999E-2</v>
      </c>
      <c r="AB39" s="22">
        <v>29</v>
      </c>
      <c r="AC39" s="22">
        <v>0.492645</v>
      </c>
      <c r="AD39">
        <v>34.078625000000002</v>
      </c>
      <c r="AE39">
        <v>16.832353009999999</v>
      </c>
      <c r="AF39" s="9"/>
      <c r="AG39" s="22">
        <v>4.6081499999999997E-2</v>
      </c>
      <c r="AH39" s="22">
        <v>249.69800000000001</v>
      </c>
      <c r="AI39" s="22">
        <v>-6.1279300000000002E-2</v>
      </c>
      <c r="AJ39" s="22">
        <v>29</v>
      </c>
      <c r="AK39" s="22">
        <v>4.60449E-2</v>
      </c>
      <c r="AL39">
        <v>38.2995625</v>
      </c>
      <c r="AM39">
        <v>1.764901289</v>
      </c>
      <c r="AP39" s="9"/>
      <c r="AQ39" s="22">
        <v>0.493927</v>
      </c>
      <c r="AR39" s="22">
        <v>298.83600000000001</v>
      </c>
      <c r="AS39" s="22">
        <v>-5.4446399999999999E-2</v>
      </c>
      <c r="AT39" s="22">
        <v>29</v>
      </c>
      <c r="AU39" s="22">
        <v>0.492645</v>
      </c>
      <c r="AV39">
        <v>34.029000000000003</v>
      </c>
      <c r="AW39">
        <v>16.807841880000002</v>
      </c>
      <c r="AX39" s="9"/>
      <c r="AY39" s="22">
        <v>4.6081499999999997E-2</v>
      </c>
      <c r="AZ39" s="22">
        <v>336.00900000000001</v>
      </c>
      <c r="BA39" s="22">
        <v>-6.1370800000000003E-2</v>
      </c>
      <c r="BB39" s="22">
        <v>29</v>
      </c>
      <c r="BC39" s="22">
        <v>4.6011400000000001E-2</v>
      </c>
      <c r="BD39">
        <v>38.356749999999998</v>
      </c>
      <c r="BE39">
        <v>1.7675365750000001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106.15</v>
      </c>
      <c r="I40" s="22">
        <v>-5.5020100000000002E-2</v>
      </c>
      <c r="J40" s="22">
        <v>30</v>
      </c>
      <c r="K40" s="22">
        <v>0.48760999999999999</v>
      </c>
      <c r="L40">
        <v>34.387562500000001</v>
      </c>
      <c r="M40">
        <v>16.811804209999998</v>
      </c>
      <c r="N40" s="9"/>
      <c r="O40" s="22">
        <v>5.11169E-2</v>
      </c>
      <c r="P40" s="22">
        <v>158.65199999999999</v>
      </c>
      <c r="Q40" s="22">
        <v>-6.1431899999999998E-2</v>
      </c>
      <c r="R40" s="22">
        <v>30</v>
      </c>
      <c r="S40" s="22">
        <v>5.0811799999999997E-2</v>
      </c>
      <c r="T40">
        <v>38.394937499999997</v>
      </c>
      <c r="U40">
        <v>1.962630181</v>
      </c>
      <c r="X40" s="9"/>
      <c r="Y40" s="22">
        <v>0.48889199999999999</v>
      </c>
      <c r="Z40" s="22">
        <v>193.023</v>
      </c>
      <c r="AA40" s="22">
        <v>-5.4870599999999999E-2</v>
      </c>
      <c r="AB40" s="22">
        <v>30</v>
      </c>
      <c r="AC40" s="22">
        <v>0.48754900000000001</v>
      </c>
      <c r="AD40">
        <v>34.294125000000001</v>
      </c>
      <c r="AE40">
        <v>16.766123360000002</v>
      </c>
      <c r="AF40" s="9"/>
      <c r="AG40" s="22">
        <v>5.11169E-2</v>
      </c>
      <c r="AH40" s="22">
        <v>249.79900000000001</v>
      </c>
      <c r="AI40" s="22">
        <v>-6.1248799999999999E-2</v>
      </c>
      <c r="AJ40" s="22">
        <v>30</v>
      </c>
      <c r="AK40" s="22">
        <v>5.0781300000000001E-2</v>
      </c>
      <c r="AL40">
        <v>38.280500000000004</v>
      </c>
      <c r="AM40">
        <v>1.9567804900000001</v>
      </c>
      <c r="AP40" s="9"/>
      <c r="AQ40" s="22">
        <v>0.48889199999999999</v>
      </c>
      <c r="AR40" s="22">
        <v>298.93700000000001</v>
      </c>
      <c r="AS40" s="22">
        <v>-5.4830900000000002E-2</v>
      </c>
      <c r="AT40" s="22">
        <v>30</v>
      </c>
      <c r="AU40" s="22">
        <v>0.48760999999999999</v>
      </c>
      <c r="AV40">
        <v>34.269312499999998</v>
      </c>
      <c r="AW40">
        <v>16.75399273</v>
      </c>
      <c r="AX40" s="9"/>
      <c r="AY40" s="22">
        <v>5.11169E-2</v>
      </c>
      <c r="AZ40" s="22">
        <v>336.10899999999998</v>
      </c>
      <c r="BA40" s="22">
        <v>-6.1370800000000003E-2</v>
      </c>
      <c r="BB40" s="22">
        <v>30</v>
      </c>
      <c r="BC40" s="22">
        <v>5.0750700000000003E-2</v>
      </c>
      <c r="BD40">
        <v>38.356749999999998</v>
      </c>
      <c r="BE40">
        <v>1.960678154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106.251</v>
      </c>
      <c r="I41" s="22">
        <v>-5.5264300000000002E-2</v>
      </c>
      <c r="J41" s="22">
        <v>31</v>
      </c>
      <c r="K41" s="22">
        <v>0.482574</v>
      </c>
      <c r="L41">
        <v>34.540187500000002</v>
      </c>
      <c r="M41">
        <v>16.71247696</v>
      </c>
      <c r="N41" s="9"/>
      <c r="O41" s="22">
        <v>5.6152300000000002E-2</v>
      </c>
      <c r="P41" s="22">
        <v>158.75299999999999</v>
      </c>
      <c r="Q41" s="22">
        <v>-6.1401400000000002E-2</v>
      </c>
      <c r="R41" s="22">
        <v>31</v>
      </c>
      <c r="S41" s="22">
        <v>5.5816699999999997E-2</v>
      </c>
      <c r="T41">
        <v>38.375875000000001</v>
      </c>
      <c r="U41">
        <v>2.1548936460000001</v>
      </c>
      <c r="X41" s="9"/>
      <c r="Y41" s="22">
        <v>0.48385600000000001</v>
      </c>
      <c r="Z41" s="22">
        <v>193.124</v>
      </c>
      <c r="AA41" s="22">
        <v>-5.5175799999999997E-2</v>
      </c>
      <c r="AB41" s="22">
        <v>31</v>
      </c>
      <c r="AC41" s="22">
        <v>0.48254399999999997</v>
      </c>
      <c r="AD41">
        <v>34.484875000000002</v>
      </c>
      <c r="AE41">
        <v>16.685713679999999</v>
      </c>
      <c r="AF41" s="9"/>
      <c r="AG41" s="22">
        <v>5.6152300000000002E-2</v>
      </c>
      <c r="AH41" s="22">
        <v>249.9</v>
      </c>
      <c r="AI41" s="22">
        <v>-6.1279300000000002E-2</v>
      </c>
      <c r="AJ41" s="22">
        <v>31</v>
      </c>
      <c r="AK41" s="22">
        <v>5.57251E-2</v>
      </c>
      <c r="AL41">
        <v>38.2995625</v>
      </c>
      <c r="AM41">
        <v>2.1506085229999998</v>
      </c>
      <c r="AP41" s="9"/>
      <c r="AQ41" s="22">
        <v>0.48385600000000001</v>
      </c>
      <c r="AR41" s="22">
        <v>299.03800000000001</v>
      </c>
      <c r="AS41" s="22">
        <v>-5.5172699999999998E-2</v>
      </c>
      <c r="AT41" s="22">
        <v>31</v>
      </c>
      <c r="AU41" s="22">
        <v>0.482574</v>
      </c>
      <c r="AV41">
        <v>34.482937499999998</v>
      </c>
      <c r="AW41">
        <v>16.684776209999999</v>
      </c>
      <c r="AX41" s="9"/>
      <c r="AY41" s="22">
        <v>5.6152300000000002E-2</v>
      </c>
      <c r="AZ41" s="22">
        <v>336.21</v>
      </c>
      <c r="BA41" s="22">
        <v>-6.1401400000000002E-2</v>
      </c>
      <c r="BB41" s="22">
        <v>31</v>
      </c>
      <c r="BC41" s="22">
        <v>5.5816699999999997E-2</v>
      </c>
      <c r="BD41">
        <v>38.375875000000001</v>
      </c>
      <c r="BE41">
        <v>2.1548936460000001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106.351</v>
      </c>
      <c r="I42" s="22">
        <v>-5.5590800000000003E-2</v>
      </c>
      <c r="J42" s="22">
        <v>32</v>
      </c>
      <c r="K42" s="22">
        <v>0.47753899999999999</v>
      </c>
      <c r="L42">
        <v>34.744250000000001</v>
      </c>
      <c r="M42">
        <v>16.63627653</v>
      </c>
      <c r="N42" s="9"/>
      <c r="O42" s="22">
        <v>6.1187699999999998E-2</v>
      </c>
      <c r="P42" s="22">
        <v>158.85300000000001</v>
      </c>
      <c r="Q42" s="22">
        <v>-6.1431899999999998E-2</v>
      </c>
      <c r="R42" s="22">
        <v>32</v>
      </c>
      <c r="S42" s="22">
        <v>6.0821500000000001E-2</v>
      </c>
      <c r="T42">
        <v>38.394937499999997</v>
      </c>
      <c r="U42">
        <v>2.3492979169999999</v>
      </c>
      <c r="X42" s="9"/>
      <c r="Y42" s="22">
        <v>0.478821</v>
      </c>
      <c r="Z42" s="22">
        <v>193.22499999999999</v>
      </c>
      <c r="AA42" s="22">
        <v>-5.5502299999999997E-2</v>
      </c>
      <c r="AB42" s="22">
        <v>32</v>
      </c>
      <c r="AC42" s="22">
        <v>0.47753899999999999</v>
      </c>
      <c r="AD42">
        <v>34.688937500000002</v>
      </c>
      <c r="AE42">
        <v>16.609791739999999</v>
      </c>
      <c r="AF42" s="9"/>
      <c r="AG42" s="22">
        <v>6.1187699999999998E-2</v>
      </c>
      <c r="AH42" s="22">
        <v>250.001</v>
      </c>
      <c r="AI42" s="22">
        <v>-6.1248799999999999E-2</v>
      </c>
      <c r="AJ42" s="22">
        <v>32</v>
      </c>
      <c r="AK42" s="22">
        <v>6.0852099999999999E-2</v>
      </c>
      <c r="AL42">
        <v>38.280500000000004</v>
      </c>
      <c r="AM42">
        <v>2.3422957499999999</v>
      </c>
      <c r="AP42" s="9"/>
      <c r="AQ42" s="22">
        <v>0.478821</v>
      </c>
      <c r="AR42" s="22">
        <v>299.13799999999998</v>
      </c>
      <c r="AS42" s="22">
        <v>-5.5459599999999998E-2</v>
      </c>
      <c r="AT42" s="22">
        <v>32</v>
      </c>
      <c r="AU42" s="22">
        <v>0.47750900000000002</v>
      </c>
      <c r="AV42">
        <v>34.66225</v>
      </c>
      <c r="AW42">
        <v>16.59701321</v>
      </c>
      <c r="AX42" s="9"/>
      <c r="AY42" s="22">
        <v>6.1187699999999998E-2</v>
      </c>
      <c r="AZ42" s="22">
        <v>336.31099999999998</v>
      </c>
      <c r="BA42" s="22">
        <v>-6.1401400000000002E-2</v>
      </c>
      <c r="BB42" s="22">
        <v>32</v>
      </c>
      <c r="BC42" s="22">
        <v>6.0821500000000001E-2</v>
      </c>
      <c r="BD42">
        <v>38.375875000000001</v>
      </c>
      <c r="BE42">
        <v>2.3481315270000001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106.452</v>
      </c>
      <c r="I43" s="22">
        <v>-5.5822799999999999E-2</v>
      </c>
      <c r="J43" s="22">
        <v>33</v>
      </c>
      <c r="K43" s="22">
        <v>0.47247299999999998</v>
      </c>
      <c r="L43">
        <v>34.889249999999997</v>
      </c>
      <c r="M43">
        <v>16.530003310000001</v>
      </c>
      <c r="N43" s="9"/>
      <c r="O43" s="22">
        <v>6.6223099999999993E-2</v>
      </c>
      <c r="P43" s="22">
        <v>158.95400000000001</v>
      </c>
      <c r="Q43" s="22">
        <v>-6.1401400000000002E-2</v>
      </c>
      <c r="R43" s="22">
        <v>33</v>
      </c>
      <c r="S43" s="22">
        <v>6.5948499999999993E-2</v>
      </c>
      <c r="T43">
        <v>38.375875000000001</v>
      </c>
      <c r="U43">
        <v>2.541369408</v>
      </c>
      <c r="X43" s="9"/>
      <c r="Y43" s="22">
        <v>0.47378500000000001</v>
      </c>
      <c r="Z43" s="22">
        <v>193.32499999999999</v>
      </c>
      <c r="AA43" s="22">
        <v>-5.5786099999999998E-2</v>
      </c>
      <c r="AB43" s="22">
        <v>33</v>
      </c>
      <c r="AC43" s="22">
        <v>0.472443</v>
      </c>
      <c r="AD43">
        <v>34.866312499999999</v>
      </c>
      <c r="AE43">
        <v>16.519135869999999</v>
      </c>
      <c r="AF43" s="9"/>
      <c r="AG43" s="22">
        <v>6.6223099999999993E-2</v>
      </c>
      <c r="AH43" s="22">
        <v>250.101</v>
      </c>
      <c r="AI43" s="22">
        <v>-6.1309799999999998E-2</v>
      </c>
      <c r="AJ43" s="22">
        <v>33</v>
      </c>
      <c r="AK43" s="22">
        <v>6.5856899999999996E-2</v>
      </c>
      <c r="AL43">
        <v>38.318624999999997</v>
      </c>
      <c r="AM43">
        <v>2.537578135</v>
      </c>
      <c r="AP43" s="9"/>
      <c r="AQ43" s="22">
        <v>0.47378500000000001</v>
      </c>
      <c r="AR43" s="22">
        <v>299.23899999999998</v>
      </c>
      <c r="AS43" s="22">
        <v>-5.5740400000000002E-2</v>
      </c>
      <c r="AT43" s="22">
        <v>33</v>
      </c>
      <c r="AU43" s="22">
        <v>0.47247299999999998</v>
      </c>
      <c r="AV43">
        <v>34.83775</v>
      </c>
      <c r="AW43">
        <v>16.50560338</v>
      </c>
      <c r="AX43" s="9"/>
      <c r="AY43" s="22">
        <v>6.6223099999999993E-2</v>
      </c>
      <c r="AZ43" s="22">
        <v>336.41199999999998</v>
      </c>
      <c r="BA43" s="22">
        <v>-6.1370800000000003E-2</v>
      </c>
      <c r="BB43" s="22">
        <v>33</v>
      </c>
      <c r="BC43" s="22">
        <v>6.5887500000000002E-2</v>
      </c>
      <c r="BD43">
        <v>38.356749999999998</v>
      </c>
      <c r="BE43">
        <v>2.5401028910000001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106.553</v>
      </c>
      <c r="I44" s="22">
        <v>-5.6082199999999999E-2</v>
      </c>
      <c r="J44" s="22">
        <v>34</v>
      </c>
      <c r="K44" s="22">
        <v>0.46746799999999999</v>
      </c>
      <c r="L44">
        <v>35.051375</v>
      </c>
      <c r="M44">
        <v>16.430332029999999</v>
      </c>
      <c r="N44" s="9"/>
      <c r="O44" s="22">
        <v>7.1258500000000002E-2</v>
      </c>
      <c r="P44" s="22">
        <v>159.05500000000001</v>
      </c>
      <c r="Q44" s="22">
        <v>-6.1370800000000003E-2</v>
      </c>
      <c r="R44" s="22">
        <v>34</v>
      </c>
      <c r="S44" s="22">
        <v>7.0892300000000005E-2</v>
      </c>
      <c r="T44">
        <v>38.356749999999998</v>
      </c>
      <c r="U44">
        <v>2.7332444699999998</v>
      </c>
      <c r="X44" s="9"/>
      <c r="Y44" s="22">
        <v>0.46875</v>
      </c>
      <c r="Z44" s="22">
        <v>193.42599999999999</v>
      </c>
      <c r="AA44" s="22">
        <v>-5.60089E-2</v>
      </c>
      <c r="AB44" s="22">
        <v>34</v>
      </c>
      <c r="AC44" s="22">
        <v>0.46740700000000002</v>
      </c>
      <c r="AD44">
        <v>35.005562500000003</v>
      </c>
      <c r="AE44">
        <v>16.40885742</v>
      </c>
      <c r="AF44" s="9"/>
      <c r="AG44" s="22">
        <v>7.1258500000000002E-2</v>
      </c>
      <c r="AH44" s="22">
        <v>250.202</v>
      </c>
      <c r="AI44" s="22">
        <v>-6.1279300000000002E-2</v>
      </c>
      <c r="AJ44" s="22">
        <v>34</v>
      </c>
      <c r="AK44" s="22">
        <v>7.0892300000000005E-2</v>
      </c>
      <c r="AL44">
        <v>38.2995625</v>
      </c>
      <c r="AM44">
        <v>2.729169374</v>
      </c>
      <c r="AP44" s="9"/>
      <c r="AQ44" s="22">
        <v>0.46875</v>
      </c>
      <c r="AR44" s="22">
        <v>299.33999999999997</v>
      </c>
      <c r="AS44" s="22">
        <v>-5.5944800000000003E-2</v>
      </c>
      <c r="AT44" s="22">
        <v>34</v>
      </c>
      <c r="AU44" s="22">
        <v>0.46743800000000002</v>
      </c>
      <c r="AV44">
        <v>34.965499999999999</v>
      </c>
      <c r="AW44">
        <v>16.390078129999999</v>
      </c>
      <c r="AX44" s="9"/>
      <c r="AY44" s="22">
        <v>7.1258500000000002E-2</v>
      </c>
      <c r="AZ44" s="22">
        <v>336.512</v>
      </c>
      <c r="BA44" s="22">
        <v>-6.1309799999999998E-2</v>
      </c>
      <c r="BB44" s="22">
        <v>34</v>
      </c>
      <c r="BC44" s="22">
        <v>7.0922899999999997E-2</v>
      </c>
      <c r="BD44">
        <v>38.318624999999997</v>
      </c>
      <c r="BE44">
        <v>2.7305277399999999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106.654</v>
      </c>
      <c r="I45" s="22">
        <v>-5.6347700000000001E-2</v>
      </c>
      <c r="J45" s="22">
        <v>35</v>
      </c>
      <c r="K45" s="22">
        <v>0.46240199999999998</v>
      </c>
      <c r="L45">
        <v>35.217312499999998</v>
      </c>
      <c r="M45">
        <v>16.330796070000002</v>
      </c>
      <c r="N45" s="9"/>
      <c r="O45" s="22">
        <v>7.6293899999999998E-2</v>
      </c>
      <c r="P45" s="22">
        <v>159.155</v>
      </c>
      <c r="Q45" s="22">
        <v>-6.13403E-2</v>
      </c>
      <c r="R45" s="22">
        <v>35</v>
      </c>
      <c r="S45" s="22">
        <v>7.5988799999999995E-2</v>
      </c>
      <c r="T45">
        <v>38.337687500000001</v>
      </c>
      <c r="U45">
        <v>2.9249316959999998</v>
      </c>
      <c r="X45" s="9"/>
      <c r="Y45" s="22">
        <v>0.46371499999999999</v>
      </c>
      <c r="Z45" s="22">
        <v>193.52699999999999</v>
      </c>
      <c r="AA45" s="22">
        <v>-5.6185899999999997E-2</v>
      </c>
      <c r="AB45" s="22">
        <v>35</v>
      </c>
      <c r="AC45" s="22">
        <v>0.46237200000000001</v>
      </c>
      <c r="AD45">
        <v>35.116187500000002</v>
      </c>
      <c r="AE45">
        <v>16.28390289</v>
      </c>
      <c r="AF45" s="9"/>
      <c r="AG45" s="22">
        <v>7.6293899999999998E-2</v>
      </c>
      <c r="AH45" s="22">
        <v>250.303</v>
      </c>
      <c r="AI45" s="22">
        <v>-6.1279300000000002E-2</v>
      </c>
      <c r="AJ45" s="22">
        <v>35</v>
      </c>
      <c r="AK45" s="22">
        <v>7.5927700000000001E-2</v>
      </c>
      <c r="AL45">
        <v>38.2995625</v>
      </c>
      <c r="AM45">
        <v>2.922022991</v>
      </c>
      <c r="AP45" s="9"/>
      <c r="AQ45" s="22">
        <v>0.46371499999999999</v>
      </c>
      <c r="AR45" s="22">
        <v>299.44</v>
      </c>
      <c r="AS45" s="22">
        <v>-5.6225600000000001E-2</v>
      </c>
      <c r="AT45" s="22">
        <v>35</v>
      </c>
      <c r="AU45" s="22">
        <v>0.46240199999999998</v>
      </c>
      <c r="AV45">
        <v>35.140999999999998</v>
      </c>
      <c r="AW45">
        <v>16.295408819999999</v>
      </c>
      <c r="AX45" s="9"/>
      <c r="AY45" s="22">
        <v>7.6293899999999998E-2</v>
      </c>
      <c r="AZ45" s="22">
        <v>336.613</v>
      </c>
      <c r="BA45" s="22">
        <v>-6.13403E-2</v>
      </c>
      <c r="BB45" s="22">
        <v>35</v>
      </c>
      <c r="BC45" s="22">
        <v>7.5927700000000001E-2</v>
      </c>
      <c r="BD45">
        <v>38.337687500000001</v>
      </c>
      <c r="BE45">
        <v>2.9249316959999998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106.754</v>
      </c>
      <c r="I46" s="22">
        <v>-5.6503299999999999E-2</v>
      </c>
      <c r="J46" s="22">
        <v>36</v>
      </c>
      <c r="K46" s="22">
        <v>0.457428</v>
      </c>
      <c r="L46">
        <v>35.314562500000001</v>
      </c>
      <c r="M46">
        <v>16.19804821</v>
      </c>
      <c r="N46" s="9"/>
      <c r="O46" s="22">
        <v>8.1329299999999993E-2</v>
      </c>
      <c r="P46" s="22">
        <v>159.256</v>
      </c>
      <c r="Q46" s="22">
        <v>-6.1309799999999998E-2</v>
      </c>
      <c r="R46" s="22">
        <v>36</v>
      </c>
      <c r="S46" s="22">
        <v>8.0993700000000002E-2</v>
      </c>
      <c r="T46">
        <v>38.318624999999997</v>
      </c>
      <c r="U46">
        <v>3.116426948</v>
      </c>
      <c r="X46" s="9"/>
      <c r="Y46" s="22">
        <v>0.458679</v>
      </c>
      <c r="Z46" s="22">
        <v>193.62799999999999</v>
      </c>
      <c r="AA46" s="22">
        <v>-5.6396500000000002E-2</v>
      </c>
      <c r="AB46" s="22">
        <v>36</v>
      </c>
      <c r="AC46" s="22">
        <v>0.45733600000000002</v>
      </c>
      <c r="AD46">
        <v>35.247812500000002</v>
      </c>
      <c r="AE46">
        <v>16.167431390000001</v>
      </c>
      <c r="AF46" s="9"/>
      <c r="AG46" s="22">
        <v>8.1329299999999993E-2</v>
      </c>
      <c r="AH46" s="22">
        <v>250.40299999999999</v>
      </c>
      <c r="AI46" s="22">
        <v>-6.1279300000000002E-2</v>
      </c>
      <c r="AJ46" s="22">
        <v>36</v>
      </c>
      <c r="AK46" s="22">
        <v>8.0963099999999996E-2</v>
      </c>
      <c r="AL46">
        <v>38.2995625</v>
      </c>
      <c r="AM46">
        <v>3.1148766079999999</v>
      </c>
      <c r="AP46" s="9"/>
      <c r="AQ46" s="22">
        <v>0.458679</v>
      </c>
      <c r="AR46" s="22">
        <v>299.541</v>
      </c>
      <c r="AS46" s="22">
        <v>-5.6350699999999997E-2</v>
      </c>
      <c r="AT46" s="22">
        <v>36</v>
      </c>
      <c r="AU46" s="22">
        <v>0.45730599999999999</v>
      </c>
      <c r="AV46">
        <v>35.219187499999997</v>
      </c>
      <c r="AW46">
        <v>16.154301700000001</v>
      </c>
      <c r="AX46" s="9"/>
      <c r="AY46" s="22">
        <v>8.1329299999999993E-2</v>
      </c>
      <c r="AZ46" s="22">
        <v>336.714</v>
      </c>
      <c r="BA46" s="22">
        <v>-6.1279300000000002E-2</v>
      </c>
      <c r="BB46" s="22">
        <v>36</v>
      </c>
      <c r="BC46" s="22">
        <v>8.0993700000000002E-2</v>
      </c>
      <c r="BD46">
        <v>38.2995625</v>
      </c>
      <c r="BE46">
        <v>3.1148766079999999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106.855</v>
      </c>
      <c r="I47" s="22">
        <v>-5.6713899999999998E-2</v>
      </c>
      <c r="J47" s="22">
        <v>37</v>
      </c>
      <c r="K47" s="22">
        <v>0.45230100000000001</v>
      </c>
      <c r="L47">
        <v>35.446187500000001</v>
      </c>
      <c r="M47">
        <v>16.079950279999998</v>
      </c>
      <c r="N47" s="9"/>
      <c r="O47" s="22">
        <v>8.6364700000000003E-2</v>
      </c>
      <c r="P47" s="22">
        <v>159.357</v>
      </c>
      <c r="Q47" s="22">
        <v>-6.1279300000000002E-2</v>
      </c>
      <c r="R47" s="22">
        <v>37</v>
      </c>
      <c r="S47" s="22">
        <v>8.5998500000000005E-2</v>
      </c>
      <c r="T47">
        <v>38.2995625</v>
      </c>
      <c r="U47">
        <v>3.3077302249999998</v>
      </c>
      <c r="X47" s="9"/>
      <c r="Y47" s="22">
        <v>0.45364399999999999</v>
      </c>
      <c r="Z47" s="22">
        <v>193.72800000000001</v>
      </c>
      <c r="AA47" s="22">
        <v>-5.65277E-2</v>
      </c>
      <c r="AB47" s="22">
        <v>37</v>
      </c>
      <c r="AC47" s="22">
        <v>0.45236199999999999</v>
      </c>
      <c r="AD47">
        <v>35.329812500000003</v>
      </c>
      <c r="AE47">
        <v>16.027157460000002</v>
      </c>
      <c r="AF47" s="9"/>
      <c r="AG47" s="22">
        <v>8.6364700000000003E-2</v>
      </c>
      <c r="AH47" s="22">
        <v>250.50399999999999</v>
      </c>
      <c r="AI47" s="22">
        <v>-6.1248799999999999E-2</v>
      </c>
      <c r="AJ47" s="22">
        <v>37</v>
      </c>
      <c r="AK47" s="22">
        <v>8.6029099999999997E-2</v>
      </c>
      <c r="AL47">
        <v>38.280500000000004</v>
      </c>
      <c r="AM47">
        <v>3.3060838979999998</v>
      </c>
      <c r="AP47" s="9"/>
      <c r="AQ47" s="22">
        <v>0.45364399999999999</v>
      </c>
      <c r="AR47" s="22">
        <v>299.642</v>
      </c>
      <c r="AS47" s="22">
        <v>-5.6610099999999997E-2</v>
      </c>
      <c r="AT47" s="22">
        <v>37</v>
      </c>
      <c r="AU47" s="22">
        <v>0.45230100000000001</v>
      </c>
      <c r="AV47">
        <v>35.3813125</v>
      </c>
      <c r="AW47">
        <v>16.050520129999999</v>
      </c>
      <c r="AX47" s="9"/>
      <c r="AY47" s="22">
        <v>8.6364700000000003E-2</v>
      </c>
      <c r="AZ47" s="22">
        <v>336.81400000000002</v>
      </c>
      <c r="BA47" s="22">
        <v>-6.1279300000000002E-2</v>
      </c>
      <c r="BB47" s="22">
        <v>37</v>
      </c>
      <c r="BC47" s="22">
        <v>8.6029099999999997E-2</v>
      </c>
      <c r="BD47">
        <v>38.2995625</v>
      </c>
      <c r="BE47">
        <v>3.3077302249999998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106.956</v>
      </c>
      <c r="I48" s="22">
        <v>-5.6841999999999997E-2</v>
      </c>
      <c r="J48" s="22">
        <v>38</v>
      </c>
      <c r="K48" s="22">
        <v>0.44732699999999997</v>
      </c>
      <c r="L48">
        <v>35.526249999999997</v>
      </c>
      <c r="M48">
        <v>15.93735996</v>
      </c>
      <c r="N48" s="9"/>
      <c r="O48" s="22">
        <v>9.1400099999999998E-2</v>
      </c>
      <c r="P48" s="22">
        <v>159.45699999999999</v>
      </c>
      <c r="Q48" s="22">
        <v>-6.1279300000000002E-2</v>
      </c>
      <c r="R48" s="22">
        <v>38</v>
      </c>
      <c r="S48" s="22">
        <v>9.1125499999999998E-2</v>
      </c>
      <c r="T48">
        <v>38.2995625</v>
      </c>
      <c r="U48">
        <v>3.5005838420000002</v>
      </c>
      <c r="X48" s="9"/>
      <c r="Y48" s="22">
        <v>0.44860800000000001</v>
      </c>
      <c r="Z48" s="22">
        <v>193.82900000000001</v>
      </c>
      <c r="AA48" s="22">
        <v>-5.67444E-2</v>
      </c>
      <c r="AB48" s="22">
        <v>38</v>
      </c>
      <c r="AC48" s="22">
        <v>0.447266</v>
      </c>
      <c r="AD48">
        <v>35.465249999999997</v>
      </c>
      <c r="AE48">
        <v>15.90999487</v>
      </c>
      <c r="AF48" s="9"/>
      <c r="AG48" s="22">
        <v>9.1400099999999998E-2</v>
      </c>
      <c r="AH48" s="22">
        <v>250.60499999999999</v>
      </c>
      <c r="AI48" s="22">
        <v>-6.1187699999999998E-2</v>
      </c>
      <c r="AJ48" s="22">
        <v>38</v>
      </c>
      <c r="AK48" s="22">
        <v>9.1094999999999995E-2</v>
      </c>
      <c r="AL48">
        <v>38.242312499999997</v>
      </c>
      <c r="AM48">
        <v>3.4953511869999998</v>
      </c>
      <c r="AP48" s="9"/>
      <c r="AQ48" s="22">
        <v>0.44860800000000001</v>
      </c>
      <c r="AR48" s="22">
        <v>299.74299999999999</v>
      </c>
      <c r="AS48" s="22">
        <v>-5.6765700000000002E-2</v>
      </c>
      <c r="AT48" s="22">
        <v>38</v>
      </c>
      <c r="AU48" s="22">
        <v>0.44729600000000003</v>
      </c>
      <c r="AV48">
        <v>35.478562500000002</v>
      </c>
      <c r="AW48">
        <v>15.915966969999999</v>
      </c>
      <c r="AX48" s="9"/>
      <c r="AY48" s="22">
        <v>9.1400099999999998E-2</v>
      </c>
      <c r="AZ48" s="22">
        <v>336.91500000000002</v>
      </c>
      <c r="BA48" s="22">
        <v>-6.1248799999999999E-2</v>
      </c>
      <c r="BB48" s="22">
        <v>38</v>
      </c>
      <c r="BC48" s="22">
        <v>9.1064500000000007E-2</v>
      </c>
      <c r="BD48">
        <v>38.280500000000004</v>
      </c>
      <c r="BE48">
        <v>3.4988415279999998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107.056</v>
      </c>
      <c r="I49" s="22">
        <v>-5.7049599999999999E-2</v>
      </c>
      <c r="J49" s="22">
        <v>39</v>
      </c>
      <c r="K49" s="22">
        <v>0.44219999999999998</v>
      </c>
      <c r="L49">
        <v>35.655999999999999</v>
      </c>
      <c r="M49">
        <v>15.81603889</v>
      </c>
      <c r="N49" s="9"/>
      <c r="O49" s="22">
        <v>9.6435499999999993E-2</v>
      </c>
      <c r="P49" s="22">
        <v>159.55799999999999</v>
      </c>
      <c r="Q49" s="22">
        <v>-6.1279300000000002E-2</v>
      </c>
      <c r="R49" s="22">
        <v>39</v>
      </c>
      <c r="S49" s="22">
        <v>9.6038799999999994E-2</v>
      </c>
      <c r="T49">
        <v>38.2995625</v>
      </c>
      <c r="U49">
        <v>3.6934374590000001</v>
      </c>
      <c r="X49" s="9"/>
      <c r="Y49" s="22">
        <v>0.443573</v>
      </c>
      <c r="Z49" s="22">
        <v>193.93</v>
      </c>
      <c r="AA49" s="22">
        <v>-5.6899999999999999E-2</v>
      </c>
      <c r="AB49" s="22">
        <v>39</v>
      </c>
      <c r="AC49" s="22">
        <v>0.44229099999999999</v>
      </c>
      <c r="AD49">
        <v>35.5625</v>
      </c>
      <c r="AE49">
        <v>15.774564809999999</v>
      </c>
      <c r="AF49" s="9"/>
      <c r="AG49" s="22">
        <v>9.6435499999999993E-2</v>
      </c>
      <c r="AH49" s="22">
        <v>250.70599999999999</v>
      </c>
      <c r="AI49" s="22">
        <v>-6.1157200000000002E-2</v>
      </c>
      <c r="AJ49" s="22">
        <v>39</v>
      </c>
      <c r="AK49" s="22">
        <v>9.6099900000000002E-2</v>
      </c>
      <c r="AL49">
        <v>38.22325</v>
      </c>
      <c r="AM49">
        <v>3.6860782250000002</v>
      </c>
      <c r="AP49" s="9"/>
      <c r="AQ49" s="22">
        <v>0.443573</v>
      </c>
      <c r="AR49" s="22">
        <v>299.84300000000002</v>
      </c>
      <c r="AS49" s="22">
        <v>-5.7009900000000002E-2</v>
      </c>
      <c r="AT49" s="22">
        <v>39</v>
      </c>
      <c r="AU49" s="22">
        <v>0.44232199999999999</v>
      </c>
      <c r="AV49">
        <v>35.631187500000003</v>
      </c>
      <c r="AW49">
        <v>15.805032730000001</v>
      </c>
      <c r="AX49" s="9"/>
      <c r="AY49" s="22">
        <v>9.6435499999999993E-2</v>
      </c>
      <c r="AZ49" s="22">
        <v>337.01600000000002</v>
      </c>
      <c r="BA49" s="22">
        <v>-6.1248799999999999E-2</v>
      </c>
      <c r="BB49" s="22">
        <v>39</v>
      </c>
      <c r="BC49" s="22">
        <v>9.6099900000000002E-2</v>
      </c>
      <c r="BD49">
        <v>38.280500000000004</v>
      </c>
      <c r="BE49">
        <v>3.6915991579999998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107.157</v>
      </c>
      <c r="I50" s="22">
        <v>-5.7226600000000002E-2</v>
      </c>
      <c r="J50" s="22">
        <v>40</v>
      </c>
      <c r="K50" s="22">
        <v>0.43722499999999997</v>
      </c>
      <c r="L50">
        <v>35.766624999999998</v>
      </c>
      <c r="M50">
        <v>15.68502419</v>
      </c>
      <c r="N50" s="9"/>
      <c r="O50" s="22">
        <v>0.10147100000000001</v>
      </c>
      <c r="P50" s="22">
        <v>159.65899999999999</v>
      </c>
      <c r="Q50" s="22">
        <v>-6.1248799999999999E-2</v>
      </c>
      <c r="R50" s="22">
        <v>40</v>
      </c>
      <c r="S50" s="22">
        <v>0.10116600000000001</v>
      </c>
      <c r="T50">
        <v>38.280500000000004</v>
      </c>
      <c r="U50">
        <v>3.8843606159999999</v>
      </c>
      <c r="X50" s="9"/>
      <c r="Y50" s="22">
        <v>0.43853799999999998</v>
      </c>
      <c r="Z50" s="22">
        <v>194.03</v>
      </c>
      <c r="AA50" s="22">
        <v>-5.7107499999999999E-2</v>
      </c>
      <c r="AB50" s="22">
        <v>40</v>
      </c>
      <c r="AC50" s="22">
        <v>0.437195</v>
      </c>
      <c r="AD50">
        <v>35.692187500000003</v>
      </c>
      <c r="AE50">
        <v>15.652380519999999</v>
      </c>
      <c r="AF50" s="9"/>
      <c r="AG50" s="22">
        <v>0.10147100000000001</v>
      </c>
      <c r="AH50" s="22">
        <v>250.80600000000001</v>
      </c>
      <c r="AI50" s="22">
        <v>-6.1187699999999998E-2</v>
      </c>
      <c r="AJ50" s="22">
        <v>40</v>
      </c>
      <c r="AK50" s="22">
        <v>0.101135</v>
      </c>
      <c r="AL50">
        <v>38.242312499999997</v>
      </c>
      <c r="AM50">
        <v>3.8804856920000002</v>
      </c>
      <c r="AP50" s="9"/>
      <c r="AQ50" s="22">
        <v>0.43853799999999998</v>
      </c>
      <c r="AR50" s="22">
        <v>299.94400000000002</v>
      </c>
      <c r="AS50" s="22">
        <v>-5.7128900000000003E-2</v>
      </c>
      <c r="AT50" s="22">
        <v>40</v>
      </c>
      <c r="AU50" s="22">
        <v>0.437195</v>
      </c>
      <c r="AV50">
        <v>35.705562499999999</v>
      </c>
      <c r="AW50">
        <v>15.658245969999999</v>
      </c>
      <c r="AX50" s="9"/>
      <c r="AY50" s="22">
        <v>0.10147100000000001</v>
      </c>
      <c r="AZ50" s="22">
        <v>337.11700000000002</v>
      </c>
      <c r="BA50" s="22">
        <v>-6.1218300000000003E-2</v>
      </c>
      <c r="BB50" s="22">
        <v>40</v>
      </c>
      <c r="BC50" s="22">
        <v>0.10104399999999999</v>
      </c>
      <c r="BD50">
        <v>38.2614375</v>
      </c>
      <c r="BE50">
        <v>3.882426325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107.258</v>
      </c>
      <c r="I51" s="22">
        <v>-5.7354700000000002E-2</v>
      </c>
      <c r="J51" s="22">
        <v>41</v>
      </c>
      <c r="K51" s="22">
        <v>0.43219000000000002</v>
      </c>
      <c r="L51">
        <v>35.846687500000002</v>
      </c>
      <c r="M51">
        <v>15.539610720000001</v>
      </c>
      <c r="N51" s="9"/>
      <c r="O51" s="22">
        <v>0.106506</v>
      </c>
      <c r="P51" s="22">
        <v>159.76</v>
      </c>
      <c r="Q51" s="22">
        <v>-6.1218300000000003E-2</v>
      </c>
      <c r="R51" s="22">
        <v>41</v>
      </c>
      <c r="S51" s="22">
        <v>0.10611</v>
      </c>
      <c r="T51">
        <v>38.2614375</v>
      </c>
      <c r="U51">
        <v>4.0750726620000002</v>
      </c>
      <c r="X51" s="9"/>
      <c r="Y51" s="22">
        <v>0.433502</v>
      </c>
      <c r="Z51" s="22">
        <v>194.131</v>
      </c>
      <c r="AA51" s="22">
        <v>-5.7226600000000002E-2</v>
      </c>
      <c r="AB51" s="22">
        <v>41</v>
      </c>
      <c r="AC51" s="22">
        <v>0.43228100000000003</v>
      </c>
      <c r="AD51">
        <v>35.766624999999998</v>
      </c>
      <c r="AE51">
        <v>15.50490347</v>
      </c>
      <c r="AF51" s="9"/>
      <c r="AG51" s="22">
        <v>0.106506</v>
      </c>
      <c r="AH51" s="22">
        <v>250.90700000000001</v>
      </c>
      <c r="AI51" s="22">
        <v>-6.1187699999999998E-2</v>
      </c>
      <c r="AJ51" s="22">
        <v>41</v>
      </c>
      <c r="AK51" s="22">
        <v>0.10607900000000001</v>
      </c>
      <c r="AL51">
        <v>38.242312499999997</v>
      </c>
      <c r="AM51">
        <v>4.0730357350000004</v>
      </c>
      <c r="AP51" s="9"/>
      <c r="AQ51" s="22">
        <v>0.433502</v>
      </c>
      <c r="AR51" s="22">
        <v>300.04500000000002</v>
      </c>
      <c r="AS51" s="22">
        <v>-5.7247899999999997E-2</v>
      </c>
      <c r="AT51" s="22">
        <v>41</v>
      </c>
      <c r="AU51" s="22">
        <v>0.43219000000000002</v>
      </c>
      <c r="AV51">
        <v>35.779937500000003</v>
      </c>
      <c r="AW51">
        <v>15.51067447</v>
      </c>
      <c r="AX51" s="9"/>
      <c r="AY51" s="22">
        <v>0.106506</v>
      </c>
      <c r="AZ51" s="22">
        <v>337.21699999999998</v>
      </c>
      <c r="BA51" s="22">
        <v>-6.1279300000000002E-2</v>
      </c>
      <c r="BB51" s="22">
        <v>41</v>
      </c>
      <c r="BC51" s="22">
        <v>0.106171</v>
      </c>
      <c r="BD51">
        <v>38.2995625</v>
      </c>
      <c r="BE51">
        <v>4.0791332039999997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107.35899999999999</v>
      </c>
      <c r="I52" s="22">
        <v>-5.7473799999999999E-2</v>
      </c>
      <c r="J52" s="22">
        <v>42</v>
      </c>
      <c r="K52" s="22">
        <v>0.42715500000000001</v>
      </c>
      <c r="L52">
        <v>35.921125000000004</v>
      </c>
      <c r="M52">
        <v>15.391016670000001</v>
      </c>
      <c r="N52" s="9"/>
      <c r="O52" s="22">
        <v>0.111542</v>
      </c>
      <c r="P52" s="22">
        <v>159.86000000000001</v>
      </c>
      <c r="Q52" s="22">
        <v>-6.1248799999999999E-2</v>
      </c>
      <c r="R52" s="22">
        <v>42</v>
      </c>
      <c r="S52" s="22">
        <v>0.111176</v>
      </c>
      <c r="T52">
        <v>38.280500000000004</v>
      </c>
      <c r="U52">
        <v>4.2698835309999996</v>
      </c>
      <c r="X52" s="9"/>
      <c r="Y52" s="22">
        <v>0.42846699999999999</v>
      </c>
      <c r="Z52" s="22">
        <v>194.232</v>
      </c>
      <c r="AA52" s="22">
        <v>-5.7351699999999999E-2</v>
      </c>
      <c r="AB52" s="22">
        <v>42</v>
      </c>
      <c r="AC52" s="22">
        <v>0.42706300000000003</v>
      </c>
      <c r="AD52">
        <v>35.844812500000003</v>
      </c>
      <c r="AE52">
        <v>15.35831928</v>
      </c>
      <c r="AF52" s="9"/>
      <c r="AG52" s="22">
        <v>0.111542</v>
      </c>
      <c r="AH52" s="22">
        <v>251.00800000000001</v>
      </c>
      <c r="AI52" s="22">
        <v>-6.1187699999999998E-2</v>
      </c>
      <c r="AJ52" s="22">
        <v>42</v>
      </c>
      <c r="AK52" s="22">
        <v>0.111206</v>
      </c>
      <c r="AL52">
        <v>38.242312499999997</v>
      </c>
      <c r="AM52">
        <v>4.2656240209999998</v>
      </c>
      <c r="AP52" s="9"/>
      <c r="AQ52" s="22">
        <v>0.42846699999999999</v>
      </c>
      <c r="AR52" s="22">
        <v>300.14499999999998</v>
      </c>
      <c r="AS52" s="22">
        <v>-5.7415800000000003E-2</v>
      </c>
      <c r="AT52" s="22">
        <v>42</v>
      </c>
      <c r="AU52" s="22">
        <v>0.42715500000000001</v>
      </c>
      <c r="AV52">
        <v>35.884875000000001</v>
      </c>
      <c r="AW52">
        <v>15.375484739999999</v>
      </c>
      <c r="AX52" s="9"/>
      <c r="AY52" s="22">
        <v>0.111542</v>
      </c>
      <c r="AZ52" s="22">
        <v>337.31799999999998</v>
      </c>
      <c r="BA52" s="22">
        <v>-6.1309799999999998E-2</v>
      </c>
      <c r="BB52" s="22">
        <v>42</v>
      </c>
      <c r="BC52" s="22">
        <v>0.111267</v>
      </c>
      <c r="BD52">
        <v>38.318624999999997</v>
      </c>
      <c r="BE52">
        <v>4.27413607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107.459</v>
      </c>
      <c r="I53" s="22">
        <v>-5.76599E-2</v>
      </c>
      <c r="J53" s="22">
        <v>43</v>
      </c>
      <c r="K53" s="22">
        <v>0.42211900000000002</v>
      </c>
      <c r="L53">
        <v>36.037437500000003</v>
      </c>
      <c r="M53">
        <v>15.259368200000001</v>
      </c>
      <c r="N53" s="9"/>
      <c r="O53" s="22">
        <v>0.116577</v>
      </c>
      <c r="P53" s="22">
        <v>159.96100000000001</v>
      </c>
      <c r="Q53" s="22">
        <v>-6.1187699999999998E-2</v>
      </c>
      <c r="R53" s="22">
        <v>43</v>
      </c>
      <c r="S53" s="22">
        <v>0.116241</v>
      </c>
      <c r="T53">
        <v>38.242312499999997</v>
      </c>
      <c r="U53">
        <v>4.4581740639999996</v>
      </c>
      <c r="X53" s="9"/>
      <c r="Y53" s="22">
        <v>0.423431</v>
      </c>
      <c r="Z53" s="22">
        <v>194.33199999999999</v>
      </c>
      <c r="AA53" s="22">
        <v>-5.7519500000000001E-2</v>
      </c>
      <c r="AB53" s="22">
        <v>43</v>
      </c>
      <c r="AC53" s="22">
        <v>0.42208899999999999</v>
      </c>
      <c r="AD53">
        <v>35.949687500000003</v>
      </c>
      <c r="AE53">
        <v>15.222212130000001</v>
      </c>
      <c r="AF53" s="9"/>
      <c r="AG53" s="22">
        <v>0.116577</v>
      </c>
      <c r="AH53" s="22">
        <v>251.108</v>
      </c>
      <c r="AI53" s="22">
        <v>-6.1157200000000002E-2</v>
      </c>
      <c r="AJ53" s="22">
        <v>43</v>
      </c>
      <c r="AK53" s="22">
        <v>0.11633300000000001</v>
      </c>
      <c r="AL53">
        <v>38.22325</v>
      </c>
      <c r="AM53">
        <v>4.4559518149999997</v>
      </c>
      <c r="AP53" s="9"/>
      <c r="AQ53" s="22">
        <v>0.423431</v>
      </c>
      <c r="AR53" s="22">
        <v>300.24599999999998</v>
      </c>
      <c r="AS53" s="22">
        <v>-5.7556200000000002E-2</v>
      </c>
      <c r="AT53" s="22">
        <v>43</v>
      </c>
      <c r="AU53" s="22">
        <v>0.42208899999999999</v>
      </c>
      <c r="AV53">
        <v>35.972625000000001</v>
      </c>
      <c r="AW53">
        <v>15.231924579999999</v>
      </c>
      <c r="AX53" s="9"/>
      <c r="AY53" s="22">
        <v>0.116577</v>
      </c>
      <c r="AZ53" s="22">
        <v>337.41899999999998</v>
      </c>
      <c r="BA53" s="22">
        <v>-6.1248799999999999E-2</v>
      </c>
      <c r="BB53" s="22">
        <v>43</v>
      </c>
      <c r="BC53" s="22">
        <v>0.116241</v>
      </c>
      <c r="BD53">
        <v>38.280500000000004</v>
      </c>
      <c r="BE53">
        <v>4.4626258490000001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107.56</v>
      </c>
      <c r="I54" s="22">
        <v>-5.7803300000000002E-2</v>
      </c>
      <c r="J54" s="22">
        <v>44</v>
      </c>
      <c r="K54" s="22">
        <v>0.41705300000000001</v>
      </c>
      <c r="L54">
        <v>36.127062500000001</v>
      </c>
      <c r="M54">
        <v>15.115418439999999</v>
      </c>
      <c r="N54" s="9"/>
      <c r="O54" s="22">
        <v>0.121613</v>
      </c>
      <c r="P54" s="22">
        <v>160.06200000000001</v>
      </c>
      <c r="Q54" s="22">
        <v>-6.1157200000000002E-2</v>
      </c>
      <c r="R54" s="22">
        <v>44</v>
      </c>
      <c r="S54" s="22">
        <v>0.121307</v>
      </c>
      <c r="T54">
        <v>38.22325</v>
      </c>
      <c r="U54">
        <v>4.648444102</v>
      </c>
      <c r="X54" s="9"/>
      <c r="Y54" s="22">
        <v>0.41839599999999999</v>
      </c>
      <c r="Z54" s="22">
        <v>194.43299999999999</v>
      </c>
      <c r="AA54" s="22">
        <v>-5.76447E-2</v>
      </c>
      <c r="AB54" s="22">
        <v>44</v>
      </c>
      <c r="AC54" s="22">
        <v>0.41708400000000001</v>
      </c>
      <c r="AD54">
        <v>36.0279375</v>
      </c>
      <c r="AE54">
        <v>15.073944940000001</v>
      </c>
      <c r="AF54" s="9"/>
      <c r="AG54" s="22">
        <v>0.121613</v>
      </c>
      <c r="AH54" s="22">
        <v>251.209</v>
      </c>
      <c r="AI54" s="22">
        <v>-6.1218300000000003E-2</v>
      </c>
      <c r="AJ54" s="22">
        <v>44</v>
      </c>
      <c r="AK54" s="22">
        <v>0.121185</v>
      </c>
      <c r="AL54">
        <v>38.2614375</v>
      </c>
      <c r="AM54">
        <v>4.6530881989999999</v>
      </c>
      <c r="AP54" s="9"/>
      <c r="AQ54" s="22">
        <v>0.41839599999999999</v>
      </c>
      <c r="AR54" s="22">
        <v>300.34699999999998</v>
      </c>
      <c r="AS54" s="22">
        <v>-5.7656899999999997E-2</v>
      </c>
      <c r="AT54" s="22">
        <v>44</v>
      </c>
      <c r="AU54" s="22">
        <v>0.41705300000000001</v>
      </c>
      <c r="AV54">
        <v>36.035562499999997</v>
      </c>
      <c r="AW54">
        <v>15.07713521</v>
      </c>
      <c r="AX54" s="9"/>
      <c r="AY54" s="22">
        <v>0.121613</v>
      </c>
      <c r="AZ54" s="22">
        <v>337.51900000000001</v>
      </c>
      <c r="BA54" s="22">
        <v>-6.1218300000000003E-2</v>
      </c>
      <c r="BB54" s="22">
        <v>44</v>
      </c>
      <c r="BC54" s="22">
        <v>0.121277</v>
      </c>
      <c r="BD54">
        <v>38.2614375</v>
      </c>
      <c r="BE54">
        <v>4.6530881989999999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107.661</v>
      </c>
      <c r="I55" s="22">
        <v>-5.7931499999999997E-2</v>
      </c>
      <c r="J55" s="22">
        <v>45</v>
      </c>
      <c r="K55" s="22">
        <v>0.41198699999999999</v>
      </c>
      <c r="L55">
        <v>36.207187500000003</v>
      </c>
      <c r="M55">
        <v>14.96663923</v>
      </c>
      <c r="N55" s="9"/>
      <c r="O55" s="22">
        <v>0.12664800000000001</v>
      </c>
      <c r="P55" s="22">
        <v>160.16200000000001</v>
      </c>
      <c r="Q55" s="22">
        <v>-6.1157200000000002E-2</v>
      </c>
      <c r="R55" s="22">
        <v>45</v>
      </c>
      <c r="S55" s="22">
        <v>0.12628200000000001</v>
      </c>
      <c r="T55">
        <v>38.22325</v>
      </c>
      <c r="U55">
        <v>4.8408981659999997</v>
      </c>
      <c r="X55" s="9"/>
      <c r="Y55" s="22">
        <v>0.41336099999999998</v>
      </c>
      <c r="Z55" s="22">
        <v>194.53399999999999</v>
      </c>
      <c r="AA55" s="22">
        <v>-5.7757599999999999E-2</v>
      </c>
      <c r="AB55" s="22">
        <v>45</v>
      </c>
      <c r="AC55" s="22">
        <v>0.41204800000000003</v>
      </c>
      <c r="AD55">
        <v>36.098500000000001</v>
      </c>
      <c r="AE55">
        <v>14.921712060000001</v>
      </c>
      <c r="AF55" s="9"/>
      <c r="AG55" s="22">
        <v>0.12664800000000001</v>
      </c>
      <c r="AH55" s="22">
        <v>251.31</v>
      </c>
      <c r="AI55" s="22">
        <v>-6.1218300000000003E-2</v>
      </c>
      <c r="AJ55" s="22">
        <v>45</v>
      </c>
      <c r="AK55" s="22">
        <v>0.126251</v>
      </c>
      <c r="AL55">
        <v>38.2614375</v>
      </c>
      <c r="AM55">
        <v>4.8457345370000002</v>
      </c>
      <c r="AP55" s="9"/>
      <c r="AQ55" s="22">
        <v>0.41336099999999998</v>
      </c>
      <c r="AR55" s="22">
        <v>300.44799999999998</v>
      </c>
      <c r="AS55" s="22">
        <v>-5.7720899999999999E-2</v>
      </c>
      <c r="AT55" s="22">
        <v>45</v>
      </c>
      <c r="AU55" s="22">
        <v>0.412018</v>
      </c>
      <c r="AV55">
        <v>36.075562499999997</v>
      </c>
      <c r="AW55">
        <v>14.91223059</v>
      </c>
      <c r="AX55" s="9"/>
      <c r="AY55" s="22">
        <v>0.12664800000000001</v>
      </c>
      <c r="AZ55" s="22">
        <v>337.62</v>
      </c>
      <c r="BA55" s="22">
        <v>-6.1187699999999998E-2</v>
      </c>
      <c r="BB55" s="22">
        <v>45</v>
      </c>
      <c r="BC55" s="22">
        <v>0.12631200000000001</v>
      </c>
      <c r="BD55">
        <v>38.242312499999997</v>
      </c>
      <c r="BE55">
        <v>4.8433123939999998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107.761</v>
      </c>
      <c r="I56" s="22">
        <v>-5.7980299999999999E-2</v>
      </c>
      <c r="J56" s="22">
        <v>46</v>
      </c>
      <c r="K56" s="22">
        <v>0.40698200000000001</v>
      </c>
      <c r="L56">
        <v>36.2376875</v>
      </c>
      <c r="M56">
        <v>14.796753750000001</v>
      </c>
      <c r="N56" s="9"/>
      <c r="O56" s="22">
        <v>0.13168299999999999</v>
      </c>
      <c r="P56" s="22">
        <v>160.26300000000001</v>
      </c>
      <c r="Q56" s="22">
        <v>-6.1187699999999998E-2</v>
      </c>
      <c r="R56" s="22">
        <v>46</v>
      </c>
      <c r="S56" s="22">
        <v>0.13134799999999999</v>
      </c>
      <c r="T56">
        <v>38.242312499999997</v>
      </c>
      <c r="U56">
        <v>5.0358624369999996</v>
      </c>
      <c r="X56" s="9"/>
      <c r="Y56" s="22">
        <v>0.40832499999999999</v>
      </c>
      <c r="Z56" s="22">
        <v>194.63499999999999</v>
      </c>
      <c r="AA56" s="22">
        <v>-5.7836899999999997E-2</v>
      </c>
      <c r="AB56" s="22">
        <v>46</v>
      </c>
      <c r="AC56" s="22">
        <v>0.40692099999999998</v>
      </c>
      <c r="AD56">
        <v>36.148062500000002</v>
      </c>
      <c r="AE56">
        <v>14.760157619999999</v>
      </c>
      <c r="AF56" s="9"/>
      <c r="AG56" s="22">
        <v>0.13168299999999999</v>
      </c>
      <c r="AH56" s="22">
        <v>251.411</v>
      </c>
      <c r="AI56" s="22">
        <v>-6.1126699999999999E-2</v>
      </c>
      <c r="AJ56" s="22">
        <v>46</v>
      </c>
      <c r="AK56" s="22">
        <v>0.131409</v>
      </c>
      <c r="AL56">
        <v>38.204187500000003</v>
      </c>
      <c r="AM56">
        <v>5.0308420229999999</v>
      </c>
      <c r="AP56" s="9"/>
      <c r="AQ56" s="22">
        <v>0.40832499999999999</v>
      </c>
      <c r="AR56" s="22">
        <v>300.548</v>
      </c>
      <c r="AS56" s="22">
        <v>-5.7888799999999997E-2</v>
      </c>
      <c r="AT56" s="22">
        <v>46</v>
      </c>
      <c r="AU56" s="22">
        <v>0.40698200000000001</v>
      </c>
      <c r="AV56">
        <v>36.180500000000002</v>
      </c>
      <c r="AW56">
        <v>14.77340266</v>
      </c>
      <c r="AX56" s="9"/>
      <c r="AY56" s="22">
        <v>0.13168299999999999</v>
      </c>
      <c r="AZ56" s="22">
        <v>337.721</v>
      </c>
      <c r="BA56" s="22">
        <v>-6.1157200000000002E-2</v>
      </c>
      <c r="BB56" s="22">
        <v>46</v>
      </c>
      <c r="BC56" s="22">
        <v>0.13128699999999999</v>
      </c>
      <c r="BD56">
        <v>38.22325</v>
      </c>
      <c r="BE56">
        <v>5.0333522300000002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107.86199999999999</v>
      </c>
      <c r="I57" s="22">
        <v>-5.8096299999999997E-2</v>
      </c>
      <c r="J57" s="22">
        <v>47</v>
      </c>
      <c r="K57" s="22">
        <v>0.401947</v>
      </c>
      <c r="L57">
        <v>36.310187499999998</v>
      </c>
      <c r="M57">
        <v>14.64353552</v>
      </c>
      <c r="N57" s="9"/>
      <c r="O57" s="22">
        <v>0.13671900000000001</v>
      </c>
      <c r="P57" s="22">
        <v>160.364</v>
      </c>
      <c r="Q57" s="22">
        <v>-6.1126699999999999E-2</v>
      </c>
      <c r="R57" s="22">
        <v>47</v>
      </c>
      <c r="S57" s="22">
        <v>0.136383</v>
      </c>
      <c r="T57">
        <v>38.204187500000003</v>
      </c>
      <c r="U57">
        <v>5.2232383110000002</v>
      </c>
      <c r="X57" s="9"/>
      <c r="Y57" s="22">
        <v>0.40328999999999998</v>
      </c>
      <c r="Z57" s="22">
        <v>194.73500000000001</v>
      </c>
      <c r="AA57" s="22">
        <v>-5.8050499999999998E-2</v>
      </c>
      <c r="AB57" s="22">
        <v>47</v>
      </c>
      <c r="AC57" s="22">
        <v>0.40206900000000001</v>
      </c>
      <c r="AD57">
        <v>36.2815625</v>
      </c>
      <c r="AE57">
        <v>14.631991340000001</v>
      </c>
      <c r="AF57" s="9"/>
      <c r="AG57" s="22">
        <v>0.13671900000000001</v>
      </c>
      <c r="AH57" s="22">
        <v>251.511</v>
      </c>
      <c r="AI57" s="22">
        <v>-6.1126699999999999E-2</v>
      </c>
      <c r="AJ57" s="22">
        <v>47</v>
      </c>
      <c r="AK57" s="22">
        <v>0.13644400000000001</v>
      </c>
      <c r="AL57">
        <v>38.204187500000003</v>
      </c>
      <c r="AM57">
        <v>5.2232383110000002</v>
      </c>
      <c r="AP57" s="9"/>
      <c r="AQ57" s="22">
        <v>0.40328999999999998</v>
      </c>
      <c r="AR57" s="22">
        <v>300.649</v>
      </c>
      <c r="AS57" s="22">
        <v>-5.8016999999999999E-2</v>
      </c>
      <c r="AT57" s="22">
        <v>47</v>
      </c>
      <c r="AU57" s="22">
        <v>0.401947</v>
      </c>
      <c r="AV57">
        <v>36.260624999999997</v>
      </c>
      <c r="AW57">
        <v>14.623547459999999</v>
      </c>
      <c r="AX57" s="9"/>
      <c r="AY57" s="22">
        <v>0.13671900000000001</v>
      </c>
      <c r="AZ57" s="22">
        <v>337.82100000000003</v>
      </c>
      <c r="BA57" s="22">
        <v>-6.1096200000000003E-2</v>
      </c>
      <c r="BB57" s="22">
        <v>47</v>
      </c>
      <c r="BC57" s="22">
        <v>0.136353</v>
      </c>
      <c r="BD57">
        <v>38.185124999999999</v>
      </c>
      <c r="BE57">
        <v>5.220632105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107.96299999999999</v>
      </c>
      <c r="I58" s="22">
        <v>-5.8227500000000001E-2</v>
      </c>
      <c r="J58" s="22">
        <v>48</v>
      </c>
      <c r="K58" s="22">
        <v>0.39691199999999999</v>
      </c>
      <c r="L58">
        <v>36.392187499999999</v>
      </c>
      <c r="M58">
        <v>14.493334239999999</v>
      </c>
      <c r="N58" s="9"/>
      <c r="O58" s="22">
        <v>0.14175399999999999</v>
      </c>
      <c r="P58" s="22">
        <v>160.465</v>
      </c>
      <c r="Q58" s="22">
        <v>-6.1126699999999999E-2</v>
      </c>
      <c r="R58" s="22">
        <v>48</v>
      </c>
      <c r="S58" s="22">
        <v>0.14132700000000001</v>
      </c>
      <c r="T58">
        <v>38.204187500000003</v>
      </c>
      <c r="U58">
        <v>5.4155963949999997</v>
      </c>
      <c r="X58" s="9"/>
      <c r="Y58" s="22">
        <v>0.398254</v>
      </c>
      <c r="Z58" s="22">
        <v>194.83600000000001</v>
      </c>
      <c r="AA58" s="22">
        <v>-5.8111599999999999E-2</v>
      </c>
      <c r="AB58" s="22">
        <v>48</v>
      </c>
      <c r="AC58" s="22">
        <v>0.39688099999999998</v>
      </c>
      <c r="AD58">
        <v>36.319749999999999</v>
      </c>
      <c r="AE58">
        <v>14.464485720000001</v>
      </c>
      <c r="AF58" s="9"/>
      <c r="AG58" s="22">
        <v>0.14175399999999999</v>
      </c>
      <c r="AH58" s="22">
        <v>251.61199999999999</v>
      </c>
      <c r="AI58" s="22">
        <v>-6.1065700000000001E-2</v>
      </c>
      <c r="AJ58" s="22">
        <v>48</v>
      </c>
      <c r="AK58" s="22">
        <v>0.14151</v>
      </c>
      <c r="AL58">
        <v>38.166062500000002</v>
      </c>
      <c r="AM58">
        <v>5.4101920239999997</v>
      </c>
      <c r="AP58" s="9"/>
      <c r="AQ58" s="22">
        <v>0.398254</v>
      </c>
      <c r="AR58" s="22">
        <v>300.75</v>
      </c>
      <c r="AS58" s="22">
        <v>-5.8154299999999999E-2</v>
      </c>
      <c r="AT58" s="22">
        <v>48</v>
      </c>
      <c r="AU58" s="22">
        <v>0.39685100000000001</v>
      </c>
      <c r="AV58">
        <v>36.3464375</v>
      </c>
      <c r="AW58">
        <v>14.475114120000001</v>
      </c>
      <c r="AX58" s="9"/>
      <c r="AY58" s="22">
        <v>0.14175399999999999</v>
      </c>
      <c r="AZ58" s="22">
        <v>337.92200000000003</v>
      </c>
      <c r="BA58" s="22">
        <v>-6.1126699999999999E-2</v>
      </c>
      <c r="BB58" s="22">
        <v>48</v>
      </c>
      <c r="BC58" s="22">
        <v>0.14135700000000001</v>
      </c>
      <c r="BD58">
        <v>38.204187500000003</v>
      </c>
      <c r="BE58">
        <v>5.4155963949999997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108.063</v>
      </c>
      <c r="I59" s="22">
        <v>-5.8346599999999998E-2</v>
      </c>
      <c r="J59" s="22">
        <v>49</v>
      </c>
      <c r="K59" s="22">
        <v>0.39190700000000001</v>
      </c>
      <c r="L59">
        <v>36.466625000000001</v>
      </c>
      <c r="M59">
        <v>14.33936982</v>
      </c>
      <c r="N59" s="9"/>
      <c r="O59" s="22">
        <v>0.14679</v>
      </c>
      <c r="P59" s="22">
        <v>160.565</v>
      </c>
      <c r="Q59" s="22">
        <v>-6.1126699999999999E-2</v>
      </c>
      <c r="R59" s="22">
        <v>49</v>
      </c>
      <c r="S59" s="22">
        <v>0.146454</v>
      </c>
      <c r="T59">
        <v>38.204187500000003</v>
      </c>
      <c r="U59">
        <v>5.607992683</v>
      </c>
      <c r="X59" s="9"/>
      <c r="Y59" s="22">
        <v>0.39321899999999999</v>
      </c>
      <c r="Z59" s="22">
        <v>194.93700000000001</v>
      </c>
      <c r="AA59" s="22">
        <v>-5.8218399999999997E-2</v>
      </c>
      <c r="AB59" s="22">
        <v>49</v>
      </c>
      <c r="AC59" s="22">
        <v>0.39193699999999998</v>
      </c>
      <c r="AD59">
        <v>36.386499999999998</v>
      </c>
      <c r="AE59">
        <v>14.30786314</v>
      </c>
      <c r="AF59" s="9"/>
      <c r="AG59" s="22">
        <v>0.14679</v>
      </c>
      <c r="AH59" s="22">
        <v>251.71299999999999</v>
      </c>
      <c r="AI59" s="22">
        <v>-6.1065700000000001E-2</v>
      </c>
      <c r="AJ59" s="22">
        <v>49</v>
      </c>
      <c r="AK59" s="22">
        <v>0.146484</v>
      </c>
      <c r="AL59">
        <v>38.166062500000002</v>
      </c>
      <c r="AM59">
        <v>5.6023963139999999</v>
      </c>
      <c r="AP59" s="9"/>
      <c r="AQ59" s="22">
        <v>0.39321899999999999</v>
      </c>
      <c r="AR59" s="22">
        <v>300.85000000000002</v>
      </c>
      <c r="AS59" s="22">
        <v>-5.8218399999999997E-2</v>
      </c>
      <c r="AT59" s="22">
        <v>49</v>
      </c>
      <c r="AU59" s="22">
        <v>0.391876</v>
      </c>
      <c r="AV59">
        <v>36.386499999999998</v>
      </c>
      <c r="AW59">
        <v>14.30786314</v>
      </c>
      <c r="AX59" s="9"/>
      <c r="AY59" s="22">
        <v>0.14679</v>
      </c>
      <c r="AZ59" s="22">
        <v>338.02300000000002</v>
      </c>
      <c r="BA59" s="22">
        <v>-6.1096200000000003E-2</v>
      </c>
      <c r="BB59" s="22">
        <v>49</v>
      </c>
      <c r="BC59" s="22">
        <v>0.14636199999999999</v>
      </c>
      <c r="BD59">
        <v>38.185124999999999</v>
      </c>
      <c r="BE59">
        <v>5.6051944990000004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108.164</v>
      </c>
      <c r="I60" s="22">
        <v>-5.8374000000000002E-2</v>
      </c>
      <c r="J60" s="22">
        <v>50</v>
      </c>
      <c r="K60" s="22">
        <v>0.38684099999999999</v>
      </c>
      <c r="L60">
        <v>36.483750000000001</v>
      </c>
      <c r="M60">
        <v>14.16240801</v>
      </c>
      <c r="N60" s="9"/>
      <c r="O60" s="22">
        <v>0.15182499999999999</v>
      </c>
      <c r="P60" s="22">
        <v>160.666</v>
      </c>
      <c r="Q60" s="22">
        <v>-6.1126699999999999E-2</v>
      </c>
      <c r="R60" s="22">
        <v>50</v>
      </c>
      <c r="S60" s="22">
        <v>0.151398</v>
      </c>
      <c r="T60">
        <v>38.204187500000003</v>
      </c>
      <c r="U60">
        <v>5.8003507670000003</v>
      </c>
      <c r="X60" s="9"/>
      <c r="Y60" s="22">
        <v>0.38818399999999997</v>
      </c>
      <c r="Z60" s="22">
        <v>195.03700000000001</v>
      </c>
      <c r="AA60" s="22">
        <v>-5.8413699999999999E-2</v>
      </c>
      <c r="AB60" s="22">
        <v>50</v>
      </c>
      <c r="AC60" s="22">
        <v>0.38680999999999999</v>
      </c>
      <c r="AD60">
        <v>36.508562499999996</v>
      </c>
      <c r="AE60">
        <v>14.172039829999999</v>
      </c>
      <c r="AF60" s="9"/>
      <c r="AG60" s="22">
        <v>0.15182499999999999</v>
      </c>
      <c r="AH60" s="22">
        <v>251.81299999999999</v>
      </c>
      <c r="AI60" s="22">
        <v>-6.1035199999999998E-2</v>
      </c>
      <c r="AJ60" s="22">
        <v>50</v>
      </c>
      <c r="AK60" s="22">
        <v>0.15142800000000001</v>
      </c>
      <c r="AL60">
        <v>38.146999999999998</v>
      </c>
      <c r="AM60">
        <v>5.7916682750000001</v>
      </c>
      <c r="AP60" s="9"/>
      <c r="AQ60" s="22">
        <v>0.38818399999999997</v>
      </c>
      <c r="AR60" s="22">
        <v>300.95100000000002</v>
      </c>
      <c r="AS60" s="22">
        <v>-5.8380099999999997E-2</v>
      </c>
      <c r="AT60" s="22">
        <v>50</v>
      </c>
      <c r="AU60" s="22">
        <v>0.38684099999999999</v>
      </c>
      <c r="AV60">
        <v>36.487562500000003</v>
      </c>
      <c r="AW60">
        <v>14.16388796</v>
      </c>
      <c r="AX60" s="9"/>
      <c r="AY60" s="22">
        <v>0.15182499999999999</v>
      </c>
      <c r="AZ60" s="22">
        <v>338.12400000000002</v>
      </c>
      <c r="BA60" s="22">
        <v>-6.1065700000000001E-2</v>
      </c>
      <c r="BB60" s="22">
        <v>50</v>
      </c>
      <c r="BC60" s="22">
        <v>0.15145900000000001</v>
      </c>
      <c r="BD60">
        <v>38.166062500000002</v>
      </c>
      <c r="BE60">
        <v>5.7945624389999999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108.265</v>
      </c>
      <c r="I61" s="22">
        <v>-5.8511399999999998E-2</v>
      </c>
      <c r="J61" s="22">
        <v>51</v>
      </c>
      <c r="K61" s="22">
        <v>0.38183600000000001</v>
      </c>
      <c r="L61">
        <v>36.569625000000002</v>
      </c>
      <c r="M61">
        <v>14.01157868</v>
      </c>
      <c r="N61" s="9"/>
      <c r="O61" s="22">
        <v>0.15686</v>
      </c>
      <c r="P61" s="22">
        <v>160.767</v>
      </c>
      <c r="Q61" s="22">
        <v>-6.1096200000000003E-2</v>
      </c>
      <c r="R61" s="22">
        <v>51</v>
      </c>
      <c r="S61" s="22">
        <v>0.15643299999999999</v>
      </c>
      <c r="T61">
        <v>38.185124999999999</v>
      </c>
      <c r="U61">
        <v>5.9897187079999998</v>
      </c>
      <c r="X61" s="9"/>
      <c r="Y61" s="22">
        <v>0.38314799999999999</v>
      </c>
      <c r="Z61" s="22">
        <v>195.13800000000001</v>
      </c>
      <c r="AA61" s="22">
        <v>-5.8474699999999998E-2</v>
      </c>
      <c r="AB61" s="22">
        <v>51</v>
      </c>
      <c r="AC61" s="22">
        <v>0.38189699999999999</v>
      </c>
      <c r="AD61">
        <v>36.546687499999997</v>
      </c>
      <c r="AE61">
        <v>14.00279022</v>
      </c>
      <c r="AF61" s="9"/>
      <c r="AG61" s="22">
        <v>0.15686</v>
      </c>
      <c r="AH61" s="22">
        <v>251.91399999999999</v>
      </c>
      <c r="AI61" s="22">
        <v>-6.0974100000000003E-2</v>
      </c>
      <c r="AJ61" s="22">
        <v>51</v>
      </c>
      <c r="AK61" s="22">
        <v>0.15646399999999999</v>
      </c>
      <c r="AL61">
        <v>38.108812499999999</v>
      </c>
      <c r="AM61">
        <v>5.9777483289999997</v>
      </c>
      <c r="AP61" s="9"/>
      <c r="AQ61" s="22">
        <v>0.38314799999999999</v>
      </c>
      <c r="AR61" s="22">
        <v>301.05200000000002</v>
      </c>
      <c r="AS61" s="22">
        <v>-5.8429000000000002E-2</v>
      </c>
      <c r="AT61" s="22">
        <v>51</v>
      </c>
      <c r="AU61" s="22">
        <v>0.38186599999999998</v>
      </c>
      <c r="AV61">
        <v>36.518124999999998</v>
      </c>
      <c r="AW61">
        <v>13.991846560000001</v>
      </c>
      <c r="AX61" s="9"/>
      <c r="AY61" s="22">
        <v>0.15686</v>
      </c>
      <c r="AZ61" s="22">
        <v>338.22399999999999</v>
      </c>
      <c r="BA61" s="22">
        <v>-6.1004599999999999E-2</v>
      </c>
      <c r="BB61" s="22">
        <v>51</v>
      </c>
      <c r="BC61" s="22">
        <v>0.15649399999999999</v>
      </c>
      <c r="BD61">
        <v>38.127875000000003</v>
      </c>
      <c r="BE61">
        <v>5.9807384729999997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108.366</v>
      </c>
      <c r="I62" s="22">
        <v>-5.8590700000000003E-2</v>
      </c>
      <c r="J62" s="22">
        <v>52</v>
      </c>
      <c r="K62" s="22">
        <v>0.37683100000000003</v>
      </c>
      <c r="L62">
        <v>36.619187500000002</v>
      </c>
      <c r="M62">
        <v>13.84619084</v>
      </c>
      <c r="N62" s="9"/>
      <c r="O62" s="22">
        <v>0.16189600000000001</v>
      </c>
      <c r="P62" s="22">
        <v>160.86699999999999</v>
      </c>
      <c r="Q62" s="22">
        <v>-6.1126699999999999E-2</v>
      </c>
      <c r="R62" s="22">
        <v>52</v>
      </c>
      <c r="S62" s="22">
        <v>0.161469</v>
      </c>
      <c r="T62">
        <v>38.204187500000003</v>
      </c>
      <c r="U62">
        <v>6.1851051400000001</v>
      </c>
      <c r="X62" s="9"/>
      <c r="Y62" s="22">
        <v>0.37811299999999998</v>
      </c>
      <c r="Z62" s="22">
        <v>195.239</v>
      </c>
      <c r="AA62" s="22">
        <v>-5.8538800000000002E-2</v>
      </c>
      <c r="AB62" s="22">
        <v>52</v>
      </c>
      <c r="AC62" s="22">
        <v>0.37674000000000002</v>
      </c>
      <c r="AD62">
        <v>36.586750000000002</v>
      </c>
      <c r="AE62">
        <v>13.833925799999999</v>
      </c>
      <c r="AF62" s="9"/>
      <c r="AG62" s="22">
        <v>0.16189600000000001</v>
      </c>
      <c r="AH62" s="22">
        <v>252.01499999999999</v>
      </c>
      <c r="AI62" s="22">
        <v>-6.1004599999999999E-2</v>
      </c>
      <c r="AJ62" s="22">
        <v>52</v>
      </c>
      <c r="AK62" s="22">
        <v>0.16153000000000001</v>
      </c>
      <c r="AL62">
        <v>38.127875000000003</v>
      </c>
      <c r="AM62">
        <v>6.1727504509999997</v>
      </c>
      <c r="AP62" s="9"/>
      <c r="AQ62" s="22">
        <v>0.37811299999999998</v>
      </c>
      <c r="AR62" s="22">
        <v>301.15300000000002</v>
      </c>
      <c r="AS62" s="22">
        <v>-5.8557100000000001E-2</v>
      </c>
      <c r="AT62" s="22">
        <v>52</v>
      </c>
      <c r="AU62" s="22">
        <v>0.37674000000000002</v>
      </c>
      <c r="AV62">
        <v>36.598187500000002</v>
      </c>
      <c r="AW62">
        <v>13.83825047</v>
      </c>
      <c r="AX62" s="9"/>
      <c r="AY62" s="22">
        <v>0.16189600000000001</v>
      </c>
      <c r="AZ62" s="22">
        <v>338.32499999999999</v>
      </c>
      <c r="BA62" s="22">
        <v>-6.1004599999999999E-2</v>
      </c>
      <c r="BB62" s="22">
        <v>52</v>
      </c>
      <c r="BC62" s="22">
        <v>0.161499</v>
      </c>
      <c r="BD62">
        <v>38.127875000000003</v>
      </c>
      <c r="BE62">
        <v>6.1727504509999997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108.46599999999999</v>
      </c>
      <c r="I63" s="22">
        <v>-5.8694499999999997E-2</v>
      </c>
      <c r="J63" s="22">
        <v>53</v>
      </c>
      <c r="K63" s="22">
        <v>0.37170399999999998</v>
      </c>
      <c r="L63">
        <v>36.684062500000003</v>
      </c>
      <c r="M63">
        <v>13.68597999</v>
      </c>
      <c r="N63" s="9"/>
      <c r="O63" s="22">
        <v>0.166931</v>
      </c>
      <c r="P63" s="22">
        <v>160.96799999999999</v>
      </c>
      <c r="Q63" s="22">
        <v>-6.1065700000000001E-2</v>
      </c>
      <c r="R63" s="22">
        <v>53</v>
      </c>
      <c r="S63" s="22">
        <v>0.16656499999999999</v>
      </c>
      <c r="T63">
        <v>38.166062500000002</v>
      </c>
      <c r="U63">
        <v>6.3710989790000001</v>
      </c>
      <c r="X63" s="9"/>
      <c r="Y63" s="22">
        <v>0.37307699999999999</v>
      </c>
      <c r="Z63" s="22">
        <v>195.34</v>
      </c>
      <c r="AA63" s="22">
        <v>-5.8633400000000002E-2</v>
      </c>
      <c r="AB63" s="22">
        <v>53</v>
      </c>
      <c r="AC63" s="22">
        <v>0.37179600000000002</v>
      </c>
      <c r="AD63">
        <v>36.645874999999997</v>
      </c>
      <c r="AE63">
        <v>13.67173311</v>
      </c>
      <c r="AF63" s="9"/>
      <c r="AG63" s="22">
        <v>0.166931</v>
      </c>
      <c r="AH63" s="22">
        <v>252.11500000000001</v>
      </c>
      <c r="AI63" s="22">
        <v>-6.1004599999999999E-2</v>
      </c>
      <c r="AJ63" s="22">
        <v>53</v>
      </c>
      <c r="AK63" s="22">
        <v>0.16656499999999999</v>
      </c>
      <c r="AL63">
        <v>38.127875000000003</v>
      </c>
      <c r="AM63">
        <v>6.3647243019999999</v>
      </c>
      <c r="AP63" s="9"/>
      <c r="AQ63" s="22">
        <v>0.37307699999999999</v>
      </c>
      <c r="AR63" s="22">
        <v>301.25299999999999</v>
      </c>
      <c r="AS63" s="22">
        <v>-5.8624299999999997E-2</v>
      </c>
      <c r="AT63" s="22">
        <v>53</v>
      </c>
      <c r="AU63" s="22">
        <v>0.37170399999999998</v>
      </c>
      <c r="AV63">
        <v>36.640187500000003</v>
      </c>
      <c r="AW63">
        <v>13.669611229999999</v>
      </c>
      <c r="AX63" s="9"/>
      <c r="AY63" s="22">
        <v>0.166931</v>
      </c>
      <c r="AZ63" s="22">
        <v>338.42599999999999</v>
      </c>
      <c r="BA63" s="22">
        <v>-6.1004599999999999E-2</v>
      </c>
      <c r="BB63" s="22">
        <v>53</v>
      </c>
      <c r="BC63" s="22">
        <v>0.166626</v>
      </c>
      <c r="BD63">
        <v>38.127875000000003</v>
      </c>
      <c r="BE63">
        <v>6.3647243019999999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108.56699999999999</v>
      </c>
      <c r="I64" s="22">
        <v>-5.8755500000000002E-2</v>
      </c>
      <c r="J64" s="22">
        <v>54</v>
      </c>
      <c r="K64" s="22">
        <v>0.366699</v>
      </c>
      <c r="L64">
        <v>36.722187499999997</v>
      </c>
      <c r="M64">
        <v>13.515307330000001</v>
      </c>
      <c r="N64" s="9"/>
      <c r="O64" s="22">
        <v>0.17196700000000001</v>
      </c>
      <c r="P64" s="22">
        <v>161.06899999999999</v>
      </c>
      <c r="Q64" s="22">
        <v>-6.1065700000000001E-2</v>
      </c>
      <c r="R64" s="22">
        <v>54</v>
      </c>
      <c r="S64" s="22">
        <v>0.17157</v>
      </c>
      <c r="T64">
        <v>38.166062500000002</v>
      </c>
      <c r="U64">
        <v>6.5633032699999996</v>
      </c>
      <c r="X64" s="9"/>
      <c r="Y64" s="22">
        <v>0.36804199999999998</v>
      </c>
      <c r="Z64" s="22">
        <v>195.44</v>
      </c>
      <c r="AA64" s="22">
        <v>-5.8755500000000002E-2</v>
      </c>
      <c r="AB64" s="22">
        <v>54</v>
      </c>
      <c r="AC64" s="22">
        <v>0.366699</v>
      </c>
      <c r="AD64">
        <v>36.722187499999997</v>
      </c>
      <c r="AE64">
        <v>13.515307330000001</v>
      </c>
      <c r="AF64" s="9"/>
      <c r="AG64" s="22">
        <v>0.17196700000000001</v>
      </c>
      <c r="AH64" s="22">
        <v>252.21600000000001</v>
      </c>
      <c r="AI64" s="22">
        <v>-6.0974100000000003E-2</v>
      </c>
      <c r="AJ64" s="22">
        <v>54</v>
      </c>
      <c r="AK64" s="22">
        <v>0.17150899999999999</v>
      </c>
      <c r="AL64">
        <v>38.108812499999999</v>
      </c>
      <c r="AM64">
        <v>6.5534581589999998</v>
      </c>
      <c r="AP64" s="9"/>
      <c r="AQ64" s="22">
        <v>0.36804199999999998</v>
      </c>
      <c r="AR64" s="22">
        <v>301.35399999999998</v>
      </c>
      <c r="AS64" s="22">
        <v>-5.8724999999999999E-2</v>
      </c>
      <c r="AT64" s="22">
        <v>54</v>
      </c>
      <c r="AU64" s="22">
        <v>0.36666900000000002</v>
      </c>
      <c r="AV64">
        <v>36.703125</v>
      </c>
      <c r="AW64">
        <v>13.508291529999999</v>
      </c>
      <c r="AX64" s="9"/>
      <c r="AY64" s="22">
        <v>0.17196700000000001</v>
      </c>
      <c r="AZ64" s="22">
        <v>338.52600000000001</v>
      </c>
      <c r="BA64" s="22">
        <v>-6.1004599999999999E-2</v>
      </c>
      <c r="BB64" s="22">
        <v>54</v>
      </c>
      <c r="BC64" s="22">
        <v>0.17157</v>
      </c>
      <c r="BD64">
        <v>38.127875000000003</v>
      </c>
      <c r="BE64">
        <v>6.55673628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108.66800000000001</v>
      </c>
      <c r="I65" s="22">
        <v>-5.8859300000000003E-2</v>
      </c>
      <c r="J65" s="22">
        <v>55</v>
      </c>
      <c r="K65" s="22">
        <v>0.36169400000000002</v>
      </c>
      <c r="L65">
        <v>36.787062499999998</v>
      </c>
      <c r="M65">
        <v>13.353961200000001</v>
      </c>
      <c r="N65" s="9"/>
      <c r="O65" s="22">
        <v>0.17700199999999999</v>
      </c>
      <c r="P65" s="22">
        <v>161.16999999999999</v>
      </c>
      <c r="Q65" s="22">
        <v>-6.0943600000000001E-2</v>
      </c>
      <c r="R65" s="22">
        <v>55</v>
      </c>
      <c r="S65" s="22">
        <v>0.17666599999999999</v>
      </c>
      <c r="T65">
        <v>38.089750000000002</v>
      </c>
      <c r="U65">
        <v>6.7419619300000004</v>
      </c>
      <c r="X65" s="9"/>
      <c r="Y65" s="22">
        <v>0.36300700000000002</v>
      </c>
      <c r="Z65" s="22">
        <v>195.541</v>
      </c>
      <c r="AA65" s="22">
        <v>-5.8813499999999998E-2</v>
      </c>
      <c r="AB65" s="22">
        <v>55</v>
      </c>
      <c r="AC65" s="22">
        <v>0.36166399999999999</v>
      </c>
      <c r="AD65">
        <v>36.758437499999999</v>
      </c>
      <c r="AE65">
        <v>13.343570120000001</v>
      </c>
      <c r="AF65" s="9"/>
      <c r="AG65" s="22">
        <v>0.17700199999999999</v>
      </c>
      <c r="AH65" s="22">
        <v>252.31700000000001</v>
      </c>
      <c r="AI65" s="22">
        <v>-6.1035199999999998E-2</v>
      </c>
      <c r="AJ65" s="22">
        <v>55</v>
      </c>
      <c r="AK65" s="22">
        <v>0.17666599999999999</v>
      </c>
      <c r="AL65">
        <v>38.146999999999998</v>
      </c>
      <c r="AM65">
        <v>6.7520952940000001</v>
      </c>
      <c r="AP65" s="9"/>
      <c r="AQ65" s="22">
        <v>0.36300700000000002</v>
      </c>
      <c r="AR65" s="22">
        <v>301.45499999999998</v>
      </c>
      <c r="AS65" s="22">
        <v>-5.8846999999999997E-2</v>
      </c>
      <c r="AT65" s="22">
        <v>55</v>
      </c>
      <c r="AU65" s="22">
        <v>0.36169400000000002</v>
      </c>
      <c r="AV65">
        <v>36.779375000000002</v>
      </c>
      <c r="AW65">
        <v>13.35117058</v>
      </c>
      <c r="AX65" s="9"/>
      <c r="AY65" s="22">
        <v>0.17700199999999999</v>
      </c>
      <c r="AZ65" s="22">
        <v>338.62700000000001</v>
      </c>
      <c r="BA65" s="22">
        <v>-6.0974100000000003E-2</v>
      </c>
      <c r="BB65" s="22">
        <v>55</v>
      </c>
      <c r="BC65" s="22">
        <v>0.17660500000000001</v>
      </c>
      <c r="BD65">
        <v>38.108812499999999</v>
      </c>
      <c r="BE65">
        <v>6.7453360299999998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108.768</v>
      </c>
      <c r="I66" s="22">
        <v>-5.8911100000000001E-2</v>
      </c>
      <c r="J66" s="22">
        <v>56</v>
      </c>
      <c r="K66" s="22">
        <v>0.35659800000000003</v>
      </c>
      <c r="L66">
        <v>36.819437499999999</v>
      </c>
      <c r="M66">
        <v>13.180290859999999</v>
      </c>
      <c r="N66" s="9"/>
      <c r="O66" s="22">
        <v>0.182037</v>
      </c>
      <c r="P66" s="22">
        <v>161.27000000000001</v>
      </c>
      <c r="Q66" s="22">
        <v>-6.0913099999999998E-2</v>
      </c>
      <c r="R66" s="22">
        <v>56</v>
      </c>
      <c r="S66" s="22">
        <v>0.181641</v>
      </c>
      <c r="T66">
        <v>38.070687499999998</v>
      </c>
      <c r="U66">
        <v>6.9302737399999996</v>
      </c>
      <c r="X66" s="9"/>
      <c r="Y66" s="22">
        <v>0.35797099999999998</v>
      </c>
      <c r="Z66" s="22">
        <v>195.642</v>
      </c>
      <c r="AA66" s="22">
        <v>-5.8923299999999998E-2</v>
      </c>
      <c r="AB66" s="22">
        <v>56</v>
      </c>
      <c r="AC66" s="22">
        <v>0.356628</v>
      </c>
      <c r="AD66">
        <v>36.827062499999997</v>
      </c>
      <c r="AE66">
        <v>13.183020389999999</v>
      </c>
      <c r="AF66" s="9"/>
      <c r="AG66" s="22">
        <v>0.182037</v>
      </c>
      <c r="AH66" s="22">
        <v>252.41800000000001</v>
      </c>
      <c r="AI66" s="22">
        <v>-6.0913099999999998E-2</v>
      </c>
      <c r="AJ66" s="22">
        <v>56</v>
      </c>
      <c r="AK66" s="22">
        <v>0.181671</v>
      </c>
      <c r="AL66">
        <v>38.070687499999998</v>
      </c>
      <c r="AM66">
        <v>6.9302737399999996</v>
      </c>
      <c r="AP66" s="9"/>
      <c r="AQ66" s="22">
        <v>0.35797099999999998</v>
      </c>
      <c r="AR66" s="22">
        <v>301.55500000000001</v>
      </c>
      <c r="AS66" s="22">
        <v>-5.8904999999999999E-2</v>
      </c>
      <c r="AT66" s="22">
        <v>56</v>
      </c>
      <c r="AU66" s="22">
        <v>0.356628</v>
      </c>
      <c r="AV66">
        <v>36.815624999999997</v>
      </c>
      <c r="AW66">
        <v>13.1789261</v>
      </c>
      <c r="AX66" s="9"/>
      <c r="AY66" s="22">
        <v>0.182037</v>
      </c>
      <c r="AZ66" s="22">
        <v>338.72800000000001</v>
      </c>
      <c r="BA66" s="22">
        <v>-6.0974100000000003E-2</v>
      </c>
      <c r="BB66" s="22">
        <v>56</v>
      </c>
      <c r="BC66" s="22">
        <v>0.181671</v>
      </c>
      <c r="BD66">
        <v>38.108812499999999</v>
      </c>
      <c r="BE66">
        <v>6.9372139009999998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108.869</v>
      </c>
      <c r="I67" s="22">
        <v>-5.9005700000000001E-2</v>
      </c>
      <c r="J67" s="22">
        <v>57</v>
      </c>
      <c r="K67" s="22">
        <v>0.35159299999999999</v>
      </c>
      <c r="L67">
        <v>36.878562500000001</v>
      </c>
      <c r="M67">
        <v>13.015772330000001</v>
      </c>
      <c r="N67" s="9"/>
      <c r="O67" s="22">
        <v>0.18707299999999999</v>
      </c>
      <c r="P67" s="22">
        <v>161.37100000000001</v>
      </c>
      <c r="Q67" s="22">
        <v>-6.0852099999999999E-2</v>
      </c>
      <c r="R67" s="22">
        <v>57</v>
      </c>
      <c r="S67" s="22">
        <v>0.186615</v>
      </c>
      <c r="T67">
        <v>38.032562499999997</v>
      </c>
      <c r="U67">
        <v>7.1148655649999997</v>
      </c>
      <c r="X67" s="9"/>
      <c r="Y67" s="22">
        <v>0.35293600000000003</v>
      </c>
      <c r="Z67" s="22">
        <v>195.74199999999999</v>
      </c>
      <c r="AA67" s="22">
        <v>-5.8999599999999999E-2</v>
      </c>
      <c r="AB67" s="22">
        <v>57</v>
      </c>
      <c r="AC67" s="22">
        <v>0.35156300000000001</v>
      </c>
      <c r="AD67">
        <v>36.874749999999999</v>
      </c>
      <c r="AE67">
        <v>13.01442677</v>
      </c>
      <c r="AF67" s="9"/>
      <c r="AG67" s="22">
        <v>0.18707299999999999</v>
      </c>
      <c r="AH67" s="22">
        <v>252.518</v>
      </c>
      <c r="AI67" s="22">
        <v>-6.0943600000000001E-2</v>
      </c>
      <c r="AJ67" s="22">
        <v>57</v>
      </c>
      <c r="AK67" s="22">
        <v>0.18664600000000001</v>
      </c>
      <c r="AL67">
        <v>38.089750000000002</v>
      </c>
      <c r="AM67">
        <v>7.1255638020000003</v>
      </c>
      <c r="AP67" s="9"/>
      <c r="AQ67" s="22">
        <v>0.35293600000000003</v>
      </c>
      <c r="AR67" s="22">
        <v>301.65600000000001</v>
      </c>
      <c r="AS67" s="22">
        <v>-5.8990500000000001E-2</v>
      </c>
      <c r="AT67" s="22">
        <v>57</v>
      </c>
      <c r="AU67" s="22">
        <v>0.35156300000000001</v>
      </c>
      <c r="AV67">
        <v>36.869062499999998</v>
      </c>
      <c r="AW67">
        <v>13.01241944</v>
      </c>
      <c r="AX67" s="9"/>
      <c r="AY67" s="22">
        <v>0.18707299999999999</v>
      </c>
      <c r="AZ67" s="22">
        <v>338.82900000000001</v>
      </c>
      <c r="BA67" s="22">
        <v>-6.0882600000000002E-2</v>
      </c>
      <c r="BB67" s="22">
        <v>57</v>
      </c>
      <c r="BC67" s="22">
        <v>0.18673699999999999</v>
      </c>
      <c r="BD67">
        <v>38.051625000000001</v>
      </c>
      <c r="BE67">
        <v>7.1184316440000002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108.97</v>
      </c>
      <c r="I68" s="22">
        <v>-5.9161400000000003E-2</v>
      </c>
      <c r="J68" s="22">
        <v>58</v>
      </c>
      <c r="K68" s="22">
        <v>0.346497</v>
      </c>
      <c r="L68">
        <v>36.975875000000002</v>
      </c>
      <c r="M68">
        <v>12.863906910000001</v>
      </c>
      <c r="N68" s="9"/>
      <c r="O68" s="22">
        <v>0.192108</v>
      </c>
      <c r="P68" s="22">
        <v>161.47200000000001</v>
      </c>
      <c r="Q68" s="22">
        <v>-6.0913099999999998E-2</v>
      </c>
      <c r="R68" s="22">
        <v>58</v>
      </c>
      <c r="S68" s="22">
        <v>0.191742</v>
      </c>
      <c r="T68">
        <v>38.070687499999998</v>
      </c>
      <c r="U68">
        <v>7.3136836340000002</v>
      </c>
      <c r="X68" s="9"/>
      <c r="Y68" s="22">
        <v>0.34789999999999999</v>
      </c>
      <c r="Z68" s="22">
        <v>195.84299999999999</v>
      </c>
      <c r="AA68" s="22">
        <v>-5.9088099999999998E-2</v>
      </c>
      <c r="AB68" s="22">
        <v>58</v>
      </c>
      <c r="AC68" s="22">
        <v>0.34643600000000002</v>
      </c>
      <c r="AD68">
        <v>36.930062499999998</v>
      </c>
      <c r="AE68">
        <v>12.847968740000001</v>
      </c>
      <c r="AF68" s="9"/>
      <c r="AG68" s="22">
        <v>0.192108</v>
      </c>
      <c r="AH68" s="22">
        <v>252.619</v>
      </c>
      <c r="AI68" s="22">
        <v>-6.0913099999999998E-2</v>
      </c>
      <c r="AJ68" s="22">
        <v>58</v>
      </c>
      <c r="AK68" s="22">
        <v>0.191742</v>
      </c>
      <c r="AL68">
        <v>38.070687499999998</v>
      </c>
      <c r="AM68">
        <v>7.3136836340000002</v>
      </c>
      <c r="AP68" s="9"/>
      <c r="AQ68" s="22">
        <v>0.34789999999999999</v>
      </c>
      <c r="AR68" s="22">
        <v>301.75700000000001</v>
      </c>
      <c r="AS68" s="22">
        <v>-5.9109500000000002E-2</v>
      </c>
      <c r="AT68" s="22">
        <v>58</v>
      </c>
      <c r="AU68" s="22">
        <v>0.346466</v>
      </c>
      <c r="AV68">
        <v>36.943437500000002</v>
      </c>
      <c r="AW68">
        <v>12.85262191</v>
      </c>
      <c r="AX68" s="9"/>
      <c r="AY68" s="22">
        <v>0.192108</v>
      </c>
      <c r="AZ68" s="22">
        <v>338.92899999999997</v>
      </c>
      <c r="BA68" s="22">
        <v>-6.0882600000000002E-2</v>
      </c>
      <c r="BB68" s="22">
        <v>58</v>
      </c>
      <c r="BC68" s="22">
        <v>0.191742</v>
      </c>
      <c r="BD68">
        <v>38.051625000000001</v>
      </c>
      <c r="BE68">
        <v>7.3100215759999996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109.071</v>
      </c>
      <c r="I69" s="22">
        <v>-5.9204100000000003E-2</v>
      </c>
      <c r="J69" s="22">
        <v>59</v>
      </c>
      <c r="K69" s="22">
        <v>0.34149200000000002</v>
      </c>
      <c r="L69">
        <v>37.002562500000003</v>
      </c>
      <c r="M69">
        <v>12.686883590000001</v>
      </c>
      <c r="N69" s="9"/>
      <c r="O69" s="22">
        <v>0.19714400000000001</v>
      </c>
      <c r="P69" s="22">
        <v>161.572</v>
      </c>
      <c r="Q69" s="22">
        <v>-6.0882600000000002E-2</v>
      </c>
      <c r="R69" s="22">
        <v>59</v>
      </c>
      <c r="S69" s="22">
        <v>0.19677700000000001</v>
      </c>
      <c r="T69">
        <v>38.051625000000001</v>
      </c>
      <c r="U69">
        <v>7.5016495589999996</v>
      </c>
      <c r="X69" s="9"/>
      <c r="Y69" s="22">
        <v>0.34286499999999998</v>
      </c>
      <c r="Z69" s="22">
        <v>195.94399999999999</v>
      </c>
      <c r="AA69" s="22">
        <v>-5.9194900000000002E-2</v>
      </c>
      <c r="AB69" s="22">
        <v>59</v>
      </c>
      <c r="AC69" s="22">
        <v>0.34146100000000001</v>
      </c>
      <c r="AD69">
        <v>36.996812499999997</v>
      </c>
      <c r="AE69">
        <v>12.68491212</v>
      </c>
      <c r="AF69" s="9"/>
      <c r="AG69" s="22">
        <v>0.19714400000000001</v>
      </c>
      <c r="AH69" s="22">
        <v>252.72</v>
      </c>
      <c r="AI69" s="22">
        <v>-6.0852099999999999E-2</v>
      </c>
      <c r="AJ69" s="22">
        <v>59</v>
      </c>
      <c r="AK69" s="22">
        <v>0.19680800000000001</v>
      </c>
      <c r="AL69">
        <v>38.032562499999997</v>
      </c>
      <c r="AM69">
        <v>7.4978915019999999</v>
      </c>
      <c r="AP69" s="9"/>
      <c r="AQ69" s="22">
        <v>0.34286499999999998</v>
      </c>
      <c r="AR69" s="22">
        <v>301.85700000000003</v>
      </c>
      <c r="AS69" s="22">
        <v>-5.9149199999999999E-2</v>
      </c>
      <c r="AT69" s="22">
        <v>59</v>
      </c>
      <c r="AU69" s="22">
        <v>0.34146100000000001</v>
      </c>
      <c r="AV69">
        <v>36.968249999999998</v>
      </c>
      <c r="AW69">
        <v>12.67511904</v>
      </c>
      <c r="AX69" s="9"/>
      <c r="AY69" s="22">
        <v>0.19714400000000001</v>
      </c>
      <c r="AZ69" s="22">
        <v>339.03</v>
      </c>
      <c r="BA69" s="22">
        <v>-6.0852099999999999E-2</v>
      </c>
      <c r="BB69" s="22">
        <v>59</v>
      </c>
      <c r="BC69" s="22">
        <v>0.19674700000000001</v>
      </c>
      <c r="BD69">
        <v>38.032562499999997</v>
      </c>
      <c r="BE69">
        <v>7.4978915019999999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109.17100000000001</v>
      </c>
      <c r="I70" s="22">
        <v>-5.9320100000000001E-2</v>
      </c>
      <c r="J70" s="22">
        <v>60</v>
      </c>
      <c r="K70" s="22">
        <v>0.336426</v>
      </c>
      <c r="L70">
        <v>37.075062500000001</v>
      </c>
      <c r="M70">
        <v>12.525068360000001</v>
      </c>
      <c r="N70" s="9"/>
      <c r="O70" s="22">
        <v>0.202179</v>
      </c>
      <c r="P70" s="22">
        <v>161.673</v>
      </c>
      <c r="Q70" s="22">
        <v>-6.0852099999999999E-2</v>
      </c>
      <c r="R70" s="22">
        <v>60</v>
      </c>
      <c r="S70" s="22">
        <v>0.20181299999999999</v>
      </c>
      <c r="T70">
        <v>38.032562499999997</v>
      </c>
      <c r="U70">
        <v>7.689385454</v>
      </c>
      <c r="X70" s="9"/>
      <c r="Y70" s="22">
        <v>0.33783000000000002</v>
      </c>
      <c r="Z70" s="22">
        <v>196.04499999999999</v>
      </c>
      <c r="AA70" s="22">
        <v>-5.92834E-2</v>
      </c>
      <c r="AB70" s="22">
        <v>60</v>
      </c>
      <c r="AC70" s="22">
        <v>0.33648699999999998</v>
      </c>
      <c r="AD70">
        <v>37.052124999999997</v>
      </c>
      <c r="AE70">
        <v>12.517319390000001</v>
      </c>
      <c r="AF70" s="9"/>
      <c r="AG70" s="22">
        <v>0.202179</v>
      </c>
      <c r="AH70" s="22">
        <v>252.82</v>
      </c>
      <c r="AI70" s="22">
        <v>-6.0852099999999999E-2</v>
      </c>
      <c r="AJ70" s="22">
        <v>60</v>
      </c>
      <c r="AK70" s="22">
        <v>0.20181299999999999</v>
      </c>
      <c r="AL70">
        <v>38.032562499999997</v>
      </c>
      <c r="AM70">
        <v>7.689385454</v>
      </c>
      <c r="AP70" s="9"/>
      <c r="AQ70" s="22">
        <v>0.33783000000000002</v>
      </c>
      <c r="AR70" s="22">
        <v>301.95800000000003</v>
      </c>
      <c r="AS70" s="22">
        <v>-5.9258999999999999E-2</v>
      </c>
      <c r="AT70" s="22">
        <v>60</v>
      </c>
      <c r="AU70" s="22">
        <v>0.33651700000000001</v>
      </c>
      <c r="AV70">
        <v>37.036875000000002</v>
      </c>
      <c r="AW70">
        <v>12.51216748</v>
      </c>
      <c r="AX70" s="9"/>
      <c r="AY70" s="22">
        <v>0.202179</v>
      </c>
      <c r="AZ70" s="22">
        <v>339.13099999999997</v>
      </c>
      <c r="BA70" s="22">
        <v>-6.0821500000000001E-2</v>
      </c>
      <c r="BB70" s="22">
        <v>60</v>
      </c>
      <c r="BC70" s="22">
        <v>0.20181299999999999</v>
      </c>
      <c r="BD70">
        <v>38.013437500000002</v>
      </c>
      <c r="BE70">
        <v>7.6855187799999998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109.27200000000001</v>
      </c>
      <c r="I71" s="22">
        <v>-5.9451299999999999E-2</v>
      </c>
      <c r="J71" s="22">
        <v>61</v>
      </c>
      <c r="K71" s="22">
        <v>0.331451</v>
      </c>
      <c r="L71">
        <v>37.157062500000002</v>
      </c>
      <c r="M71">
        <v>12.36564746</v>
      </c>
      <c r="N71" s="9"/>
      <c r="O71" s="22">
        <v>0.20721400000000001</v>
      </c>
      <c r="P71" s="22">
        <v>161.774</v>
      </c>
      <c r="Q71" s="22">
        <v>-6.0852099999999999E-2</v>
      </c>
      <c r="R71" s="22">
        <v>61</v>
      </c>
      <c r="S71" s="22">
        <v>0.206787</v>
      </c>
      <c r="T71">
        <v>38.032562499999997</v>
      </c>
      <c r="U71">
        <v>7.880879406</v>
      </c>
      <c r="X71" s="9"/>
      <c r="Y71" s="22">
        <v>0.33279399999999998</v>
      </c>
      <c r="Z71" s="22">
        <v>196.14500000000001</v>
      </c>
      <c r="AA71" s="22">
        <v>-5.9378100000000003E-2</v>
      </c>
      <c r="AB71" s="22">
        <v>61</v>
      </c>
      <c r="AC71" s="22">
        <v>0.33129900000000001</v>
      </c>
      <c r="AD71">
        <v>37.111312499999997</v>
      </c>
      <c r="AE71">
        <v>12.35042213</v>
      </c>
      <c r="AF71" s="9"/>
      <c r="AG71" s="22">
        <v>0.20721400000000001</v>
      </c>
      <c r="AH71" s="22">
        <v>252.92099999999999</v>
      </c>
      <c r="AI71" s="22">
        <v>-6.0760500000000002E-2</v>
      </c>
      <c r="AJ71" s="22">
        <v>61</v>
      </c>
      <c r="AK71" s="22">
        <v>0.20687900000000001</v>
      </c>
      <c r="AL71">
        <v>37.975312500000001</v>
      </c>
      <c r="AM71">
        <v>7.8690164039999999</v>
      </c>
      <c r="AP71" s="9"/>
      <c r="AQ71" s="22">
        <v>0.33279399999999998</v>
      </c>
      <c r="AR71" s="22">
        <v>302.05900000000003</v>
      </c>
      <c r="AS71" s="22">
        <v>-5.9320100000000001E-2</v>
      </c>
      <c r="AT71" s="22">
        <v>61</v>
      </c>
      <c r="AU71" s="22">
        <v>0.331451</v>
      </c>
      <c r="AV71">
        <v>37.075062500000001</v>
      </c>
      <c r="AW71">
        <v>12.33835835</v>
      </c>
      <c r="AX71" s="9"/>
      <c r="AY71" s="22">
        <v>0.20721400000000001</v>
      </c>
      <c r="AZ71" s="22">
        <v>339.23099999999999</v>
      </c>
      <c r="BA71" s="22">
        <v>-6.0821500000000001E-2</v>
      </c>
      <c r="BB71" s="22">
        <v>61</v>
      </c>
      <c r="BC71" s="22">
        <v>0.206848</v>
      </c>
      <c r="BD71">
        <v>38.013437500000002</v>
      </c>
      <c r="BE71">
        <v>7.8769164380000003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109.373</v>
      </c>
      <c r="I72" s="22">
        <v>-5.95428E-2</v>
      </c>
      <c r="J72" s="22">
        <v>62</v>
      </c>
      <c r="K72" s="22">
        <v>0.32644699999999999</v>
      </c>
      <c r="L72">
        <v>37.21425</v>
      </c>
      <c r="M72">
        <v>12.19730537</v>
      </c>
      <c r="N72" s="9"/>
      <c r="O72" s="22">
        <v>0.21224999999999999</v>
      </c>
      <c r="P72" s="22">
        <v>161.874</v>
      </c>
      <c r="Q72" s="22">
        <v>-6.0821500000000001E-2</v>
      </c>
      <c r="R72" s="22">
        <v>62</v>
      </c>
      <c r="S72" s="22">
        <v>0.21182300000000001</v>
      </c>
      <c r="T72">
        <v>38.013437500000002</v>
      </c>
      <c r="U72">
        <v>8.0683521089999992</v>
      </c>
      <c r="X72" s="9"/>
      <c r="Y72" s="22">
        <v>0.32775900000000002</v>
      </c>
      <c r="Z72" s="22">
        <v>196.24600000000001</v>
      </c>
      <c r="AA72" s="22">
        <v>-5.9469599999999997E-2</v>
      </c>
      <c r="AB72" s="22">
        <v>62</v>
      </c>
      <c r="AC72" s="22">
        <v>0.32641599999999998</v>
      </c>
      <c r="AD72">
        <v>37.168500000000002</v>
      </c>
      <c r="AE72">
        <v>12.18231039</v>
      </c>
      <c r="AF72" s="9"/>
      <c r="AG72" s="22">
        <v>0.21224999999999999</v>
      </c>
      <c r="AH72" s="22">
        <v>253.02199999999999</v>
      </c>
      <c r="AI72" s="22">
        <v>-6.0790999999999998E-2</v>
      </c>
      <c r="AJ72" s="22">
        <v>62</v>
      </c>
      <c r="AK72" s="22">
        <v>0.21182300000000001</v>
      </c>
      <c r="AL72">
        <v>37.994374999999998</v>
      </c>
      <c r="AM72">
        <v>8.0643060940000009</v>
      </c>
      <c r="AP72" s="9"/>
      <c r="AQ72" s="22">
        <v>0.32775900000000002</v>
      </c>
      <c r="AR72" s="22">
        <v>302.16000000000003</v>
      </c>
      <c r="AS72" s="22">
        <v>-5.9387200000000001E-2</v>
      </c>
      <c r="AT72" s="22">
        <v>62</v>
      </c>
      <c r="AU72" s="22">
        <v>0.32644699999999999</v>
      </c>
      <c r="AV72">
        <v>37.116999999999997</v>
      </c>
      <c r="AW72">
        <v>12.165430799999999</v>
      </c>
      <c r="AX72" s="9"/>
      <c r="AY72" s="22">
        <v>0.21224999999999999</v>
      </c>
      <c r="AZ72" s="22">
        <v>339.33199999999999</v>
      </c>
      <c r="BA72" s="22">
        <v>-6.0760500000000002E-2</v>
      </c>
      <c r="BB72" s="22">
        <v>62</v>
      </c>
      <c r="BC72" s="22">
        <v>0.21185300000000001</v>
      </c>
      <c r="BD72">
        <v>37.975312500000001</v>
      </c>
      <c r="BE72">
        <v>8.0602600780000007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109.473</v>
      </c>
      <c r="I73" s="22">
        <v>-5.9634399999999997E-2</v>
      </c>
      <c r="J73" s="22">
        <v>63</v>
      </c>
      <c r="K73" s="22">
        <v>0.32135000000000002</v>
      </c>
      <c r="L73">
        <v>37.271500000000003</v>
      </c>
      <c r="M73">
        <v>12.02837029</v>
      </c>
      <c r="N73" s="9"/>
      <c r="O73" s="22">
        <v>0.21728500000000001</v>
      </c>
      <c r="P73" s="22">
        <v>161.97499999999999</v>
      </c>
      <c r="Q73" s="22">
        <v>-6.0760500000000002E-2</v>
      </c>
      <c r="R73" s="22">
        <v>63</v>
      </c>
      <c r="S73" s="22">
        <v>0.216919</v>
      </c>
      <c r="T73">
        <v>37.975312500000001</v>
      </c>
      <c r="U73">
        <v>8.2514657769999999</v>
      </c>
      <c r="X73" s="9"/>
      <c r="Y73" s="22">
        <v>0.32272299999999998</v>
      </c>
      <c r="Z73" s="22">
        <v>196.34700000000001</v>
      </c>
      <c r="AA73" s="22">
        <v>-5.9539799999999997E-2</v>
      </c>
      <c r="AB73" s="22">
        <v>63</v>
      </c>
      <c r="AC73" s="22">
        <v>0.32128899999999999</v>
      </c>
      <c r="AD73">
        <v>37.212375000000002</v>
      </c>
      <c r="AE73">
        <v>12.009289300000001</v>
      </c>
      <c r="AF73" s="9"/>
      <c r="AG73" s="22">
        <v>0.21728500000000001</v>
      </c>
      <c r="AH73" s="22">
        <v>253.12299999999999</v>
      </c>
      <c r="AI73" s="22">
        <v>-6.0729999999999999E-2</v>
      </c>
      <c r="AJ73" s="22">
        <v>63</v>
      </c>
      <c r="AK73" s="22">
        <v>0.216888</v>
      </c>
      <c r="AL73">
        <v>37.956249999999997</v>
      </c>
      <c r="AM73">
        <v>8.2473237810000004</v>
      </c>
      <c r="AP73" s="9"/>
      <c r="AQ73" s="22">
        <v>0.32272299999999998</v>
      </c>
      <c r="AR73" s="22">
        <v>302.26</v>
      </c>
      <c r="AS73" s="22">
        <v>-5.9509300000000001E-2</v>
      </c>
      <c r="AT73" s="22">
        <v>63</v>
      </c>
      <c r="AU73" s="22">
        <v>0.32125900000000002</v>
      </c>
      <c r="AV73">
        <v>37.193312499999998</v>
      </c>
      <c r="AW73">
        <v>12.003137389999999</v>
      </c>
      <c r="AX73" s="9"/>
      <c r="AY73" s="22">
        <v>0.21728500000000001</v>
      </c>
      <c r="AZ73" s="22">
        <v>339.43299999999999</v>
      </c>
      <c r="BA73" s="22">
        <v>-6.0729999999999999E-2</v>
      </c>
      <c r="BB73" s="22">
        <v>63</v>
      </c>
      <c r="BC73" s="22">
        <v>0.216888</v>
      </c>
      <c r="BD73">
        <v>37.956249999999997</v>
      </c>
      <c r="BE73">
        <v>8.2473237810000004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109.574</v>
      </c>
      <c r="I74" s="22">
        <v>-5.9726000000000001E-2</v>
      </c>
      <c r="J74" s="22">
        <v>64</v>
      </c>
      <c r="K74" s="22">
        <v>0.31634499999999999</v>
      </c>
      <c r="L74">
        <v>37.328749999999999</v>
      </c>
      <c r="M74">
        <v>11.858895929999999</v>
      </c>
      <c r="N74" s="9"/>
      <c r="O74" s="22">
        <v>0.22232099999999999</v>
      </c>
      <c r="P74" s="22">
        <v>162.07599999999999</v>
      </c>
      <c r="Q74" s="22">
        <v>-6.0790999999999998E-2</v>
      </c>
      <c r="R74" s="22">
        <v>64</v>
      </c>
      <c r="S74" s="22">
        <v>0.22195400000000001</v>
      </c>
      <c r="T74">
        <v>37.994374999999998</v>
      </c>
      <c r="U74">
        <v>8.4469474439999992</v>
      </c>
      <c r="X74" s="9"/>
      <c r="Y74" s="22">
        <v>0.31768800000000003</v>
      </c>
      <c r="Z74" s="22">
        <v>196.447</v>
      </c>
      <c r="AA74" s="22">
        <v>-5.9643599999999998E-2</v>
      </c>
      <c r="AB74" s="22">
        <v>64</v>
      </c>
      <c r="AC74" s="22">
        <v>0.31631500000000001</v>
      </c>
      <c r="AD74">
        <v>37.277250000000002</v>
      </c>
      <c r="AE74">
        <v>11.842535</v>
      </c>
      <c r="AF74" s="9"/>
      <c r="AG74" s="22">
        <v>0.22232099999999999</v>
      </c>
      <c r="AH74" s="22">
        <v>253.22300000000001</v>
      </c>
      <c r="AI74" s="22">
        <v>-6.0699500000000003E-2</v>
      </c>
      <c r="AJ74" s="22">
        <v>64</v>
      </c>
      <c r="AK74" s="22">
        <v>0.221863</v>
      </c>
      <c r="AL74">
        <v>37.9371875</v>
      </c>
      <c r="AM74">
        <v>8.4342334619999999</v>
      </c>
      <c r="AP74" s="9"/>
      <c r="AQ74" s="22">
        <v>0.31768800000000003</v>
      </c>
      <c r="AR74" s="22">
        <v>302.36099999999999</v>
      </c>
      <c r="AS74" s="22">
        <v>-5.9606899999999997E-2</v>
      </c>
      <c r="AT74" s="22">
        <v>64</v>
      </c>
      <c r="AU74" s="22">
        <v>0.31628400000000001</v>
      </c>
      <c r="AV74">
        <v>37.254312499999997</v>
      </c>
      <c r="AW74">
        <v>11.835248030000001</v>
      </c>
      <c r="AX74" s="9"/>
      <c r="AY74" s="22">
        <v>0.22232099999999999</v>
      </c>
      <c r="AZ74" s="22">
        <v>339.53399999999999</v>
      </c>
      <c r="BA74" s="22">
        <v>-6.0668899999999998E-2</v>
      </c>
      <c r="BB74" s="22">
        <v>64</v>
      </c>
      <c r="BC74" s="22">
        <v>0.22195400000000001</v>
      </c>
      <c r="BD74">
        <v>37.918062499999998</v>
      </c>
      <c r="BE74">
        <v>8.4299815729999992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109.675</v>
      </c>
      <c r="I75" s="22">
        <v>-5.9817500000000003E-2</v>
      </c>
      <c r="J75" s="22">
        <v>65</v>
      </c>
      <c r="K75" s="22">
        <v>0.31127899999999997</v>
      </c>
      <c r="L75">
        <v>37.385937499999997</v>
      </c>
      <c r="M75">
        <v>11.68882552</v>
      </c>
      <c r="N75" s="9"/>
      <c r="O75" s="22">
        <v>0.227356</v>
      </c>
      <c r="P75" s="22">
        <v>162.17699999999999</v>
      </c>
      <c r="Q75" s="22">
        <v>-6.0668899999999998E-2</v>
      </c>
      <c r="R75" s="22">
        <v>65</v>
      </c>
      <c r="S75" s="22">
        <v>0.22699</v>
      </c>
      <c r="T75">
        <v>37.918062499999998</v>
      </c>
      <c r="U75">
        <v>8.6208990179999994</v>
      </c>
      <c r="X75" s="9"/>
      <c r="Y75" s="22">
        <v>0.31265300000000001</v>
      </c>
      <c r="Z75" s="22">
        <v>196.548</v>
      </c>
      <c r="AA75" s="22">
        <v>-5.96924E-2</v>
      </c>
      <c r="AB75" s="22">
        <v>65</v>
      </c>
      <c r="AC75" s="22">
        <v>0.31130999999999998</v>
      </c>
      <c r="AD75">
        <v>37.307749999999999</v>
      </c>
      <c r="AE75">
        <v>11.66437996</v>
      </c>
      <c r="AF75" s="9"/>
      <c r="AG75" s="22">
        <v>0.227356</v>
      </c>
      <c r="AH75" s="22">
        <v>253.32400000000001</v>
      </c>
      <c r="AI75" s="22">
        <v>-6.0638400000000002E-2</v>
      </c>
      <c r="AJ75" s="22">
        <v>65</v>
      </c>
      <c r="AK75" s="22">
        <v>0.22699</v>
      </c>
      <c r="AL75">
        <v>37.899000000000001</v>
      </c>
      <c r="AM75">
        <v>8.6165650439999997</v>
      </c>
      <c r="AP75" s="9"/>
      <c r="AQ75" s="22">
        <v>0.31265300000000001</v>
      </c>
      <c r="AR75" s="22">
        <v>302.46199999999999</v>
      </c>
      <c r="AS75" s="22">
        <v>-5.9698500000000002E-2</v>
      </c>
      <c r="AT75" s="22">
        <v>65</v>
      </c>
      <c r="AU75" s="22">
        <v>0.31127899999999997</v>
      </c>
      <c r="AV75">
        <v>37.311562500000001</v>
      </c>
      <c r="AW75">
        <v>11.66557195</v>
      </c>
      <c r="AX75" s="9"/>
      <c r="AY75" s="22">
        <v>0.227356</v>
      </c>
      <c r="AZ75" s="22">
        <v>339.63400000000001</v>
      </c>
      <c r="BA75" s="22">
        <v>-6.0607899999999999E-2</v>
      </c>
      <c r="BB75" s="22">
        <v>65</v>
      </c>
      <c r="BC75" s="22">
        <v>0.22692899999999999</v>
      </c>
      <c r="BD75">
        <v>37.879937499999997</v>
      </c>
      <c r="BE75">
        <v>8.61223107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109.77500000000001</v>
      </c>
      <c r="I76" s="22">
        <v>-5.9887700000000002E-2</v>
      </c>
      <c r="J76" s="22">
        <v>66</v>
      </c>
      <c r="K76" s="22">
        <v>0.30627399999999999</v>
      </c>
      <c r="L76">
        <v>37.429812499999997</v>
      </c>
      <c r="M76">
        <v>11.514046629999999</v>
      </c>
      <c r="N76" s="9"/>
      <c r="O76" s="22">
        <v>0.23239099999999999</v>
      </c>
      <c r="P76" s="22">
        <v>162.27699999999999</v>
      </c>
      <c r="Q76" s="22">
        <v>-6.0638400000000002E-2</v>
      </c>
      <c r="R76" s="22">
        <v>66</v>
      </c>
      <c r="S76" s="22">
        <v>0.23205600000000001</v>
      </c>
      <c r="T76">
        <v>37.899000000000001</v>
      </c>
      <c r="U76">
        <v>8.8073865090000005</v>
      </c>
      <c r="X76" s="9"/>
      <c r="Y76" s="22">
        <v>0.30761699999999997</v>
      </c>
      <c r="Z76" s="22">
        <v>196.649</v>
      </c>
      <c r="AA76" s="22">
        <v>-5.97443E-2</v>
      </c>
      <c r="AB76" s="22">
        <v>66</v>
      </c>
      <c r="AC76" s="22">
        <v>0.30621300000000001</v>
      </c>
      <c r="AD76">
        <v>37.340187499999999</v>
      </c>
      <c r="AE76">
        <v>11.48647646</v>
      </c>
      <c r="AF76" s="9"/>
      <c r="AG76" s="22">
        <v>0.23239099999999999</v>
      </c>
      <c r="AH76" s="22">
        <v>253.42500000000001</v>
      </c>
      <c r="AI76" s="22">
        <v>-6.0638400000000002E-2</v>
      </c>
      <c r="AJ76" s="22">
        <v>66</v>
      </c>
      <c r="AK76" s="22">
        <v>0.23208599999999999</v>
      </c>
      <c r="AL76">
        <v>37.899000000000001</v>
      </c>
      <c r="AM76">
        <v>8.8073865090000005</v>
      </c>
      <c r="AP76" s="9"/>
      <c r="AQ76" s="22">
        <v>0.30761699999999997</v>
      </c>
      <c r="AR76" s="22">
        <v>302.56200000000001</v>
      </c>
      <c r="AS76" s="22">
        <v>-5.9753399999999998E-2</v>
      </c>
      <c r="AT76" s="22">
        <v>66</v>
      </c>
      <c r="AU76" s="22">
        <v>0.30621300000000001</v>
      </c>
      <c r="AV76">
        <v>37.345874999999999</v>
      </c>
      <c r="AW76">
        <v>11.48822603</v>
      </c>
      <c r="AX76" s="9"/>
      <c r="AY76" s="22">
        <v>0.23239099999999999</v>
      </c>
      <c r="AZ76" s="22">
        <v>339.73500000000001</v>
      </c>
      <c r="BA76" s="22">
        <v>-6.0607899999999999E-2</v>
      </c>
      <c r="BB76" s="22">
        <v>66</v>
      </c>
      <c r="BC76" s="22">
        <v>0.23202500000000001</v>
      </c>
      <c r="BD76">
        <v>37.879937499999997</v>
      </c>
      <c r="BE76">
        <v>8.8029565559999998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109.876</v>
      </c>
      <c r="I77" s="22">
        <v>-5.9902999999999998E-2</v>
      </c>
      <c r="J77" s="22">
        <v>67</v>
      </c>
      <c r="K77" s="22">
        <v>0.301178</v>
      </c>
      <c r="L77">
        <v>37.439374999999998</v>
      </c>
      <c r="M77">
        <v>11.328480969999999</v>
      </c>
      <c r="N77" s="9"/>
      <c r="O77" s="22">
        <v>0.237427</v>
      </c>
      <c r="P77" s="22">
        <v>162.37799999999999</v>
      </c>
      <c r="Q77" s="22">
        <v>-6.0638400000000002E-2</v>
      </c>
      <c r="R77" s="22">
        <v>67</v>
      </c>
      <c r="S77" s="22">
        <v>0.23702999999999999</v>
      </c>
      <c r="T77">
        <v>37.899000000000001</v>
      </c>
      <c r="U77">
        <v>8.9982458730000001</v>
      </c>
      <c r="X77" s="9"/>
      <c r="Y77" s="22">
        <v>0.30258200000000002</v>
      </c>
      <c r="Z77" s="22">
        <v>196.749</v>
      </c>
      <c r="AA77" s="22">
        <v>-5.9793100000000002E-2</v>
      </c>
      <c r="AB77" s="22">
        <v>67</v>
      </c>
      <c r="AC77" s="22">
        <v>0.30120799999999998</v>
      </c>
      <c r="AD77">
        <v>37.370687500000003</v>
      </c>
      <c r="AE77">
        <v>11.30769737</v>
      </c>
      <c r="AF77" s="9"/>
      <c r="AG77" s="22">
        <v>0.237427</v>
      </c>
      <c r="AH77" s="22">
        <v>253.52500000000001</v>
      </c>
      <c r="AI77" s="22">
        <v>-6.0546900000000001E-2</v>
      </c>
      <c r="AJ77" s="22">
        <v>67</v>
      </c>
      <c r="AK77" s="22">
        <v>0.23702999999999999</v>
      </c>
      <c r="AL77">
        <v>37.841812500000003</v>
      </c>
      <c r="AM77">
        <v>8.9846680160000005</v>
      </c>
      <c r="AP77" s="9"/>
      <c r="AQ77" s="22">
        <v>0.30258200000000002</v>
      </c>
      <c r="AR77" s="22">
        <v>302.66300000000001</v>
      </c>
      <c r="AS77" s="22">
        <v>-5.9826699999999997E-2</v>
      </c>
      <c r="AT77" s="22">
        <v>67</v>
      </c>
      <c r="AU77" s="22">
        <v>0.30123899999999998</v>
      </c>
      <c r="AV77">
        <v>37.391687500000003</v>
      </c>
      <c r="AW77">
        <v>11.31405159</v>
      </c>
      <c r="AX77" s="9"/>
      <c r="AY77" s="22">
        <v>0.237427</v>
      </c>
      <c r="AZ77" s="22">
        <v>339.83600000000001</v>
      </c>
      <c r="BA77" s="22">
        <v>-6.0577400000000003E-2</v>
      </c>
      <c r="BB77" s="22">
        <v>67</v>
      </c>
      <c r="BC77" s="22">
        <v>0.237091</v>
      </c>
      <c r="BD77">
        <v>37.860875</v>
      </c>
      <c r="BE77">
        <v>8.9891939690000005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109.977</v>
      </c>
      <c r="I78" s="22">
        <v>-5.9991500000000003E-2</v>
      </c>
      <c r="J78" s="22">
        <v>68</v>
      </c>
      <c r="K78" s="22">
        <v>0.29617300000000002</v>
      </c>
      <c r="L78">
        <v>37.494687499999998</v>
      </c>
      <c r="M78">
        <v>11.15639429</v>
      </c>
      <c r="N78" s="9"/>
      <c r="O78" s="22">
        <v>0.24246200000000001</v>
      </c>
      <c r="P78" s="22">
        <v>162.47900000000001</v>
      </c>
      <c r="Q78" s="22">
        <v>-6.0546900000000001E-2</v>
      </c>
      <c r="R78" s="22">
        <v>68</v>
      </c>
      <c r="S78" s="22">
        <v>0.242065</v>
      </c>
      <c r="T78">
        <v>37.841812500000003</v>
      </c>
      <c r="U78">
        <v>9.1752015419999999</v>
      </c>
      <c r="X78" s="9"/>
      <c r="Y78" s="22">
        <v>0.29754599999999998</v>
      </c>
      <c r="Z78" s="22">
        <v>196.85</v>
      </c>
      <c r="AA78" s="22">
        <v>-5.9893799999999997E-2</v>
      </c>
      <c r="AB78" s="22">
        <v>68</v>
      </c>
      <c r="AC78" s="22">
        <v>0.29614299999999999</v>
      </c>
      <c r="AD78">
        <v>37.433624999999999</v>
      </c>
      <c r="AE78">
        <v>11.13822538</v>
      </c>
      <c r="AF78" s="9"/>
      <c r="AG78" s="22">
        <v>0.24246200000000001</v>
      </c>
      <c r="AH78" s="22">
        <v>253.626</v>
      </c>
      <c r="AI78" s="22">
        <v>-6.0424800000000001E-2</v>
      </c>
      <c r="AJ78" s="22">
        <v>68</v>
      </c>
      <c r="AK78" s="22">
        <v>0.24209600000000001</v>
      </c>
      <c r="AL78">
        <v>37.765500000000003</v>
      </c>
      <c r="AM78">
        <v>9.1566986610000001</v>
      </c>
      <c r="AP78" s="9"/>
      <c r="AQ78" s="22">
        <v>0.29754599999999998</v>
      </c>
      <c r="AR78" s="22">
        <v>302.76400000000001</v>
      </c>
      <c r="AS78" s="22">
        <v>-5.9863300000000001E-2</v>
      </c>
      <c r="AT78" s="22">
        <v>68</v>
      </c>
      <c r="AU78" s="22">
        <v>0.29614299999999999</v>
      </c>
      <c r="AV78">
        <v>37.414562500000002</v>
      </c>
      <c r="AW78">
        <v>11.13255341</v>
      </c>
      <c r="AX78" s="9"/>
      <c r="AY78" s="22">
        <v>0.24246200000000001</v>
      </c>
      <c r="AZ78" s="22">
        <v>339.93599999999998</v>
      </c>
      <c r="BA78" s="22">
        <v>-6.0516399999999998E-2</v>
      </c>
      <c r="BB78" s="22">
        <v>68</v>
      </c>
      <c r="BC78" s="22">
        <v>0.242035</v>
      </c>
      <c r="BD78">
        <v>37.822749999999999</v>
      </c>
      <c r="BE78">
        <v>9.1705796110000009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110.078</v>
      </c>
      <c r="I79" s="22">
        <v>-6.0040299999999998E-2</v>
      </c>
      <c r="J79" s="22">
        <v>69</v>
      </c>
      <c r="K79" s="22">
        <v>0.29107699999999997</v>
      </c>
      <c r="L79">
        <v>37.525187500000001</v>
      </c>
      <c r="M79">
        <v>10.97653012</v>
      </c>
      <c r="N79" s="9"/>
      <c r="O79" s="22">
        <v>0.247498</v>
      </c>
      <c r="P79" s="22">
        <v>162.57900000000001</v>
      </c>
      <c r="Q79" s="22">
        <v>-6.0546900000000001E-2</v>
      </c>
      <c r="R79" s="22">
        <v>69</v>
      </c>
      <c r="S79" s="22">
        <v>0.24713099999999999</v>
      </c>
      <c r="T79">
        <v>37.841812500000003</v>
      </c>
      <c r="U79">
        <v>9.3657729100000005</v>
      </c>
      <c r="X79" s="9"/>
      <c r="Y79" s="22">
        <v>0.29251100000000002</v>
      </c>
      <c r="Z79" s="22">
        <v>196.95099999999999</v>
      </c>
      <c r="AA79" s="22">
        <v>-5.99762E-2</v>
      </c>
      <c r="AB79" s="22">
        <v>69</v>
      </c>
      <c r="AC79" s="22">
        <v>0.29113800000000001</v>
      </c>
      <c r="AD79">
        <v>37.485124999999996</v>
      </c>
      <c r="AE79">
        <v>10.9648114</v>
      </c>
      <c r="AF79" s="9"/>
      <c r="AG79" s="22">
        <v>0.247498</v>
      </c>
      <c r="AH79" s="22">
        <v>253.727</v>
      </c>
      <c r="AI79" s="22">
        <v>-6.0424800000000001E-2</v>
      </c>
      <c r="AJ79" s="22">
        <v>69</v>
      </c>
      <c r="AK79" s="22">
        <v>0.24716199999999999</v>
      </c>
      <c r="AL79">
        <v>37.765500000000003</v>
      </c>
      <c r="AM79">
        <v>9.3468857189999994</v>
      </c>
      <c r="AP79" s="9"/>
      <c r="AQ79" s="22">
        <v>0.29251100000000002</v>
      </c>
      <c r="AR79" s="22">
        <v>302.86500000000001</v>
      </c>
      <c r="AS79" s="22">
        <v>-5.9960899999999998E-2</v>
      </c>
      <c r="AT79" s="22">
        <v>69</v>
      </c>
      <c r="AU79" s="22">
        <v>0.29116799999999998</v>
      </c>
      <c r="AV79">
        <v>37.475562500000002</v>
      </c>
      <c r="AW79">
        <v>10.96201426</v>
      </c>
      <c r="AX79" s="9"/>
      <c r="AY79" s="22">
        <v>0.247498</v>
      </c>
      <c r="AZ79" s="22">
        <v>340.03699999999998</v>
      </c>
      <c r="BA79" s="22">
        <v>-6.0516399999999998E-2</v>
      </c>
      <c r="BB79" s="22">
        <v>69</v>
      </c>
      <c r="BC79" s="22">
        <v>0.24710099999999999</v>
      </c>
      <c r="BD79">
        <v>37.822749999999999</v>
      </c>
      <c r="BE79">
        <v>9.3610549800000005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110.178</v>
      </c>
      <c r="I80" s="22">
        <v>-6.0150099999999998E-2</v>
      </c>
      <c r="J80" s="22">
        <v>70</v>
      </c>
      <c r="K80" s="22">
        <v>0.286163</v>
      </c>
      <c r="L80">
        <v>37.593812499999999</v>
      </c>
      <c r="M80">
        <v>10.807318840000001</v>
      </c>
      <c r="N80" s="9"/>
      <c r="O80" s="22">
        <v>0.25253300000000001</v>
      </c>
      <c r="P80" s="22">
        <v>162.68</v>
      </c>
      <c r="Q80" s="22">
        <v>-6.0455299999999997E-2</v>
      </c>
      <c r="R80" s="22">
        <v>70</v>
      </c>
      <c r="S80" s="22">
        <v>0.252106</v>
      </c>
      <c r="T80">
        <v>37.7845625</v>
      </c>
      <c r="U80">
        <v>9.5418489219999998</v>
      </c>
      <c r="X80" s="9"/>
      <c r="Y80" s="22">
        <v>0.28747600000000001</v>
      </c>
      <c r="Z80" s="22">
        <v>197.05199999999999</v>
      </c>
      <c r="AA80" s="22">
        <v>-6.0040299999999998E-2</v>
      </c>
      <c r="AB80" s="22">
        <v>70</v>
      </c>
      <c r="AC80" s="22">
        <v>0.28601100000000002</v>
      </c>
      <c r="AD80">
        <v>37.525187500000001</v>
      </c>
      <c r="AE80">
        <v>10.7875908</v>
      </c>
      <c r="AF80" s="9"/>
      <c r="AG80" s="22">
        <v>0.25253300000000001</v>
      </c>
      <c r="AH80" s="22">
        <v>253.828</v>
      </c>
      <c r="AI80" s="22">
        <v>-6.0394299999999998E-2</v>
      </c>
      <c r="AJ80" s="22">
        <v>70</v>
      </c>
      <c r="AK80" s="22">
        <v>0.25213600000000003</v>
      </c>
      <c r="AL80">
        <v>37.746437499999999</v>
      </c>
      <c r="AM80">
        <v>9.5322211009999993</v>
      </c>
      <c r="AP80" s="9"/>
      <c r="AQ80" s="22">
        <v>0.28747600000000001</v>
      </c>
      <c r="AR80" s="22">
        <v>302.96499999999997</v>
      </c>
      <c r="AS80" s="22">
        <v>-6.0028100000000001E-2</v>
      </c>
      <c r="AT80" s="22">
        <v>70</v>
      </c>
      <c r="AU80" s="22">
        <v>0.28610200000000002</v>
      </c>
      <c r="AV80">
        <v>37.517562499999997</v>
      </c>
      <c r="AW80">
        <v>10.785398799999999</v>
      </c>
      <c r="AX80" s="9"/>
      <c r="AY80" s="22">
        <v>0.25253300000000001</v>
      </c>
      <c r="AZ80" s="22">
        <v>340.13799999999998</v>
      </c>
      <c r="BA80" s="22">
        <v>-6.0424800000000001E-2</v>
      </c>
      <c r="BB80" s="22">
        <v>70</v>
      </c>
      <c r="BC80" s="22">
        <v>0.25207499999999999</v>
      </c>
      <c r="BD80">
        <v>37.765500000000003</v>
      </c>
      <c r="BE80">
        <v>9.5370350120000005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110.279</v>
      </c>
      <c r="I81" s="22">
        <v>-6.01685E-2</v>
      </c>
      <c r="J81" s="22">
        <v>71</v>
      </c>
      <c r="K81" s="22">
        <v>0.28103600000000001</v>
      </c>
      <c r="L81">
        <v>37.605312499999997</v>
      </c>
      <c r="M81">
        <v>10.62124446</v>
      </c>
      <c r="N81" s="9"/>
      <c r="O81" s="22">
        <v>0.25756800000000002</v>
      </c>
      <c r="P81" s="22">
        <v>162.78100000000001</v>
      </c>
      <c r="Q81" s="22">
        <v>-6.0424800000000001E-2</v>
      </c>
      <c r="R81" s="22">
        <v>71</v>
      </c>
      <c r="S81" s="22">
        <v>0.25720199999999999</v>
      </c>
      <c r="T81">
        <v>37.765500000000003</v>
      </c>
      <c r="U81">
        <v>9.7271843039999997</v>
      </c>
      <c r="X81" s="9"/>
      <c r="Y81" s="22">
        <v>0.28244000000000002</v>
      </c>
      <c r="Z81" s="22">
        <v>197.15199999999999</v>
      </c>
      <c r="AA81" s="22">
        <v>-6.0107399999999998E-2</v>
      </c>
      <c r="AB81" s="22">
        <v>71</v>
      </c>
      <c r="AC81" s="22">
        <v>0.28106700000000001</v>
      </c>
      <c r="AD81">
        <v>37.567124999999997</v>
      </c>
      <c r="AE81">
        <v>10.610458789999999</v>
      </c>
      <c r="AF81" s="9"/>
      <c r="AG81" s="22">
        <v>0.25756800000000002</v>
      </c>
      <c r="AH81" s="22">
        <v>253.928</v>
      </c>
      <c r="AI81" s="22">
        <v>-6.0363800000000002E-2</v>
      </c>
      <c r="AJ81" s="22">
        <v>71</v>
      </c>
      <c r="AK81" s="22">
        <v>0.25717200000000001</v>
      </c>
      <c r="AL81">
        <v>37.727375000000002</v>
      </c>
      <c r="AM81">
        <v>9.7173645240000006</v>
      </c>
      <c r="AP81" s="9"/>
      <c r="AQ81" s="22">
        <v>0.28244000000000002</v>
      </c>
      <c r="AR81" s="22">
        <v>303.06599999999997</v>
      </c>
      <c r="AS81" s="22">
        <v>-6.00616E-2</v>
      </c>
      <c r="AT81" s="22">
        <v>71</v>
      </c>
      <c r="AU81" s="22">
        <v>0.28109699999999999</v>
      </c>
      <c r="AV81">
        <v>37.538499999999999</v>
      </c>
      <c r="AW81">
        <v>10.60237394</v>
      </c>
      <c r="AX81" s="9"/>
      <c r="AY81" s="22">
        <v>0.25756800000000002</v>
      </c>
      <c r="AZ81" s="22">
        <v>340.238</v>
      </c>
      <c r="BA81" s="22">
        <v>-6.0363800000000002E-2</v>
      </c>
      <c r="BB81" s="22">
        <v>71</v>
      </c>
      <c r="BC81" s="22">
        <v>0.25720199999999999</v>
      </c>
      <c r="BD81">
        <v>37.727375000000002</v>
      </c>
      <c r="BE81">
        <v>9.7173645240000006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110.38</v>
      </c>
      <c r="I82" s="22">
        <v>-6.0214200000000002E-2</v>
      </c>
      <c r="J82" s="22">
        <v>72</v>
      </c>
      <c r="K82" s="22">
        <v>0.27606199999999997</v>
      </c>
      <c r="L82">
        <v>37.633875000000003</v>
      </c>
      <c r="M82">
        <v>10.439825089999999</v>
      </c>
      <c r="N82" s="9"/>
      <c r="O82" s="22">
        <v>0.262604</v>
      </c>
      <c r="P82" s="22">
        <v>162.88200000000001</v>
      </c>
      <c r="Q82" s="22">
        <v>-6.0363800000000002E-2</v>
      </c>
      <c r="R82" s="22">
        <v>72</v>
      </c>
      <c r="S82" s="22">
        <v>0.26214599999999999</v>
      </c>
      <c r="T82">
        <v>37.727375000000002</v>
      </c>
      <c r="U82">
        <v>9.907359585</v>
      </c>
      <c r="X82" s="9"/>
      <c r="Y82" s="22">
        <v>0.27740500000000001</v>
      </c>
      <c r="Z82" s="22">
        <v>197.25299999999999</v>
      </c>
      <c r="AA82" s="22">
        <v>-6.0171500000000003E-2</v>
      </c>
      <c r="AB82" s="22">
        <v>72</v>
      </c>
      <c r="AC82" s="22">
        <v>0.27603100000000003</v>
      </c>
      <c r="AD82">
        <v>37.607187500000002</v>
      </c>
      <c r="AE82">
        <v>10.432421850000001</v>
      </c>
      <c r="AF82" s="9"/>
      <c r="AG82" s="22">
        <v>0.262604</v>
      </c>
      <c r="AH82" s="22">
        <v>254.029</v>
      </c>
      <c r="AI82" s="22">
        <v>-6.0333299999999999E-2</v>
      </c>
      <c r="AJ82" s="22">
        <v>72</v>
      </c>
      <c r="AK82" s="22">
        <v>0.26214599999999999</v>
      </c>
      <c r="AL82">
        <v>37.708312499999998</v>
      </c>
      <c r="AM82">
        <v>9.9023536960000005</v>
      </c>
      <c r="AP82" s="9"/>
      <c r="AQ82" s="22">
        <v>0.27740500000000001</v>
      </c>
      <c r="AR82" s="22">
        <v>303.16699999999997</v>
      </c>
      <c r="AS82" s="22">
        <v>-6.0122700000000001E-2</v>
      </c>
      <c r="AT82" s="22">
        <v>72</v>
      </c>
      <c r="AU82" s="22">
        <v>0.27603100000000003</v>
      </c>
      <c r="AV82">
        <v>37.576687499999998</v>
      </c>
      <c r="AW82">
        <v>10.423961</v>
      </c>
      <c r="AX82" s="9"/>
      <c r="AY82" s="22">
        <v>0.262604</v>
      </c>
      <c r="AZ82" s="22">
        <v>340.339</v>
      </c>
      <c r="BA82" s="22">
        <v>-6.0211199999999999E-2</v>
      </c>
      <c r="BB82" s="22">
        <v>72</v>
      </c>
      <c r="BC82" s="22">
        <v>0.26220700000000002</v>
      </c>
      <c r="BD82">
        <v>37.631999999999998</v>
      </c>
      <c r="BE82">
        <v>9.8823137279999997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110.48</v>
      </c>
      <c r="I83" s="22">
        <v>-6.0302700000000001E-2</v>
      </c>
      <c r="J83" s="22">
        <v>73</v>
      </c>
      <c r="K83" s="22">
        <v>0.27096599999999998</v>
      </c>
      <c r="L83">
        <v>37.689187500000003</v>
      </c>
      <c r="M83">
        <v>10.265366309999999</v>
      </c>
      <c r="N83" s="9"/>
      <c r="O83" s="22">
        <v>0.26763900000000002</v>
      </c>
      <c r="P83" s="22">
        <v>162.982</v>
      </c>
      <c r="Q83" s="22">
        <v>-6.0272199999999998E-2</v>
      </c>
      <c r="R83" s="22">
        <v>73</v>
      </c>
      <c r="S83" s="22">
        <v>0.26721200000000001</v>
      </c>
      <c r="T83">
        <v>37.670124999999999</v>
      </c>
      <c r="U83">
        <v>10.08199458</v>
      </c>
      <c r="X83" s="9"/>
      <c r="Y83" s="22">
        <v>0.27236900000000003</v>
      </c>
      <c r="Z83" s="22">
        <v>197.35400000000001</v>
      </c>
      <c r="AA83" s="22">
        <v>-6.0211199999999999E-2</v>
      </c>
      <c r="AB83" s="22">
        <v>73</v>
      </c>
      <c r="AC83" s="22">
        <v>0.27093499999999998</v>
      </c>
      <c r="AD83">
        <v>37.631999999999998</v>
      </c>
      <c r="AE83">
        <v>10.24979021</v>
      </c>
      <c r="AF83" s="9"/>
      <c r="AG83" s="22">
        <v>0.26763900000000002</v>
      </c>
      <c r="AH83" s="22">
        <v>254.13</v>
      </c>
      <c r="AI83" s="22">
        <v>-6.0272199999999998E-2</v>
      </c>
      <c r="AJ83" s="22">
        <v>73</v>
      </c>
      <c r="AK83" s="22">
        <v>0.26724199999999998</v>
      </c>
      <c r="AL83">
        <v>37.670124999999999</v>
      </c>
      <c r="AM83">
        <v>10.08199458</v>
      </c>
      <c r="AP83" s="9"/>
      <c r="AQ83" s="22">
        <v>0.27236900000000003</v>
      </c>
      <c r="AR83" s="22">
        <v>303.267</v>
      </c>
      <c r="AS83" s="22">
        <v>-6.0211199999999999E-2</v>
      </c>
      <c r="AT83" s="22">
        <v>73</v>
      </c>
      <c r="AU83" s="22">
        <v>0.27105699999999999</v>
      </c>
      <c r="AV83">
        <v>37.631999999999998</v>
      </c>
      <c r="AW83">
        <v>10.24979021</v>
      </c>
      <c r="AX83" s="9"/>
      <c r="AY83" s="22">
        <v>0.26763900000000002</v>
      </c>
      <c r="AZ83" s="22">
        <v>340.44</v>
      </c>
      <c r="BA83" s="22">
        <v>-6.0180699999999997E-2</v>
      </c>
      <c r="BB83" s="22">
        <v>73</v>
      </c>
      <c r="BC83" s="22">
        <v>0.26724199999999998</v>
      </c>
      <c r="BD83">
        <v>37.612937500000001</v>
      </c>
      <c r="BE83">
        <v>10.06668898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110.581</v>
      </c>
      <c r="I84" s="22">
        <v>-6.0382100000000001E-2</v>
      </c>
      <c r="J84" s="22">
        <v>74</v>
      </c>
      <c r="K84" s="22">
        <v>0.265961</v>
      </c>
      <c r="L84">
        <v>37.738812500000002</v>
      </c>
      <c r="M84">
        <v>10.0888677</v>
      </c>
      <c r="N84" s="9"/>
      <c r="O84" s="22">
        <v>0.272675</v>
      </c>
      <c r="P84" s="22">
        <v>163.083</v>
      </c>
      <c r="Q84" s="22">
        <v>-6.0272199999999998E-2</v>
      </c>
      <c r="R84" s="22">
        <v>74</v>
      </c>
      <c r="S84" s="22">
        <v>0.272339</v>
      </c>
      <c r="T84">
        <v>37.670124999999999</v>
      </c>
      <c r="U84">
        <v>10.271701330000001</v>
      </c>
      <c r="X84" s="9"/>
      <c r="Y84" s="22">
        <v>0.26733400000000002</v>
      </c>
      <c r="Z84" s="22">
        <v>197.45400000000001</v>
      </c>
      <c r="AA84" s="22">
        <v>-6.0287500000000001E-2</v>
      </c>
      <c r="AB84" s="22">
        <v>74</v>
      </c>
      <c r="AC84" s="22">
        <v>0.26602199999999998</v>
      </c>
      <c r="AD84">
        <v>37.6796875</v>
      </c>
      <c r="AE84">
        <v>10.073061579999999</v>
      </c>
      <c r="AF84" s="9"/>
      <c r="AG84" s="22">
        <v>0.272675</v>
      </c>
      <c r="AH84" s="22">
        <v>254.23</v>
      </c>
      <c r="AI84" s="22">
        <v>-6.0180699999999997E-2</v>
      </c>
      <c r="AJ84" s="22">
        <v>74</v>
      </c>
      <c r="AK84" s="22">
        <v>0.27230799999999999</v>
      </c>
      <c r="AL84">
        <v>37.612937500000001</v>
      </c>
      <c r="AM84">
        <v>10.25610773</v>
      </c>
      <c r="AP84" s="9"/>
      <c r="AQ84" s="22">
        <v>0.26733400000000002</v>
      </c>
      <c r="AR84" s="22">
        <v>303.36799999999999</v>
      </c>
      <c r="AS84" s="22">
        <v>-6.02631E-2</v>
      </c>
      <c r="AT84" s="22">
        <v>74</v>
      </c>
      <c r="AU84" s="22">
        <v>0.265961</v>
      </c>
      <c r="AV84">
        <v>37.664437499999998</v>
      </c>
      <c r="AW84">
        <v>10.06898473</v>
      </c>
      <c r="AX84" s="9"/>
      <c r="AY84" s="22">
        <v>0.272675</v>
      </c>
      <c r="AZ84" s="22">
        <v>340.541</v>
      </c>
      <c r="BA84" s="22">
        <v>-6.0150099999999998E-2</v>
      </c>
      <c r="BB84" s="22">
        <v>74</v>
      </c>
      <c r="BC84" s="22">
        <v>0.27227800000000002</v>
      </c>
      <c r="BD84">
        <v>37.593812499999999</v>
      </c>
      <c r="BE84">
        <v>10.250892820000001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110.682</v>
      </c>
      <c r="I85" s="22">
        <v>-6.0397300000000001E-2</v>
      </c>
      <c r="J85" s="22">
        <v>75</v>
      </c>
      <c r="K85" s="22">
        <v>0.26086399999999998</v>
      </c>
      <c r="L85">
        <v>37.748312499999997</v>
      </c>
      <c r="M85">
        <v>9.9013446199999997</v>
      </c>
      <c r="N85" s="9"/>
      <c r="O85" s="22">
        <v>0.27771000000000001</v>
      </c>
      <c r="P85" s="22">
        <v>163.184</v>
      </c>
      <c r="Q85" s="22">
        <v>-6.0180699999999997E-2</v>
      </c>
      <c r="R85" s="22">
        <v>75</v>
      </c>
      <c r="S85" s="22">
        <v>0.277283</v>
      </c>
      <c r="T85">
        <v>37.612937500000001</v>
      </c>
      <c r="U85">
        <v>10.44548887</v>
      </c>
      <c r="X85" s="9"/>
      <c r="Y85" s="22">
        <v>0.262299</v>
      </c>
      <c r="Z85" s="22">
        <v>197.55500000000001</v>
      </c>
      <c r="AA85" s="22">
        <v>-6.0363800000000002E-2</v>
      </c>
      <c r="AB85" s="22">
        <v>75</v>
      </c>
      <c r="AC85" s="22">
        <v>0.26092500000000002</v>
      </c>
      <c r="AD85">
        <v>37.727375000000002</v>
      </c>
      <c r="AE85">
        <v>9.8958527350000001</v>
      </c>
      <c r="AF85" s="9"/>
      <c r="AG85" s="22">
        <v>0.27771000000000001</v>
      </c>
      <c r="AH85" s="22">
        <v>254.33099999999999</v>
      </c>
      <c r="AI85" s="22">
        <v>-6.0119600000000002E-2</v>
      </c>
      <c r="AJ85" s="22">
        <v>75</v>
      </c>
      <c r="AK85" s="22">
        <v>0.27731299999999998</v>
      </c>
      <c r="AL85">
        <v>37.574750000000002</v>
      </c>
      <c r="AM85">
        <v>10.43488382</v>
      </c>
      <c r="AP85" s="9"/>
      <c r="AQ85" s="22">
        <v>0.262299</v>
      </c>
      <c r="AR85" s="22">
        <v>303.46899999999999</v>
      </c>
      <c r="AS85" s="22">
        <v>-6.0314899999999998E-2</v>
      </c>
      <c r="AT85" s="22">
        <v>75</v>
      </c>
      <c r="AU85" s="22">
        <v>0.26092500000000002</v>
      </c>
      <c r="AV85">
        <v>37.6968125</v>
      </c>
      <c r="AW85">
        <v>9.8878362220000007</v>
      </c>
      <c r="AX85" s="9"/>
      <c r="AY85" s="22">
        <v>0.27771000000000001</v>
      </c>
      <c r="AZ85" s="22">
        <v>340.64100000000002</v>
      </c>
      <c r="BA85" s="22">
        <v>-6.0119600000000002E-2</v>
      </c>
      <c r="BB85" s="22">
        <v>75</v>
      </c>
      <c r="BC85" s="22">
        <v>0.27734399999999998</v>
      </c>
      <c r="BD85">
        <v>37.574750000000002</v>
      </c>
      <c r="BE85">
        <v>10.43488382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110.783</v>
      </c>
      <c r="I86" s="22">
        <v>-6.0485799999999999E-2</v>
      </c>
      <c r="J86" s="22">
        <v>76</v>
      </c>
      <c r="K86" s="22">
        <v>0.25582899999999997</v>
      </c>
      <c r="L86">
        <v>37.803624999999997</v>
      </c>
      <c r="M86">
        <v>9.7254739780000001</v>
      </c>
      <c r="N86" s="9"/>
      <c r="O86" s="22">
        <v>0.28274500000000002</v>
      </c>
      <c r="P86" s="22">
        <v>163.28399999999999</v>
      </c>
      <c r="Q86" s="22">
        <v>-6.0089099999999999E-2</v>
      </c>
      <c r="R86" s="22">
        <v>76</v>
      </c>
      <c r="S86" s="22">
        <v>0.28231800000000001</v>
      </c>
      <c r="T86">
        <v>37.555687499999998</v>
      </c>
      <c r="U86">
        <v>10.61868286</v>
      </c>
      <c r="X86" s="9"/>
      <c r="Y86" s="22">
        <v>0.25726300000000002</v>
      </c>
      <c r="Z86" s="22">
        <v>197.65600000000001</v>
      </c>
      <c r="AA86" s="22">
        <v>-6.0406500000000002E-2</v>
      </c>
      <c r="AB86" s="22">
        <v>76</v>
      </c>
      <c r="AC86" s="22">
        <v>0.255859</v>
      </c>
      <c r="AD86">
        <v>37.754062500000003</v>
      </c>
      <c r="AE86">
        <v>9.712723381</v>
      </c>
      <c r="AF86" s="9"/>
      <c r="AG86" s="22">
        <v>0.28274500000000002</v>
      </c>
      <c r="AH86" s="22">
        <v>254.43199999999999</v>
      </c>
      <c r="AI86" s="22">
        <v>-6.0028100000000001E-2</v>
      </c>
      <c r="AJ86" s="22">
        <v>76</v>
      </c>
      <c r="AK86" s="22">
        <v>0.28234900000000002</v>
      </c>
      <c r="AL86">
        <v>37.517562499999997</v>
      </c>
      <c r="AM86">
        <v>10.60790321</v>
      </c>
      <c r="AP86" s="9"/>
      <c r="AQ86" s="22">
        <v>0.25726300000000002</v>
      </c>
      <c r="AR86" s="22">
        <v>303.57</v>
      </c>
      <c r="AS86" s="22">
        <v>-6.0366799999999998E-2</v>
      </c>
      <c r="AT86" s="22">
        <v>76</v>
      </c>
      <c r="AU86" s="22">
        <v>0.255859</v>
      </c>
      <c r="AV86">
        <v>37.72925</v>
      </c>
      <c r="AW86">
        <v>9.7063400430000009</v>
      </c>
      <c r="AX86" s="9"/>
      <c r="AY86" s="22">
        <v>0.28274500000000002</v>
      </c>
      <c r="AZ86" s="22">
        <v>340.74200000000002</v>
      </c>
      <c r="BA86" s="22">
        <v>-6.0089099999999999E-2</v>
      </c>
      <c r="BB86" s="22">
        <v>76</v>
      </c>
      <c r="BC86" s="22">
        <v>0.28231800000000001</v>
      </c>
      <c r="BD86">
        <v>37.555687499999998</v>
      </c>
      <c r="BE86">
        <v>10.61868286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110.883</v>
      </c>
      <c r="I87" s="22">
        <v>-6.0498000000000003E-2</v>
      </c>
      <c r="J87" s="22">
        <v>77</v>
      </c>
      <c r="K87" s="22">
        <v>0.25088500000000002</v>
      </c>
      <c r="L87">
        <v>37.811250000000001</v>
      </c>
      <c r="M87">
        <v>9.5370559650000004</v>
      </c>
      <c r="N87" s="9"/>
      <c r="O87" s="22">
        <v>0.28778100000000001</v>
      </c>
      <c r="P87" s="22">
        <v>163.38499999999999</v>
      </c>
      <c r="Q87" s="22">
        <v>-6.0028100000000001E-2</v>
      </c>
      <c r="R87" s="22">
        <v>77</v>
      </c>
      <c r="S87" s="22">
        <v>0.28738399999999997</v>
      </c>
      <c r="T87">
        <v>37.517562499999997</v>
      </c>
      <c r="U87">
        <v>10.796841649999999</v>
      </c>
      <c r="X87" s="9"/>
      <c r="Y87" s="22">
        <v>0.25222800000000001</v>
      </c>
      <c r="Z87" s="22">
        <v>197.75700000000001</v>
      </c>
      <c r="AA87" s="22">
        <v>-6.0498000000000003E-2</v>
      </c>
      <c r="AB87" s="22">
        <v>77</v>
      </c>
      <c r="AC87" s="22">
        <v>0.25079299999999999</v>
      </c>
      <c r="AD87">
        <v>37.811250000000001</v>
      </c>
      <c r="AE87">
        <v>9.5370559650000004</v>
      </c>
      <c r="AF87" s="9"/>
      <c r="AG87" s="22">
        <v>0.28778100000000001</v>
      </c>
      <c r="AH87" s="22">
        <v>254.53200000000001</v>
      </c>
      <c r="AI87" s="22">
        <v>-5.9997599999999998E-2</v>
      </c>
      <c r="AJ87" s="22">
        <v>77</v>
      </c>
      <c r="AK87" s="22">
        <v>0.28741499999999998</v>
      </c>
      <c r="AL87">
        <v>37.4985</v>
      </c>
      <c r="AM87">
        <v>10.791355830000001</v>
      </c>
      <c r="AP87" s="9"/>
      <c r="AQ87" s="22">
        <v>0.25222800000000001</v>
      </c>
      <c r="AR87" s="22">
        <v>303.67</v>
      </c>
      <c r="AS87" s="22">
        <v>-6.0434000000000002E-2</v>
      </c>
      <c r="AT87" s="22">
        <v>77</v>
      </c>
      <c r="AU87" s="22">
        <v>0.25088500000000002</v>
      </c>
      <c r="AV87">
        <v>37.771250000000002</v>
      </c>
      <c r="AW87">
        <v>9.5269668450000005</v>
      </c>
      <c r="AX87" s="9"/>
      <c r="AY87" s="22">
        <v>0.28778100000000001</v>
      </c>
      <c r="AZ87" s="22">
        <v>340.84300000000002</v>
      </c>
      <c r="BA87" s="22">
        <v>-6.0058599999999997E-2</v>
      </c>
      <c r="BB87" s="22">
        <v>77</v>
      </c>
      <c r="BC87" s="22">
        <v>0.28738399999999997</v>
      </c>
      <c r="BD87">
        <v>37.536625000000001</v>
      </c>
      <c r="BE87">
        <v>10.802327480000001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110.98399999999999</v>
      </c>
      <c r="I88" s="22">
        <v>-6.0559099999999998E-2</v>
      </c>
      <c r="J88" s="22">
        <v>78</v>
      </c>
      <c r="K88" s="22">
        <v>0.24585000000000001</v>
      </c>
      <c r="L88">
        <v>37.849437500000001</v>
      </c>
      <c r="M88">
        <v>9.3560781550000005</v>
      </c>
      <c r="N88" s="9"/>
      <c r="O88" s="22">
        <v>0.29281600000000002</v>
      </c>
      <c r="P88" s="22">
        <v>163.48599999999999</v>
      </c>
      <c r="Q88" s="22">
        <v>-5.9966999999999999E-2</v>
      </c>
      <c r="R88" s="22">
        <v>78</v>
      </c>
      <c r="S88" s="22">
        <v>0.29238900000000001</v>
      </c>
      <c r="T88">
        <v>37.479374999999997</v>
      </c>
      <c r="U88">
        <v>10.974560670000001</v>
      </c>
      <c r="X88" s="9"/>
      <c r="Y88" s="22">
        <v>0.247192</v>
      </c>
      <c r="Z88" s="22">
        <v>197.857</v>
      </c>
      <c r="AA88" s="22">
        <v>-6.0507199999999997E-2</v>
      </c>
      <c r="AB88" s="22">
        <v>78</v>
      </c>
      <c r="AC88" s="22">
        <v>0.24591099999999999</v>
      </c>
      <c r="AD88">
        <v>37.817</v>
      </c>
      <c r="AE88">
        <v>9.3480598639999997</v>
      </c>
      <c r="AF88" s="9"/>
      <c r="AG88" s="22">
        <v>0.29281600000000002</v>
      </c>
      <c r="AH88" s="22">
        <v>254.63300000000001</v>
      </c>
      <c r="AI88" s="22">
        <v>-5.9906000000000001E-2</v>
      </c>
      <c r="AJ88" s="22">
        <v>78</v>
      </c>
      <c r="AK88" s="22">
        <v>0.29238900000000001</v>
      </c>
      <c r="AL88">
        <v>37.441249999999997</v>
      </c>
      <c r="AM88">
        <v>10.96339706</v>
      </c>
      <c r="AP88" s="9"/>
      <c r="AQ88" s="22">
        <v>0.247192</v>
      </c>
      <c r="AR88" s="22">
        <v>303.77100000000002</v>
      </c>
      <c r="AS88" s="22">
        <v>-6.0449200000000002E-2</v>
      </c>
      <c r="AT88" s="22">
        <v>78</v>
      </c>
      <c r="AU88" s="22">
        <v>0.24591099999999999</v>
      </c>
      <c r="AV88">
        <v>37.780749999999998</v>
      </c>
      <c r="AW88">
        <v>9.3390991539999995</v>
      </c>
      <c r="AX88" s="9"/>
      <c r="AY88" s="22">
        <v>0.29281600000000002</v>
      </c>
      <c r="AZ88" s="22">
        <v>340.94299999999998</v>
      </c>
      <c r="BA88" s="22">
        <v>-5.9966999999999999E-2</v>
      </c>
      <c r="BB88" s="22">
        <v>78</v>
      </c>
      <c r="BC88" s="22">
        <v>0.29235800000000001</v>
      </c>
      <c r="BD88">
        <v>37.479374999999997</v>
      </c>
      <c r="BE88">
        <v>10.974560670000001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111.08499999999999</v>
      </c>
      <c r="I89" s="22">
        <v>-6.0583499999999998E-2</v>
      </c>
      <c r="J89" s="22">
        <v>79</v>
      </c>
      <c r="K89" s="22">
        <v>0.24072299999999999</v>
      </c>
      <c r="L89">
        <v>37.864687500000002</v>
      </c>
      <c r="M89">
        <v>9.1691991309999992</v>
      </c>
      <c r="N89" s="9"/>
      <c r="O89" s="22">
        <v>0.29785200000000001</v>
      </c>
      <c r="P89" s="22">
        <v>163.58699999999999</v>
      </c>
      <c r="Q89" s="22">
        <v>-5.9875499999999998E-2</v>
      </c>
      <c r="R89" s="22">
        <v>79</v>
      </c>
      <c r="S89" s="22">
        <v>0.29739399999999999</v>
      </c>
      <c r="T89">
        <v>37.4221875</v>
      </c>
      <c r="U89">
        <v>11.146273389999999</v>
      </c>
      <c r="X89" s="9"/>
      <c r="Y89" s="22">
        <v>0.24215700000000001</v>
      </c>
      <c r="Z89" s="22">
        <v>197.958</v>
      </c>
      <c r="AA89" s="22">
        <v>-6.0559099999999998E-2</v>
      </c>
      <c r="AB89" s="22">
        <v>79</v>
      </c>
      <c r="AC89" s="22">
        <v>0.24066199999999999</v>
      </c>
      <c r="AD89">
        <v>37.849437500000001</v>
      </c>
      <c r="AE89">
        <v>9.1655062370000007</v>
      </c>
      <c r="AF89" s="9"/>
      <c r="AG89" s="22">
        <v>0.29785200000000001</v>
      </c>
      <c r="AH89" s="22">
        <v>254.73400000000001</v>
      </c>
      <c r="AI89" s="22">
        <v>-5.9845000000000002E-2</v>
      </c>
      <c r="AJ89" s="22">
        <v>79</v>
      </c>
      <c r="AK89" s="22">
        <v>0.297485</v>
      </c>
      <c r="AL89">
        <v>37.403125000000003</v>
      </c>
      <c r="AM89">
        <v>11.14059559</v>
      </c>
      <c r="AP89" s="9"/>
      <c r="AQ89" s="22">
        <v>0.24215700000000001</v>
      </c>
      <c r="AR89" s="22">
        <v>303.87200000000001</v>
      </c>
      <c r="AS89" s="22">
        <v>-6.0540799999999999E-2</v>
      </c>
      <c r="AT89" s="22">
        <v>79</v>
      </c>
      <c r="AU89" s="22">
        <v>0.240784</v>
      </c>
      <c r="AV89">
        <v>37.838000000000001</v>
      </c>
      <c r="AW89">
        <v>9.1627365659999995</v>
      </c>
      <c r="AX89" s="9"/>
      <c r="AY89" s="22">
        <v>0.29785200000000001</v>
      </c>
      <c r="AZ89" s="22">
        <v>341.04399999999998</v>
      </c>
      <c r="BA89" s="22">
        <v>-5.9906000000000001E-2</v>
      </c>
      <c r="BB89" s="22">
        <v>79</v>
      </c>
      <c r="BC89" s="22">
        <v>0.29742400000000002</v>
      </c>
      <c r="BD89">
        <v>37.441249999999997</v>
      </c>
      <c r="BE89">
        <v>11.151951199999999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111.185</v>
      </c>
      <c r="I90" s="22">
        <v>-6.0656700000000001E-2</v>
      </c>
      <c r="J90" s="22">
        <v>80</v>
      </c>
      <c r="K90" s="22">
        <v>0.23568700000000001</v>
      </c>
      <c r="L90">
        <v>37.9104375</v>
      </c>
      <c r="M90">
        <v>8.9893987610000003</v>
      </c>
      <c r="N90" s="9"/>
      <c r="O90" s="22">
        <v>0.30288700000000002</v>
      </c>
      <c r="P90" s="22">
        <v>163.68700000000001</v>
      </c>
      <c r="Q90" s="22">
        <v>-5.9845000000000002E-2</v>
      </c>
      <c r="R90" s="22">
        <v>80</v>
      </c>
      <c r="S90" s="22">
        <v>0.30246000000000001</v>
      </c>
      <c r="T90">
        <v>37.403125000000003</v>
      </c>
      <c r="U90">
        <v>11.32892032</v>
      </c>
      <c r="X90" s="9"/>
      <c r="Y90" s="22">
        <v>0.237122</v>
      </c>
      <c r="Z90" s="22">
        <v>198.059</v>
      </c>
      <c r="AA90" s="22">
        <v>-6.0607899999999999E-2</v>
      </c>
      <c r="AB90" s="22">
        <v>80</v>
      </c>
      <c r="AC90" s="22">
        <v>0.23583999999999999</v>
      </c>
      <c r="AD90">
        <v>37.879937499999997</v>
      </c>
      <c r="AE90">
        <v>8.9821665399999997</v>
      </c>
      <c r="AF90" s="9"/>
      <c r="AG90" s="22">
        <v>0.30288700000000002</v>
      </c>
      <c r="AH90" s="22">
        <v>254.83500000000001</v>
      </c>
      <c r="AI90" s="22">
        <v>-5.9783900000000001E-2</v>
      </c>
      <c r="AJ90" s="22">
        <v>80</v>
      </c>
      <c r="AK90" s="22">
        <v>0.30246000000000001</v>
      </c>
      <c r="AL90">
        <v>37.364937500000003</v>
      </c>
      <c r="AM90">
        <v>11.317353819999999</v>
      </c>
      <c r="AP90" s="9"/>
      <c r="AQ90" s="22">
        <v>0.237122</v>
      </c>
      <c r="AR90" s="22">
        <v>303.97199999999998</v>
      </c>
      <c r="AS90" s="22">
        <v>-6.0534699999999997E-2</v>
      </c>
      <c r="AT90" s="22">
        <v>80</v>
      </c>
      <c r="AU90" s="22">
        <v>0.23580899999999999</v>
      </c>
      <c r="AV90">
        <v>37.834187499999999</v>
      </c>
      <c r="AW90">
        <v>8.9713182079999996</v>
      </c>
      <c r="AX90" s="9"/>
      <c r="AY90" s="22">
        <v>0.30288700000000002</v>
      </c>
      <c r="AZ90" s="22">
        <v>341.14499999999998</v>
      </c>
      <c r="BA90" s="22">
        <v>-5.9845000000000002E-2</v>
      </c>
      <c r="BB90" s="22">
        <v>80</v>
      </c>
      <c r="BC90" s="22">
        <v>0.30252099999999998</v>
      </c>
      <c r="BD90">
        <v>37.403125000000003</v>
      </c>
      <c r="BE90">
        <v>11.32892032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111.286</v>
      </c>
      <c r="I91" s="22">
        <v>-6.0665900000000002E-2</v>
      </c>
      <c r="J91" s="22">
        <v>81</v>
      </c>
      <c r="K91" s="22">
        <v>0.23080400000000001</v>
      </c>
      <c r="L91">
        <v>37.916187499999999</v>
      </c>
      <c r="M91">
        <v>8.7998162919999992</v>
      </c>
      <c r="N91" s="9"/>
      <c r="O91" s="22">
        <v>0.30792199999999997</v>
      </c>
      <c r="P91" s="22">
        <v>163.78800000000001</v>
      </c>
      <c r="Q91" s="22">
        <v>-5.9783900000000001E-2</v>
      </c>
      <c r="R91" s="22">
        <v>81</v>
      </c>
      <c r="S91" s="22">
        <v>0.30746499999999999</v>
      </c>
      <c r="T91">
        <v>37.364937500000003</v>
      </c>
      <c r="U91">
        <v>11.50548628</v>
      </c>
      <c r="X91" s="9"/>
      <c r="Y91" s="22">
        <v>0.23208599999999999</v>
      </c>
      <c r="Z91" s="22">
        <v>198.15899999999999</v>
      </c>
      <c r="AA91" s="22">
        <v>-6.0671999999999997E-2</v>
      </c>
      <c r="AB91" s="22">
        <v>81</v>
      </c>
      <c r="AC91" s="22">
        <v>0.23077400000000001</v>
      </c>
      <c r="AD91">
        <v>37.92</v>
      </c>
      <c r="AE91">
        <v>8.8007011199999994</v>
      </c>
      <c r="AF91" s="9"/>
      <c r="AG91" s="22">
        <v>0.30792199999999997</v>
      </c>
      <c r="AH91" s="22">
        <v>254.935</v>
      </c>
      <c r="AI91" s="22">
        <v>-5.96924E-2</v>
      </c>
      <c r="AJ91" s="22">
        <v>81</v>
      </c>
      <c r="AK91" s="22">
        <v>0.30743399999999999</v>
      </c>
      <c r="AL91">
        <v>37.307749999999999</v>
      </c>
      <c r="AM91">
        <v>11.487876999999999</v>
      </c>
      <c r="AP91" s="9"/>
      <c r="AQ91" s="22">
        <v>0.23208599999999999</v>
      </c>
      <c r="AR91" s="22">
        <v>304.07299999999998</v>
      </c>
      <c r="AS91" s="22">
        <v>-6.0595700000000002E-2</v>
      </c>
      <c r="AT91" s="22">
        <v>81</v>
      </c>
      <c r="AU91" s="22">
        <v>0.23077400000000001</v>
      </c>
      <c r="AV91">
        <v>37.8723125</v>
      </c>
      <c r="AW91">
        <v>8.7896335190000006</v>
      </c>
      <c r="AX91" s="9"/>
      <c r="AY91" s="22">
        <v>0.30792199999999997</v>
      </c>
      <c r="AZ91" s="22">
        <v>341.24599999999998</v>
      </c>
      <c r="BA91" s="22">
        <v>-5.9753399999999998E-2</v>
      </c>
      <c r="BB91" s="22">
        <v>81</v>
      </c>
      <c r="BC91" s="22">
        <v>0.30752600000000002</v>
      </c>
      <c r="BD91">
        <v>37.345874999999999</v>
      </c>
      <c r="BE91">
        <v>11.49961652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111.387</v>
      </c>
      <c r="I92" s="22">
        <v>-6.0742200000000003E-2</v>
      </c>
      <c r="J92" s="22">
        <v>82</v>
      </c>
      <c r="K92" s="22">
        <v>0.22567699999999999</v>
      </c>
      <c r="L92">
        <v>37.963875000000002</v>
      </c>
      <c r="M92">
        <v>8.6197357829999994</v>
      </c>
      <c r="N92" s="9"/>
      <c r="O92" s="22">
        <v>0.31295800000000001</v>
      </c>
      <c r="P92" s="22">
        <v>163.88900000000001</v>
      </c>
      <c r="Q92" s="22">
        <v>-5.9661899999999997E-2</v>
      </c>
      <c r="R92" s="22">
        <v>82</v>
      </c>
      <c r="S92" s="22">
        <v>0.31256099999999998</v>
      </c>
      <c r="T92">
        <v>37.288687500000002</v>
      </c>
      <c r="U92">
        <v>11.66979306</v>
      </c>
      <c r="X92" s="9"/>
      <c r="Y92" s="22">
        <v>0.227051</v>
      </c>
      <c r="Z92" s="22">
        <v>198.26</v>
      </c>
      <c r="AA92" s="22">
        <v>-6.0717800000000002E-2</v>
      </c>
      <c r="AB92" s="22">
        <v>82</v>
      </c>
      <c r="AC92" s="22">
        <v>0.225769</v>
      </c>
      <c r="AD92">
        <v>37.948625</v>
      </c>
      <c r="AE92">
        <v>8.6162732549999994</v>
      </c>
      <c r="AF92" s="9"/>
      <c r="AG92" s="22">
        <v>0.31295800000000001</v>
      </c>
      <c r="AH92" s="22">
        <v>255.036</v>
      </c>
      <c r="AI92" s="22">
        <v>-5.9661899999999997E-2</v>
      </c>
      <c r="AJ92" s="22">
        <v>82</v>
      </c>
      <c r="AK92" s="22">
        <v>0.31256099999999998</v>
      </c>
      <c r="AL92">
        <v>37.288687500000002</v>
      </c>
      <c r="AM92">
        <v>11.66979306</v>
      </c>
      <c r="AP92" s="9"/>
      <c r="AQ92" s="22">
        <v>0.227051</v>
      </c>
      <c r="AR92" s="22">
        <v>304.17399999999998</v>
      </c>
      <c r="AS92" s="22">
        <v>-6.0641500000000001E-2</v>
      </c>
      <c r="AT92" s="22">
        <v>82</v>
      </c>
      <c r="AU92" s="22">
        <v>0.22570799999999999</v>
      </c>
      <c r="AV92">
        <v>37.900937499999998</v>
      </c>
      <c r="AW92">
        <v>8.6054457600000003</v>
      </c>
      <c r="AX92" s="9"/>
      <c r="AY92" s="22">
        <v>0.31295800000000001</v>
      </c>
      <c r="AZ92" s="22">
        <v>341.346</v>
      </c>
      <c r="BA92" s="22">
        <v>-5.9631299999999998E-2</v>
      </c>
      <c r="BB92" s="22">
        <v>82</v>
      </c>
      <c r="BC92" s="22">
        <v>0.31259199999999998</v>
      </c>
      <c r="BD92">
        <v>37.269562499999999</v>
      </c>
      <c r="BE92">
        <v>11.663807739999999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111.488</v>
      </c>
      <c r="I93" s="22">
        <v>-6.07819E-2</v>
      </c>
      <c r="J93" s="22">
        <v>83</v>
      </c>
      <c r="K93" s="22">
        <v>0.22073400000000001</v>
      </c>
      <c r="L93">
        <v>37.988687499999997</v>
      </c>
      <c r="M93">
        <v>8.4340584550000006</v>
      </c>
      <c r="N93" s="9"/>
      <c r="O93" s="22">
        <v>0.31799300000000003</v>
      </c>
      <c r="P93" s="22">
        <v>163.989</v>
      </c>
      <c r="Q93" s="22">
        <v>-5.9600800000000002E-2</v>
      </c>
      <c r="R93" s="22">
        <v>83</v>
      </c>
      <c r="S93" s="22">
        <v>0.31759599999999999</v>
      </c>
      <c r="T93">
        <v>37.250500000000002</v>
      </c>
      <c r="U93">
        <v>11.845398250000001</v>
      </c>
      <c r="X93" s="9"/>
      <c r="Y93" s="22">
        <v>0.22201499999999999</v>
      </c>
      <c r="Z93" s="22">
        <v>198.36099999999999</v>
      </c>
      <c r="AA93" s="22">
        <v>-6.0720799999999998E-2</v>
      </c>
      <c r="AB93" s="22">
        <v>83</v>
      </c>
      <c r="AC93" s="22">
        <v>0.220612</v>
      </c>
      <c r="AD93">
        <v>37.950499999999998</v>
      </c>
      <c r="AE93">
        <v>8.4255802580000001</v>
      </c>
      <c r="AF93" s="9"/>
      <c r="AG93" s="22">
        <v>0.31799300000000003</v>
      </c>
      <c r="AH93" s="22">
        <v>255.137</v>
      </c>
      <c r="AI93" s="22">
        <v>-5.95703E-2</v>
      </c>
      <c r="AJ93" s="22">
        <v>83</v>
      </c>
      <c r="AK93" s="22">
        <v>0.31765700000000002</v>
      </c>
      <c r="AL93">
        <v>37.231437499999998</v>
      </c>
      <c r="AM93">
        <v>11.8393365</v>
      </c>
      <c r="AP93" s="9"/>
      <c r="AQ93" s="22">
        <v>0.22201499999999999</v>
      </c>
      <c r="AR93" s="22">
        <v>304.274</v>
      </c>
      <c r="AS93" s="22">
        <v>-6.0714700000000003E-2</v>
      </c>
      <c r="AT93" s="22">
        <v>83</v>
      </c>
      <c r="AU93" s="22">
        <v>0.22073400000000001</v>
      </c>
      <c r="AV93">
        <v>37.946687500000003</v>
      </c>
      <c r="AW93">
        <v>8.4247338250000006</v>
      </c>
      <c r="AX93" s="9"/>
      <c r="AY93" s="22">
        <v>0.31799300000000003</v>
      </c>
      <c r="AZ93" s="22">
        <v>341.447</v>
      </c>
      <c r="BA93" s="22">
        <v>-5.9539799999999997E-2</v>
      </c>
      <c r="BB93" s="22">
        <v>83</v>
      </c>
      <c r="BC93" s="22">
        <v>0.31762699999999999</v>
      </c>
      <c r="BD93">
        <v>37.212375000000002</v>
      </c>
      <c r="BE93">
        <v>11.83327476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111.58799999999999</v>
      </c>
      <c r="I94" s="22">
        <v>-6.0833699999999997E-2</v>
      </c>
      <c r="J94" s="22">
        <v>84</v>
      </c>
      <c r="K94" s="22">
        <v>0.215637</v>
      </c>
      <c r="L94">
        <v>38.021062499999999</v>
      </c>
      <c r="M94">
        <v>8.2498101409999993</v>
      </c>
      <c r="N94" s="9"/>
      <c r="O94" s="22">
        <v>0.32302900000000001</v>
      </c>
      <c r="P94" s="22">
        <v>164.09</v>
      </c>
      <c r="Q94" s="22">
        <v>-5.9509300000000001E-2</v>
      </c>
      <c r="R94" s="22">
        <v>84</v>
      </c>
      <c r="S94" s="22">
        <v>0.32263199999999997</v>
      </c>
      <c r="T94">
        <v>37.193312499999998</v>
      </c>
      <c r="U94">
        <v>12.014518539999999</v>
      </c>
      <c r="X94" s="9"/>
      <c r="Y94" s="22">
        <v>0.21698000000000001</v>
      </c>
      <c r="Z94" s="22">
        <v>198.46199999999999</v>
      </c>
      <c r="AA94" s="22">
        <v>-6.0760500000000002E-2</v>
      </c>
      <c r="AB94" s="22">
        <v>84</v>
      </c>
      <c r="AC94" s="22">
        <v>0.215637</v>
      </c>
      <c r="AD94">
        <v>37.975312500000001</v>
      </c>
      <c r="AE94">
        <v>8.2398833059999994</v>
      </c>
      <c r="AF94" s="9"/>
      <c r="AG94" s="22">
        <v>0.32302900000000001</v>
      </c>
      <c r="AH94" s="22">
        <v>255.23699999999999</v>
      </c>
      <c r="AI94" s="22">
        <v>-5.9509300000000001E-2</v>
      </c>
      <c r="AJ94" s="22">
        <v>84</v>
      </c>
      <c r="AK94" s="22">
        <v>0.322571</v>
      </c>
      <c r="AL94">
        <v>37.193312499999998</v>
      </c>
      <c r="AM94">
        <v>12.014518539999999</v>
      </c>
      <c r="AP94" s="9"/>
      <c r="AQ94" s="22">
        <v>0.21698000000000001</v>
      </c>
      <c r="AR94" s="22">
        <v>304.375</v>
      </c>
      <c r="AS94" s="22">
        <v>-6.0800199999999999E-2</v>
      </c>
      <c r="AT94" s="22">
        <v>84</v>
      </c>
      <c r="AU94" s="22">
        <v>0.215668</v>
      </c>
      <c r="AV94">
        <v>38.000124999999997</v>
      </c>
      <c r="AW94">
        <v>8.2452671229999996</v>
      </c>
      <c r="AX94" s="9"/>
      <c r="AY94" s="22">
        <v>0.32302900000000001</v>
      </c>
      <c r="AZ94" s="22">
        <v>341.548</v>
      </c>
      <c r="BA94" s="22">
        <v>-5.94482E-2</v>
      </c>
      <c r="BB94" s="22">
        <v>84</v>
      </c>
      <c r="BC94" s="22">
        <v>0.32260100000000003</v>
      </c>
      <c r="BD94">
        <v>37.155124999999998</v>
      </c>
      <c r="BE94">
        <v>12.00218287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111.68899999999999</v>
      </c>
      <c r="I95" s="22">
        <v>-6.0873400000000001E-2</v>
      </c>
      <c r="J95" s="22">
        <v>85</v>
      </c>
      <c r="K95" s="22">
        <v>0.210754</v>
      </c>
      <c r="L95">
        <v>38.045875000000002</v>
      </c>
      <c r="M95">
        <v>8.0636329769999993</v>
      </c>
      <c r="N95" s="9"/>
      <c r="O95" s="22">
        <v>0.32806400000000002</v>
      </c>
      <c r="P95" s="22">
        <v>164.191</v>
      </c>
      <c r="Q95" s="22">
        <v>-5.94482E-2</v>
      </c>
      <c r="R95" s="22">
        <v>85</v>
      </c>
      <c r="S95" s="22">
        <v>0.32760600000000001</v>
      </c>
      <c r="T95">
        <v>37.155124999999998</v>
      </c>
      <c r="U95">
        <v>12.189258929999999</v>
      </c>
      <c r="X95" s="9"/>
      <c r="Y95" s="22">
        <v>0.21194499999999999</v>
      </c>
      <c r="Z95" s="22">
        <v>198.56200000000001</v>
      </c>
      <c r="AA95" s="22">
        <v>-6.0858200000000001E-2</v>
      </c>
      <c r="AB95" s="22">
        <v>85</v>
      </c>
      <c r="AC95" s="22">
        <v>0.21060200000000001</v>
      </c>
      <c r="AD95">
        <v>38.036375</v>
      </c>
      <c r="AE95">
        <v>8.0616194990000007</v>
      </c>
      <c r="AF95" s="9"/>
      <c r="AG95" s="22">
        <v>0.32806400000000002</v>
      </c>
      <c r="AH95" s="22">
        <v>255.33799999999999</v>
      </c>
      <c r="AI95" s="22">
        <v>-5.9387200000000001E-2</v>
      </c>
      <c r="AJ95" s="22">
        <v>85</v>
      </c>
      <c r="AK95" s="22">
        <v>0.32766699999999999</v>
      </c>
      <c r="AL95">
        <v>37.116999999999997</v>
      </c>
      <c r="AM95">
        <v>12.176751489999999</v>
      </c>
      <c r="AP95" s="9"/>
      <c r="AQ95" s="22">
        <v>0.21194499999999999</v>
      </c>
      <c r="AR95" s="22">
        <v>304.476</v>
      </c>
      <c r="AS95" s="22">
        <v>-6.07971E-2</v>
      </c>
      <c r="AT95" s="22">
        <v>85</v>
      </c>
      <c r="AU95" s="22">
        <v>0.21063200000000001</v>
      </c>
      <c r="AV95">
        <v>37.9981875</v>
      </c>
      <c r="AW95">
        <v>8.0535258499999998</v>
      </c>
      <c r="AX95" s="9"/>
      <c r="AY95" s="22">
        <v>0.32806400000000002</v>
      </c>
      <c r="AZ95" s="22">
        <v>341.64800000000002</v>
      </c>
      <c r="BA95" s="22">
        <v>-5.9387200000000001E-2</v>
      </c>
      <c r="BB95" s="22">
        <v>85</v>
      </c>
      <c r="BC95" s="22">
        <v>0.32766699999999999</v>
      </c>
      <c r="BD95">
        <v>37.116999999999997</v>
      </c>
      <c r="BE95">
        <v>12.176751489999999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111.79</v>
      </c>
      <c r="I96" s="22">
        <v>-6.0888699999999997E-2</v>
      </c>
      <c r="J96" s="22">
        <v>86</v>
      </c>
      <c r="K96" s="22">
        <v>0.20550499999999999</v>
      </c>
      <c r="L96">
        <v>38.055437499999996</v>
      </c>
      <c r="M96">
        <v>7.8740125179999998</v>
      </c>
      <c r="N96" s="9"/>
      <c r="O96" s="22">
        <v>0.33309899999999998</v>
      </c>
      <c r="P96" s="22">
        <v>164.291</v>
      </c>
      <c r="Q96" s="22">
        <v>-5.9387200000000001E-2</v>
      </c>
      <c r="R96" s="22">
        <v>86</v>
      </c>
      <c r="S96" s="22">
        <v>0.33270300000000003</v>
      </c>
      <c r="T96">
        <v>37.116999999999997</v>
      </c>
      <c r="U96">
        <v>12.36363558</v>
      </c>
      <c r="X96" s="9"/>
      <c r="Y96" s="22">
        <v>0.20690900000000001</v>
      </c>
      <c r="Z96" s="22">
        <v>198.66300000000001</v>
      </c>
      <c r="AA96" s="22">
        <v>-6.0867299999999999E-2</v>
      </c>
      <c r="AB96" s="22">
        <v>86</v>
      </c>
      <c r="AC96" s="22">
        <v>0.20547499999999999</v>
      </c>
      <c r="AD96">
        <v>38.0420625</v>
      </c>
      <c r="AE96">
        <v>7.8712451100000003</v>
      </c>
      <c r="AF96" s="9"/>
      <c r="AG96" s="22">
        <v>0.33309899999999998</v>
      </c>
      <c r="AH96" s="22">
        <v>255.43899999999999</v>
      </c>
      <c r="AI96" s="22">
        <v>-5.9326200000000003E-2</v>
      </c>
      <c r="AJ96" s="22">
        <v>86</v>
      </c>
      <c r="AK96" s="22">
        <v>0.33267200000000002</v>
      </c>
      <c r="AL96">
        <v>37.078874999999996</v>
      </c>
      <c r="AM96">
        <v>12.35093618</v>
      </c>
      <c r="AP96" s="9"/>
      <c r="AQ96" s="22">
        <v>0.20690900000000001</v>
      </c>
      <c r="AR96" s="22">
        <v>304.577</v>
      </c>
      <c r="AS96" s="22">
        <v>-6.0790999999999998E-2</v>
      </c>
      <c r="AT96" s="22">
        <v>86</v>
      </c>
      <c r="AU96" s="22">
        <v>0.20547499999999999</v>
      </c>
      <c r="AV96">
        <v>37.994374999999998</v>
      </c>
      <c r="AW96">
        <v>7.861378137</v>
      </c>
      <c r="AX96" s="9"/>
      <c r="AY96" s="22">
        <v>0.33309899999999998</v>
      </c>
      <c r="AZ96" s="22">
        <v>341.74900000000002</v>
      </c>
      <c r="BA96" s="22">
        <v>-5.9356699999999998E-2</v>
      </c>
      <c r="BB96" s="22">
        <v>86</v>
      </c>
      <c r="BC96" s="22">
        <v>0.33270300000000003</v>
      </c>
      <c r="BD96">
        <v>37.0979375</v>
      </c>
      <c r="BE96">
        <v>12.357285879999999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111.89</v>
      </c>
      <c r="I97" s="22">
        <v>-6.0849E-2</v>
      </c>
      <c r="J97" s="22">
        <v>87</v>
      </c>
      <c r="K97" s="22">
        <v>0.20053099999999999</v>
      </c>
      <c r="L97">
        <v>38.030625000000001</v>
      </c>
      <c r="M97">
        <v>7.677394391</v>
      </c>
      <c r="N97" s="9"/>
      <c r="O97" s="22">
        <v>0.33813500000000002</v>
      </c>
      <c r="P97" s="22">
        <v>164.392</v>
      </c>
      <c r="Q97" s="22">
        <v>-5.9234599999999998E-2</v>
      </c>
      <c r="R97" s="22">
        <v>87</v>
      </c>
      <c r="S97" s="22">
        <v>0.337677</v>
      </c>
      <c r="T97">
        <v>37.021625</v>
      </c>
      <c r="U97">
        <v>12.51830717</v>
      </c>
      <c r="X97" s="9"/>
      <c r="Y97" s="22">
        <v>0.201874</v>
      </c>
      <c r="Z97" s="22">
        <v>198.76400000000001</v>
      </c>
      <c r="AA97" s="22">
        <v>-6.0861199999999997E-2</v>
      </c>
      <c r="AB97" s="22">
        <v>87</v>
      </c>
      <c r="AC97" s="22">
        <v>0.20050000000000001</v>
      </c>
      <c r="AD97">
        <v>38.038249999999998</v>
      </c>
      <c r="AE97">
        <v>7.6789336810000002</v>
      </c>
      <c r="AF97" s="9"/>
      <c r="AG97" s="22">
        <v>0.33813500000000002</v>
      </c>
      <c r="AH97" s="22">
        <v>255.54</v>
      </c>
      <c r="AI97" s="22">
        <v>-5.92957E-2</v>
      </c>
      <c r="AJ97" s="22">
        <v>87</v>
      </c>
      <c r="AK97" s="22">
        <v>0.33770800000000001</v>
      </c>
      <c r="AL97">
        <v>37.0598125</v>
      </c>
      <c r="AM97">
        <v>12.531219699999999</v>
      </c>
      <c r="AP97" s="9"/>
      <c r="AQ97" s="22">
        <v>0.201874</v>
      </c>
      <c r="AR97" s="22">
        <v>304.67700000000002</v>
      </c>
      <c r="AS97" s="22">
        <v>-6.0858200000000001E-2</v>
      </c>
      <c r="AT97" s="22">
        <v>87</v>
      </c>
      <c r="AU97" s="22">
        <v>0.20050000000000001</v>
      </c>
      <c r="AV97">
        <v>38.036375</v>
      </c>
      <c r="AW97">
        <v>7.6785551669999998</v>
      </c>
      <c r="AX97" s="9"/>
      <c r="AY97" s="22">
        <v>0.33813500000000002</v>
      </c>
      <c r="AZ97" s="22">
        <v>341.85</v>
      </c>
      <c r="BA97" s="22">
        <v>-5.9204100000000003E-2</v>
      </c>
      <c r="BB97" s="22">
        <v>87</v>
      </c>
      <c r="BC97" s="22">
        <v>0.337677</v>
      </c>
      <c r="BD97">
        <v>37.002562500000003</v>
      </c>
      <c r="BE97">
        <v>12.511861469999999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111.991</v>
      </c>
      <c r="I98" s="22">
        <v>-6.0861199999999997E-2</v>
      </c>
      <c r="J98" s="22">
        <v>88</v>
      </c>
      <c r="K98" s="22">
        <v>0.195465</v>
      </c>
      <c r="L98">
        <v>38.038249999999998</v>
      </c>
      <c r="M98">
        <v>7.4873730539999999</v>
      </c>
      <c r="N98" s="9"/>
      <c r="O98" s="22">
        <v>0.34316999999999998</v>
      </c>
      <c r="P98" s="22">
        <v>164.49299999999999</v>
      </c>
      <c r="Q98" s="22">
        <v>-5.9143099999999997E-2</v>
      </c>
      <c r="R98" s="22">
        <v>88</v>
      </c>
      <c r="S98" s="22">
        <v>0.34277299999999999</v>
      </c>
      <c r="T98">
        <v>36.964437500000003</v>
      </c>
      <c r="U98">
        <v>12.68508602</v>
      </c>
      <c r="X98" s="9"/>
      <c r="Y98" s="22">
        <v>0.19683800000000001</v>
      </c>
      <c r="Z98" s="22">
        <v>198.864</v>
      </c>
      <c r="AA98" s="22">
        <v>-6.0873400000000001E-2</v>
      </c>
      <c r="AB98" s="22">
        <v>88</v>
      </c>
      <c r="AC98" s="22">
        <v>0.195465</v>
      </c>
      <c r="AD98">
        <v>38.045875000000002</v>
      </c>
      <c r="AE98">
        <v>7.4888739429999998</v>
      </c>
      <c r="AF98" s="9"/>
      <c r="AG98" s="22">
        <v>0.34316999999999998</v>
      </c>
      <c r="AH98" s="22">
        <v>255.64</v>
      </c>
      <c r="AI98" s="22">
        <v>-5.91736E-2</v>
      </c>
      <c r="AJ98" s="22">
        <v>88</v>
      </c>
      <c r="AK98" s="22">
        <v>0.34271200000000002</v>
      </c>
      <c r="AL98">
        <v>36.983499999999999</v>
      </c>
      <c r="AM98">
        <v>12.6916277</v>
      </c>
      <c r="AP98" s="9"/>
      <c r="AQ98" s="22">
        <v>0.19683800000000001</v>
      </c>
      <c r="AR98" s="22">
        <v>304.77800000000002</v>
      </c>
      <c r="AS98" s="22">
        <v>-6.0861199999999997E-2</v>
      </c>
      <c r="AT98" s="22">
        <v>88</v>
      </c>
      <c r="AU98" s="22">
        <v>0.195465</v>
      </c>
      <c r="AV98">
        <v>38.038249999999998</v>
      </c>
      <c r="AW98">
        <v>7.4873730539999999</v>
      </c>
      <c r="AX98" s="9"/>
      <c r="AY98" s="22">
        <v>0.34316999999999998</v>
      </c>
      <c r="AZ98" s="22">
        <v>341.95100000000002</v>
      </c>
      <c r="BA98" s="22">
        <v>-5.9143099999999997E-2</v>
      </c>
      <c r="BB98" s="22">
        <v>88</v>
      </c>
      <c r="BC98" s="22">
        <v>0.34277299999999999</v>
      </c>
      <c r="BD98">
        <v>36.964437500000003</v>
      </c>
      <c r="BE98">
        <v>12.68508602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112.092</v>
      </c>
      <c r="I99" s="22">
        <v>-6.0952800000000001E-2</v>
      </c>
      <c r="J99" s="22">
        <v>89</v>
      </c>
      <c r="K99" s="22">
        <v>0.19039900000000001</v>
      </c>
      <c r="L99">
        <v>38.095500000000001</v>
      </c>
      <c r="M99">
        <v>7.3068311870000002</v>
      </c>
      <c r="N99" s="9"/>
      <c r="O99" s="22">
        <v>0.34820600000000002</v>
      </c>
      <c r="P99" s="22">
        <v>164.59399999999999</v>
      </c>
      <c r="Q99" s="22">
        <v>-5.9143099999999997E-2</v>
      </c>
      <c r="R99" s="22">
        <v>89</v>
      </c>
      <c r="S99" s="22">
        <v>0.347748</v>
      </c>
      <c r="T99">
        <v>36.964437500000003</v>
      </c>
      <c r="U99">
        <v>12.87123892</v>
      </c>
      <c r="X99" s="9"/>
      <c r="Y99" s="22">
        <v>0.191803</v>
      </c>
      <c r="Z99" s="22">
        <v>198.965</v>
      </c>
      <c r="AA99" s="22">
        <v>-6.0885599999999998E-2</v>
      </c>
      <c r="AB99" s="22">
        <v>89</v>
      </c>
      <c r="AC99" s="22">
        <v>0.190521</v>
      </c>
      <c r="AD99">
        <v>38.0535</v>
      </c>
      <c r="AE99">
        <v>7.298775461</v>
      </c>
      <c r="AF99" s="9"/>
      <c r="AG99" s="22">
        <v>0.34820600000000002</v>
      </c>
      <c r="AH99" s="22">
        <v>255.74100000000001</v>
      </c>
      <c r="AI99" s="22">
        <v>-5.9082000000000003E-2</v>
      </c>
      <c r="AJ99" s="22">
        <v>89</v>
      </c>
      <c r="AK99" s="22">
        <v>0.34780899999999998</v>
      </c>
      <c r="AL99">
        <v>36.926250000000003</v>
      </c>
      <c r="AM99">
        <v>12.85794181</v>
      </c>
      <c r="AP99" s="9"/>
      <c r="AQ99" s="22">
        <v>0.191803</v>
      </c>
      <c r="AR99" s="22">
        <v>304.87900000000002</v>
      </c>
      <c r="AS99" s="22">
        <v>-6.0888699999999997E-2</v>
      </c>
      <c r="AT99" s="22">
        <v>89</v>
      </c>
      <c r="AU99" s="22">
        <v>0.19042999999999999</v>
      </c>
      <c r="AV99">
        <v>38.055437499999996</v>
      </c>
      <c r="AW99">
        <v>7.2991470789999999</v>
      </c>
      <c r="AX99" s="9"/>
      <c r="AY99" s="22">
        <v>0.34820600000000002</v>
      </c>
      <c r="AZ99" s="22">
        <v>342.05099999999999</v>
      </c>
      <c r="BA99" s="22">
        <v>-5.8990500000000001E-2</v>
      </c>
      <c r="BB99" s="22">
        <v>89</v>
      </c>
      <c r="BC99" s="22">
        <v>0.34780899999999998</v>
      </c>
      <c r="BD99">
        <v>36.869062499999998</v>
      </c>
      <c r="BE99">
        <v>12.83802878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112.19199999999999</v>
      </c>
      <c r="I100" s="22">
        <v>-6.0983299999999997E-2</v>
      </c>
      <c r="J100" s="22">
        <v>90</v>
      </c>
      <c r="K100" s="22">
        <v>0.185364</v>
      </c>
      <c r="L100">
        <v>38.114562499999998</v>
      </c>
      <c r="M100">
        <v>7.1185806090000003</v>
      </c>
      <c r="N100" s="9"/>
      <c r="O100" s="22">
        <v>0.35324100000000003</v>
      </c>
      <c r="P100" s="22">
        <v>164.69399999999999</v>
      </c>
      <c r="Q100" s="22">
        <v>-5.8990500000000001E-2</v>
      </c>
      <c r="R100" s="22">
        <v>90</v>
      </c>
      <c r="S100" s="22">
        <v>0.35290500000000002</v>
      </c>
      <c r="T100">
        <v>36.869062499999998</v>
      </c>
      <c r="U100">
        <v>13.02366451</v>
      </c>
      <c r="X100" s="9"/>
      <c r="Y100" s="22">
        <v>0.18676799999999999</v>
      </c>
      <c r="Z100" s="22">
        <v>199.066</v>
      </c>
      <c r="AA100" s="22">
        <v>-6.0940599999999998E-2</v>
      </c>
      <c r="AB100" s="22">
        <v>90</v>
      </c>
      <c r="AC100" s="22">
        <v>0.18551599999999999</v>
      </c>
      <c r="AD100">
        <v>38.087874999999997</v>
      </c>
      <c r="AE100">
        <v>7.1135962380000004</v>
      </c>
      <c r="AF100" s="9"/>
      <c r="AG100" s="22">
        <v>0.35324100000000003</v>
      </c>
      <c r="AH100" s="22">
        <v>255.84200000000001</v>
      </c>
      <c r="AI100" s="22">
        <v>-5.8959999999999999E-2</v>
      </c>
      <c r="AJ100" s="22">
        <v>90</v>
      </c>
      <c r="AK100" s="22">
        <v>0.35278300000000001</v>
      </c>
      <c r="AL100">
        <v>36.85</v>
      </c>
      <c r="AM100">
        <v>13.01693085</v>
      </c>
      <c r="AP100" s="9"/>
      <c r="AQ100" s="22">
        <v>0.18676799999999999</v>
      </c>
      <c r="AR100" s="22">
        <v>304.97899999999998</v>
      </c>
      <c r="AS100" s="22">
        <v>-6.0977200000000002E-2</v>
      </c>
      <c r="AT100" s="22">
        <v>90</v>
      </c>
      <c r="AU100" s="22">
        <v>0.18542500000000001</v>
      </c>
      <c r="AV100">
        <v>38.110750000000003</v>
      </c>
      <c r="AW100">
        <v>7.1178685560000003</v>
      </c>
      <c r="AX100" s="9"/>
      <c r="AY100" s="22">
        <v>0.35324100000000003</v>
      </c>
      <c r="AZ100" s="22">
        <v>342.15199999999999</v>
      </c>
      <c r="BA100" s="22">
        <v>-5.8959999999999999E-2</v>
      </c>
      <c r="BB100" s="22">
        <v>90</v>
      </c>
      <c r="BC100" s="22">
        <v>0.35284399999999999</v>
      </c>
      <c r="BD100">
        <v>36.85</v>
      </c>
      <c r="BE100">
        <v>13.01693085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112.29300000000001</v>
      </c>
      <c r="I101" s="22">
        <v>-6.0909999999999999E-2</v>
      </c>
      <c r="J101" s="22">
        <v>91</v>
      </c>
      <c r="K101" s="22">
        <v>0.18035899999999999</v>
      </c>
      <c r="L101">
        <v>38.068750000000001</v>
      </c>
      <c r="M101">
        <v>6.9183100749999999</v>
      </c>
      <c r="N101" s="9"/>
      <c r="O101" s="22">
        <v>0.35827599999999998</v>
      </c>
      <c r="P101" s="22">
        <v>164.79499999999999</v>
      </c>
      <c r="Q101" s="22">
        <v>-5.8837899999999999E-2</v>
      </c>
      <c r="R101" s="22">
        <v>91</v>
      </c>
      <c r="S101" s="22">
        <v>0.35784899999999997</v>
      </c>
      <c r="T101">
        <v>36.773687500000001</v>
      </c>
      <c r="U101">
        <v>13.17512966</v>
      </c>
      <c r="X101" s="9"/>
      <c r="Y101" s="22">
        <v>0.181732</v>
      </c>
      <c r="Z101" s="22">
        <v>199.166</v>
      </c>
      <c r="AA101" s="22">
        <v>-6.1001600000000003E-2</v>
      </c>
      <c r="AB101" s="22">
        <v>91</v>
      </c>
      <c r="AC101" s="22">
        <v>0.18042</v>
      </c>
      <c r="AD101">
        <v>38.125999999999998</v>
      </c>
      <c r="AE101">
        <v>6.9287142319999999</v>
      </c>
      <c r="AF101" s="9"/>
      <c r="AG101" s="22">
        <v>0.35827599999999998</v>
      </c>
      <c r="AH101" s="22">
        <v>255.94200000000001</v>
      </c>
      <c r="AI101" s="22">
        <v>-5.8898899999999997E-2</v>
      </c>
      <c r="AJ101" s="22">
        <v>91</v>
      </c>
      <c r="AK101" s="22">
        <v>0.35787999999999998</v>
      </c>
      <c r="AL101">
        <v>36.811812500000002</v>
      </c>
      <c r="AM101">
        <v>13.18878894</v>
      </c>
      <c r="AP101" s="9"/>
      <c r="AQ101" s="22">
        <v>0.181732</v>
      </c>
      <c r="AR101" s="22">
        <v>305.08</v>
      </c>
      <c r="AS101" s="22">
        <v>-6.1010700000000001E-2</v>
      </c>
      <c r="AT101" s="22">
        <v>91</v>
      </c>
      <c r="AU101" s="22">
        <v>0.18038899999999999</v>
      </c>
      <c r="AV101">
        <v>38.131687499999998</v>
      </c>
      <c r="AW101">
        <v>6.9297478330000004</v>
      </c>
      <c r="AX101" s="9"/>
      <c r="AY101" s="22">
        <v>0.35827599999999998</v>
      </c>
      <c r="AZ101" s="22">
        <v>342.25299999999999</v>
      </c>
      <c r="BA101" s="22">
        <v>-5.8837899999999999E-2</v>
      </c>
      <c r="BB101" s="22">
        <v>91</v>
      </c>
      <c r="BC101" s="22">
        <v>0.35784899999999997</v>
      </c>
      <c r="BD101">
        <v>36.773687500000001</v>
      </c>
      <c r="BE101">
        <v>13.17512966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112.39400000000001</v>
      </c>
      <c r="I102" s="22">
        <v>-6.09711E-2</v>
      </c>
      <c r="J102" s="22">
        <v>92</v>
      </c>
      <c r="K102" s="22">
        <v>0.17535400000000001</v>
      </c>
      <c r="L102">
        <v>38.106937500000001</v>
      </c>
      <c r="M102">
        <v>6.7333815350000004</v>
      </c>
      <c r="N102" s="9"/>
      <c r="O102" s="22">
        <v>0.36331200000000002</v>
      </c>
      <c r="P102" s="22">
        <v>164.89599999999999</v>
      </c>
      <c r="Q102" s="22">
        <v>-5.8807400000000003E-2</v>
      </c>
      <c r="R102" s="22">
        <v>92</v>
      </c>
      <c r="S102" s="22">
        <v>0.36288500000000001</v>
      </c>
      <c r="T102">
        <v>36.754624999999997</v>
      </c>
      <c r="U102">
        <v>13.35339632</v>
      </c>
      <c r="X102" s="9"/>
      <c r="Y102" s="22">
        <v>0.17669699999999999</v>
      </c>
      <c r="Z102" s="22">
        <v>199.267</v>
      </c>
      <c r="AA102" s="22">
        <v>-6.1007699999999998E-2</v>
      </c>
      <c r="AB102" s="22">
        <v>92</v>
      </c>
      <c r="AC102" s="22">
        <v>0.17532300000000001</v>
      </c>
      <c r="AD102">
        <v>38.1298125</v>
      </c>
      <c r="AE102">
        <v>6.7374234790000003</v>
      </c>
      <c r="AF102" s="9"/>
      <c r="AG102" s="22">
        <v>0.36331200000000002</v>
      </c>
      <c r="AH102" s="22">
        <v>256.04300000000001</v>
      </c>
      <c r="AI102" s="22">
        <v>-5.8837899999999999E-2</v>
      </c>
      <c r="AJ102" s="22">
        <v>92</v>
      </c>
      <c r="AK102" s="22">
        <v>0.36288500000000001</v>
      </c>
      <c r="AL102">
        <v>36.773687500000001</v>
      </c>
      <c r="AM102">
        <v>13.360321949999999</v>
      </c>
      <c r="AP102" s="9"/>
      <c r="AQ102" s="22">
        <v>0.17669699999999999</v>
      </c>
      <c r="AR102" s="22">
        <v>305.18099999999998</v>
      </c>
      <c r="AS102" s="22">
        <v>-6.1029100000000003E-2</v>
      </c>
      <c r="AT102" s="22">
        <v>92</v>
      </c>
      <c r="AU102" s="22">
        <v>0.17535400000000001</v>
      </c>
      <c r="AV102">
        <v>38.143187500000003</v>
      </c>
      <c r="AW102">
        <v>6.7397868020000002</v>
      </c>
      <c r="AX102" s="9"/>
      <c r="AY102" s="22">
        <v>0.36331200000000002</v>
      </c>
      <c r="AZ102" s="22">
        <v>342.35300000000001</v>
      </c>
      <c r="BA102" s="22">
        <v>-5.87769E-2</v>
      </c>
      <c r="BB102" s="22">
        <v>92</v>
      </c>
      <c r="BC102" s="22">
        <v>0.36288500000000001</v>
      </c>
      <c r="BD102">
        <v>36.7355625</v>
      </c>
      <c r="BE102">
        <v>13.346470679999999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112.495</v>
      </c>
      <c r="I103" s="22">
        <v>-6.09863E-2</v>
      </c>
      <c r="J103" s="22">
        <v>93</v>
      </c>
      <c r="K103" s="22">
        <v>0.170319</v>
      </c>
      <c r="L103">
        <v>38.116437500000004</v>
      </c>
      <c r="M103">
        <v>6.5431057780000002</v>
      </c>
      <c r="N103" s="9"/>
      <c r="O103" s="22">
        <v>0.36834699999999998</v>
      </c>
      <c r="P103" s="22">
        <v>164.99600000000001</v>
      </c>
      <c r="Q103" s="22">
        <v>-5.8685300000000003E-2</v>
      </c>
      <c r="R103" s="22">
        <v>93</v>
      </c>
      <c r="S103" s="22">
        <v>0.36788900000000002</v>
      </c>
      <c r="T103">
        <v>36.678312499999997</v>
      </c>
      <c r="U103">
        <v>13.510346370000001</v>
      </c>
      <c r="X103" s="9"/>
      <c r="Y103" s="22">
        <v>0.17166100000000001</v>
      </c>
      <c r="Z103" s="22">
        <v>199.36799999999999</v>
      </c>
      <c r="AA103" s="22">
        <v>-6.1029100000000003E-2</v>
      </c>
      <c r="AB103" s="22">
        <v>93</v>
      </c>
      <c r="AC103" s="22">
        <v>0.17019699999999999</v>
      </c>
      <c r="AD103">
        <v>38.143187500000003</v>
      </c>
      <c r="AE103">
        <v>6.5476977090000004</v>
      </c>
      <c r="AF103" s="9"/>
      <c r="AG103" s="22">
        <v>0.36834699999999998</v>
      </c>
      <c r="AH103" s="22">
        <v>256.14400000000001</v>
      </c>
      <c r="AI103" s="22">
        <v>-5.8715799999999999E-2</v>
      </c>
      <c r="AJ103" s="22">
        <v>93</v>
      </c>
      <c r="AK103" s="22">
        <v>0.367981</v>
      </c>
      <c r="AL103">
        <v>36.697375000000001</v>
      </c>
      <c r="AM103">
        <v>13.51736799</v>
      </c>
      <c r="AP103" s="9"/>
      <c r="AQ103" s="22">
        <v>0.17166100000000001</v>
      </c>
      <c r="AR103" s="22">
        <v>305.28199999999998</v>
      </c>
      <c r="AS103" s="22">
        <v>-6.10138E-2</v>
      </c>
      <c r="AT103" s="22">
        <v>93</v>
      </c>
      <c r="AU103" s="22">
        <v>0.17028799999999999</v>
      </c>
      <c r="AV103">
        <v>38.133625000000002</v>
      </c>
      <c r="AW103">
        <v>6.5460562009999999</v>
      </c>
      <c r="AX103" s="9"/>
      <c r="AY103" s="22">
        <v>0.36834699999999998</v>
      </c>
      <c r="AZ103" s="22">
        <v>342.45400000000001</v>
      </c>
      <c r="BA103" s="22">
        <v>-5.8685300000000003E-2</v>
      </c>
      <c r="BB103" s="22">
        <v>93</v>
      </c>
      <c r="BC103" s="22">
        <v>0.36795</v>
      </c>
      <c r="BD103">
        <v>36.678312499999997</v>
      </c>
      <c r="BE103">
        <v>13.510346370000001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112.595</v>
      </c>
      <c r="I104" s="22">
        <v>-6.10809E-2</v>
      </c>
      <c r="J104" s="22">
        <v>94</v>
      </c>
      <c r="K104" s="22">
        <v>0.16525300000000001</v>
      </c>
      <c r="L104">
        <v>38.175562499999998</v>
      </c>
      <c r="M104">
        <v>6.361041277</v>
      </c>
      <c r="N104" s="9"/>
      <c r="O104" s="22">
        <v>0.37338300000000002</v>
      </c>
      <c r="P104" s="22">
        <v>165.09700000000001</v>
      </c>
      <c r="Q104" s="22">
        <v>-5.85327E-2</v>
      </c>
      <c r="R104" s="22">
        <v>94</v>
      </c>
      <c r="S104" s="22">
        <v>0.37304700000000002</v>
      </c>
      <c r="T104">
        <v>36.5829375</v>
      </c>
      <c r="U104">
        <v>13.65944695</v>
      </c>
      <c r="X104" s="9"/>
      <c r="Y104" s="22">
        <v>0.166626</v>
      </c>
      <c r="Z104" s="22">
        <v>199.46899999999999</v>
      </c>
      <c r="AA104" s="22">
        <v>-6.1047400000000002E-2</v>
      </c>
      <c r="AB104" s="22">
        <v>94</v>
      </c>
      <c r="AC104" s="22">
        <v>0.16525300000000001</v>
      </c>
      <c r="AD104">
        <v>38.154625000000003</v>
      </c>
      <c r="AE104">
        <v>6.3575525449999999</v>
      </c>
      <c r="AF104" s="9"/>
      <c r="AG104" s="22">
        <v>0.37338300000000002</v>
      </c>
      <c r="AH104" s="22">
        <v>256.24400000000003</v>
      </c>
      <c r="AI104" s="22">
        <v>-5.8563200000000003E-2</v>
      </c>
      <c r="AJ104" s="22">
        <v>94</v>
      </c>
      <c r="AK104" s="22">
        <v>0.37295499999999998</v>
      </c>
      <c r="AL104">
        <v>36.601999999999997</v>
      </c>
      <c r="AM104">
        <v>13.66656457</v>
      </c>
      <c r="AP104" s="9"/>
      <c r="AQ104" s="22">
        <v>0.166626</v>
      </c>
      <c r="AR104" s="22">
        <v>305.38200000000001</v>
      </c>
      <c r="AS104" s="22">
        <v>-6.10565E-2</v>
      </c>
      <c r="AT104" s="22">
        <v>94</v>
      </c>
      <c r="AU104" s="22">
        <v>0.165405</v>
      </c>
      <c r="AV104">
        <v>38.160312500000003</v>
      </c>
      <c r="AW104">
        <v>6.3585002309999998</v>
      </c>
      <c r="AX104" s="9"/>
      <c r="AY104" s="22">
        <v>0.37338300000000002</v>
      </c>
      <c r="AZ104" s="22">
        <v>342.55500000000001</v>
      </c>
      <c r="BA104" s="22">
        <v>-5.8563200000000003E-2</v>
      </c>
      <c r="BB104" s="22">
        <v>94</v>
      </c>
      <c r="BC104" s="22">
        <v>0.37298599999999998</v>
      </c>
      <c r="BD104">
        <v>36.601999999999997</v>
      </c>
      <c r="BE104">
        <v>13.66656457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112.696</v>
      </c>
      <c r="I105" s="22">
        <v>-6.1071800000000002E-2</v>
      </c>
      <c r="J105" s="22">
        <v>95</v>
      </c>
      <c r="K105" s="22">
        <v>0.16009499999999999</v>
      </c>
      <c r="L105">
        <v>38.169874999999998</v>
      </c>
      <c r="M105">
        <v>6.1679082709999999</v>
      </c>
      <c r="N105" s="9"/>
      <c r="O105" s="22">
        <v>0.37841799999999998</v>
      </c>
      <c r="P105" s="22">
        <v>165.19800000000001</v>
      </c>
      <c r="Q105" s="22">
        <v>-5.8471700000000001E-2</v>
      </c>
      <c r="R105" s="22">
        <v>95</v>
      </c>
      <c r="S105" s="22">
        <v>0.378021</v>
      </c>
      <c r="T105">
        <v>36.544812499999999</v>
      </c>
      <c r="U105">
        <v>13.82921486</v>
      </c>
      <c r="X105" s="9"/>
      <c r="Y105" s="22">
        <v>0.16159100000000001</v>
      </c>
      <c r="Z105" s="22">
        <v>199.56899999999999</v>
      </c>
      <c r="AA105" s="22">
        <v>-6.1065700000000001E-2</v>
      </c>
      <c r="AB105" s="22">
        <v>95</v>
      </c>
      <c r="AC105" s="22">
        <v>0.160217</v>
      </c>
      <c r="AD105">
        <v>38.166062500000002</v>
      </c>
      <c r="AE105">
        <v>6.1672922049999999</v>
      </c>
      <c r="AF105" s="9"/>
      <c r="AG105" s="22">
        <v>0.37841799999999998</v>
      </c>
      <c r="AH105" s="22">
        <v>256.34500000000003</v>
      </c>
      <c r="AI105" s="22">
        <v>-5.8471700000000001E-2</v>
      </c>
      <c r="AJ105" s="22">
        <v>95</v>
      </c>
      <c r="AK105" s="22">
        <v>0.378021</v>
      </c>
      <c r="AL105">
        <v>36.544812499999999</v>
      </c>
      <c r="AM105">
        <v>13.82921486</v>
      </c>
      <c r="AP105" s="9"/>
      <c r="AQ105" s="22">
        <v>0.16159100000000001</v>
      </c>
      <c r="AR105" s="22">
        <v>305.483</v>
      </c>
      <c r="AS105" s="22">
        <v>-6.1068699999999997E-2</v>
      </c>
      <c r="AT105" s="22">
        <v>95</v>
      </c>
      <c r="AU105" s="22">
        <v>0.160217</v>
      </c>
      <c r="AV105">
        <v>38.167937500000001</v>
      </c>
      <c r="AW105">
        <v>6.167595189</v>
      </c>
      <c r="AX105" s="9"/>
      <c r="AY105" s="22">
        <v>0.37841799999999998</v>
      </c>
      <c r="AZ105" s="22">
        <v>342.65499999999997</v>
      </c>
      <c r="BA105" s="22">
        <v>-5.8502199999999997E-2</v>
      </c>
      <c r="BB105" s="22">
        <v>95</v>
      </c>
      <c r="BC105" s="22">
        <v>0.37799100000000002</v>
      </c>
      <c r="BD105">
        <v>36.563875000000003</v>
      </c>
      <c r="BE105">
        <v>13.83642845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112.797</v>
      </c>
      <c r="I106" s="22">
        <v>-6.1099199999999999E-2</v>
      </c>
      <c r="J106" s="22">
        <v>96</v>
      </c>
      <c r="K106" s="22">
        <v>0.15524299999999999</v>
      </c>
      <c r="L106">
        <v>38.186999999999998</v>
      </c>
      <c r="M106">
        <v>5.9783657850000003</v>
      </c>
      <c r="N106" s="9"/>
      <c r="O106" s="22">
        <v>0.38345299999999999</v>
      </c>
      <c r="P106" s="22">
        <v>165.29900000000001</v>
      </c>
      <c r="Q106" s="22">
        <v>-5.8349600000000001E-2</v>
      </c>
      <c r="R106" s="22">
        <v>96</v>
      </c>
      <c r="S106" s="22">
        <v>0.382996</v>
      </c>
      <c r="T106">
        <v>36.468499999999999</v>
      </c>
      <c r="U106">
        <v>13.98395573</v>
      </c>
      <c r="X106" s="9"/>
      <c r="Y106" s="22">
        <v>0.156555</v>
      </c>
      <c r="Z106" s="22">
        <v>199.67</v>
      </c>
      <c r="AA106" s="22">
        <v>-6.1077899999999997E-2</v>
      </c>
      <c r="AB106" s="22">
        <v>96</v>
      </c>
      <c r="AC106" s="22">
        <v>0.15512100000000001</v>
      </c>
      <c r="AD106">
        <v>38.1736875</v>
      </c>
      <c r="AE106">
        <v>5.9762816470000004</v>
      </c>
      <c r="AF106" s="9"/>
      <c r="AG106" s="22">
        <v>0.38345299999999999</v>
      </c>
      <c r="AH106" s="22">
        <v>256.44600000000003</v>
      </c>
      <c r="AI106" s="22">
        <v>-5.84106E-2</v>
      </c>
      <c r="AJ106" s="22">
        <v>96</v>
      </c>
      <c r="AK106" s="22">
        <v>0.38302599999999998</v>
      </c>
      <c r="AL106">
        <v>36.506625</v>
      </c>
      <c r="AM106">
        <v>13.99857488</v>
      </c>
      <c r="AP106" s="9"/>
      <c r="AQ106" s="22">
        <v>0.156555</v>
      </c>
      <c r="AR106" s="22">
        <v>305.584</v>
      </c>
      <c r="AS106" s="22">
        <v>-6.1144999999999998E-2</v>
      </c>
      <c r="AT106" s="22">
        <v>96</v>
      </c>
      <c r="AU106" s="22">
        <v>0.15524299999999999</v>
      </c>
      <c r="AV106">
        <v>38.215625000000003</v>
      </c>
      <c r="AW106">
        <v>5.9828471719999996</v>
      </c>
      <c r="AX106" s="9"/>
      <c r="AY106" s="22">
        <v>0.38345299999999999</v>
      </c>
      <c r="AZ106" s="22">
        <v>342.75599999999997</v>
      </c>
      <c r="BA106" s="22">
        <v>-5.8349600000000001E-2</v>
      </c>
      <c r="BB106" s="22">
        <v>96</v>
      </c>
      <c r="BC106" s="22">
        <v>0.38305699999999998</v>
      </c>
      <c r="BD106">
        <v>36.468499999999999</v>
      </c>
      <c r="BE106">
        <v>13.98395573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112.89700000000001</v>
      </c>
      <c r="I107" s="22">
        <v>-6.1099199999999999E-2</v>
      </c>
      <c r="J107" s="22">
        <v>97</v>
      </c>
      <c r="K107" s="22">
        <v>0.150146</v>
      </c>
      <c r="L107">
        <v>38.186999999999998</v>
      </c>
      <c r="M107">
        <v>5.7860942399999997</v>
      </c>
      <c r="N107" s="9"/>
      <c r="O107" s="22">
        <v>0.38848899999999997</v>
      </c>
      <c r="P107" s="22">
        <v>165.399</v>
      </c>
      <c r="Q107" s="22">
        <v>-5.8319099999999999E-2</v>
      </c>
      <c r="R107" s="22">
        <v>97</v>
      </c>
      <c r="S107" s="22">
        <v>0.38809199999999999</v>
      </c>
      <c r="T107">
        <v>36.449437500000002</v>
      </c>
      <c r="U107">
        <v>14.16020552</v>
      </c>
      <c r="X107" s="9"/>
      <c r="Y107" s="22">
        <v>0.15151999999999999</v>
      </c>
      <c r="Z107" s="22">
        <v>199.77099999999999</v>
      </c>
      <c r="AA107" s="22">
        <v>-6.1120599999999997E-2</v>
      </c>
      <c r="AB107" s="22">
        <v>97</v>
      </c>
      <c r="AC107" s="22">
        <v>0.150146</v>
      </c>
      <c r="AD107">
        <v>38.200375000000001</v>
      </c>
      <c r="AE107">
        <v>5.7881208199999996</v>
      </c>
      <c r="AF107" s="9"/>
      <c r="AG107" s="22">
        <v>0.38848899999999997</v>
      </c>
      <c r="AH107" s="22">
        <v>256.54700000000003</v>
      </c>
      <c r="AI107" s="22">
        <v>-5.8319099999999999E-2</v>
      </c>
      <c r="AJ107" s="22">
        <v>97</v>
      </c>
      <c r="AK107" s="22">
        <v>0.388123</v>
      </c>
      <c r="AL107">
        <v>36.449437500000002</v>
      </c>
      <c r="AM107">
        <v>14.16020552</v>
      </c>
      <c r="AP107" s="9"/>
      <c r="AQ107" s="22">
        <v>0.15151999999999999</v>
      </c>
      <c r="AR107" s="22">
        <v>305.68400000000003</v>
      </c>
      <c r="AS107" s="22">
        <v>-6.1196899999999999E-2</v>
      </c>
      <c r="AT107" s="22">
        <v>97</v>
      </c>
      <c r="AU107" s="22">
        <v>0.15023800000000001</v>
      </c>
      <c r="AV107">
        <v>38.248062500000003</v>
      </c>
      <c r="AW107">
        <v>5.7953464300000004</v>
      </c>
      <c r="AX107" s="9"/>
      <c r="AY107" s="22">
        <v>0.38848899999999997</v>
      </c>
      <c r="AZ107" s="22">
        <v>342.85700000000003</v>
      </c>
      <c r="BA107" s="22">
        <v>-5.82581E-2</v>
      </c>
      <c r="BB107" s="22">
        <v>97</v>
      </c>
      <c r="BC107" s="22">
        <v>0.38815300000000003</v>
      </c>
      <c r="BD107">
        <v>36.411312500000001</v>
      </c>
      <c r="BE107">
        <v>14.145394380000001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112.998</v>
      </c>
      <c r="I108" s="22">
        <v>-6.1120599999999997E-2</v>
      </c>
      <c r="J108" s="22">
        <v>98</v>
      </c>
      <c r="K108" s="22">
        <v>0.145172</v>
      </c>
      <c r="L108">
        <v>38.200375000000001</v>
      </c>
      <c r="M108">
        <v>5.5957437319999999</v>
      </c>
      <c r="N108" s="9"/>
      <c r="O108" s="22">
        <v>0.39352399999999998</v>
      </c>
      <c r="P108" s="22">
        <v>165.5</v>
      </c>
      <c r="Q108" s="22">
        <v>-5.8166500000000003E-2</v>
      </c>
      <c r="R108" s="22">
        <v>98</v>
      </c>
      <c r="S108" s="22">
        <v>0.39315800000000001</v>
      </c>
      <c r="T108">
        <v>36.354062499999998</v>
      </c>
      <c r="U108">
        <v>14.30619609</v>
      </c>
      <c r="X108" s="9"/>
      <c r="Y108" s="22">
        <v>0.146484</v>
      </c>
      <c r="Z108" s="22">
        <v>199.87100000000001</v>
      </c>
      <c r="AA108" s="22">
        <v>-6.1126699999999999E-2</v>
      </c>
      <c r="AB108" s="22">
        <v>98</v>
      </c>
      <c r="AC108" s="22">
        <v>0.145172</v>
      </c>
      <c r="AD108">
        <v>38.204187500000003</v>
      </c>
      <c r="AE108">
        <v>5.5963022020000004</v>
      </c>
      <c r="AF108" s="9"/>
      <c r="AG108" s="22">
        <v>0.39352399999999998</v>
      </c>
      <c r="AH108" s="22">
        <v>256.64699999999999</v>
      </c>
      <c r="AI108" s="22">
        <v>-5.8196999999999999E-2</v>
      </c>
      <c r="AJ108" s="22">
        <v>98</v>
      </c>
      <c r="AK108" s="22">
        <v>0.393127</v>
      </c>
      <c r="AL108">
        <v>36.373125000000002</v>
      </c>
      <c r="AM108">
        <v>14.313697640000001</v>
      </c>
      <c r="AP108" s="9"/>
      <c r="AQ108" s="22">
        <v>0.146484</v>
      </c>
      <c r="AR108" s="22">
        <v>305.78500000000003</v>
      </c>
      <c r="AS108" s="22">
        <v>-6.1190799999999997E-2</v>
      </c>
      <c r="AT108" s="22">
        <v>98</v>
      </c>
      <c r="AU108" s="22">
        <v>0.145172</v>
      </c>
      <c r="AV108">
        <v>38.244250000000001</v>
      </c>
      <c r="AW108">
        <v>5.6021707169999999</v>
      </c>
      <c r="AX108" s="9"/>
      <c r="AY108" s="22">
        <v>0.39352399999999998</v>
      </c>
      <c r="AZ108" s="22">
        <v>342.95800000000003</v>
      </c>
      <c r="BA108" s="22">
        <v>-5.8136E-2</v>
      </c>
      <c r="BB108" s="22">
        <v>98</v>
      </c>
      <c r="BC108" s="22">
        <v>0.39315800000000001</v>
      </c>
      <c r="BD108">
        <v>36.335000000000001</v>
      </c>
      <c r="BE108">
        <v>14.29869454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113.099</v>
      </c>
      <c r="I109" s="22">
        <v>-6.1172499999999998E-2</v>
      </c>
      <c r="J109" s="22">
        <v>99</v>
      </c>
      <c r="K109" s="22">
        <v>0.14025899999999999</v>
      </c>
      <c r="L109">
        <v>38.232812500000001</v>
      </c>
      <c r="M109">
        <v>5.4079930950000001</v>
      </c>
      <c r="N109" s="9"/>
      <c r="O109" s="22">
        <v>0.39856000000000003</v>
      </c>
      <c r="P109" s="22">
        <v>165.601</v>
      </c>
      <c r="Q109" s="22">
        <v>-5.8075000000000002E-2</v>
      </c>
      <c r="R109" s="22">
        <v>99</v>
      </c>
      <c r="S109" s="22">
        <v>0.39813199999999999</v>
      </c>
      <c r="T109">
        <v>36.296875</v>
      </c>
      <c r="U109">
        <v>14.4664825</v>
      </c>
      <c r="X109" s="9"/>
      <c r="Y109" s="22">
        <v>0.14144899999999999</v>
      </c>
      <c r="Z109" s="22">
        <v>199.97200000000001</v>
      </c>
      <c r="AA109" s="22">
        <v>-6.1148099999999997E-2</v>
      </c>
      <c r="AB109" s="22">
        <v>99</v>
      </c>
      <c r="AC109" s="22">
        <v>0.140045</v>
      </c>
      <c r="AD109">
        <v>38.2175625</v>
      </c>
      <c r="AE109">
        <v>5.4058359979999997</v>
      </c>
      <c r="AF109" s="9"/>
      <c r="AG109" s="22">
        <v>0.39856000000000003</v>
      </c>
      <c r="AH109" s="22">
        <v>256.74799999999999</v>
      </c>
      <c r="AI109" s="22">
        <v>-5.8044400000000003E-2</v>
      </c>
      <c r="AJ109" s="22">
        <v>99</v>
      </c>
      <c r="AK109" s="22">
        <v>0.39816299999999999</v>
      </c>
      <c r="AL109">
        <v>36.277749999999997</v>
      </c>
      <c r="AM109">
        <v>14.458860039999999</v>
      </c>
      <c r="AP109" s="9"/>
      <c r="AQ109" s="22">
        <v>0.14144899999999999</v>
      </c>
      <c r="AR109" s="22">
        <v>305.88600000000002</v>
      </c>
      <c r="AS109" s="22">
        <v>-6.1187699999999998E-2</v>
      </c>
      <c r="AT109" s="22">
        <v>99</v>
      </c>
      <c r="AU109" s="22">
        <v>0.14007600000000001</v>
      </c>
      <c r="AV109">
        <v>38.242312499999997</v>
      </c>
      <c r="AW109">
        <v>5.4093368609999999</v>
      </c>
      <c r="AX109" s="9"/>
      <c r="AY109" s="22">
        <v>0.39856000000000003</v>
      </c>
      <c r="AZ109" s="22">
        <v>343.05799999999999</v>
      </c>
      <c r="BA109" s="22">
        <v>-5.8044400000000003E-2</v>
      </c>
      <c r="BB109" s="22">
        <v>99</v>
      </c>
      <c r="BC109" s="22">
        <v>0.39807100000000001</v>
      </c>
      <c r="BD109">
        <v>36.277749999999997</v>
      </c>
      <c r="BE109">
        <v>14.458860039999999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113.2</v>
      </c>
      <c r="I110" s="22">
        <v>-6.1187699999999998E-2</v>
      </c>
      <c r="J110" s="22">
        <v>100</v>
      </c>
      <c r="K110" s="22">
        <v>0.135101</v>
      </c>
      <c r="L110">
        <v>38.242312499999997</v>
      </c>
      <c r="M110">
        <v>5.216786817</v>
      </c>
      <c r="N110" s="9"/>
      <c r="O110" s="22">
        <v>0.40359499999999998</v>
      </c>
      <c r="P110" s="22">
        <v>165.70099999999999</v>
      </c>
      <c r="Q110" s="22">
        <v>-5.7983399999999997E-2</v>
      </c>
      <c r="R110" s="22">
        <v>100</v>
      </c>
      <c r="S110" s="22">
        <v>0.403229</v>
      </c>
      <c r="T110">
        <v>36.239624999999997</v>
      </c>
      <c r="U110">
        <v>14.626131450000001</v>
      </c>
      <c r="X110" s="9"/>
      <c r="Y110" s="22">
        <v>0.13641400000000001</v>
      </c>
      <c r="Z110" s="22">
        <v>200.07300000000001</v>
      </c>
      <c r="AA110" s="22">
        <v>-6.1142000000000002E-2</v>
      </c>
      <c r="AB110" s="22">
        <v>100</v>
      </c>
      <c r="AC110" s="22">
        <v>0.13500999999999999</v>
      </c>
      <c r="AD110">
        <v>38.213749999999997</v>
      </c>
      <c r="AE110">
        <v>5.2128904929999997</v>
      </c>
      <c r="AF110" s="9"/>
      <c r="AG110" s="22">
        <v>0.40359499999999998</v>
      </c>
      <c r="AH110" s="22">
        <v>256.84899999999999</v>
      </c>
      <c r="AI110" s="22">
        <v>-5.7922399999999999E-2</v>
      </c>
      <c r="AJ110" s="22">
        <v>100</v>
      </c>
      <c r="AK110" s="22">
        <v>0.40328999999999998</v>
      </c>
      <c r="AL110">
        <v>36.201500000000003</v>
      </c>
      <c r="AM110">
        <v>14.610744390000001</v>
      </c>
      <c r="AP110" s="9"/>
      <c r="AQ110" s="22">
        <v>0.13641400000000001</v>
      </c>
      <c r="AR110" s="22">
        <v>305.98599999999999</v>
      </c>
      <c r="AS110" s="22">
        <v>-6.1166400000000003E-2</v>
      </c>
      <c r="AT110" s="22">
        <v>100</v>
      </c>
      <c r="AU110" s="22">
        <v>0.13497899999999999</v>
      </c>
      <c r="AV110">
        <v>38.228999999999999</v>
      </c>
      <c r="AW110">
        <v>5.2149708060000002</v>
      </c>
      <c r="AX110" s="9"/>
      <c r="AY110" s="22">
        <v>0.40359499999999998</v>
      </c>
      <c r="AZ110" s="22">
        <v>343.15899999999999</v>
      </c>
      <c r="BA110" s="22">
        <v>-5.78918E-2</v>
      </c>
      <c r="BB110" s="22">
        <v>100</v>
      </c>
      <c r="BC110" s="22">
        <v>0.403198</v>
      </c>
      <c r="BD110">
        <v>36.182375</v>
      </c>
      <c r="BE110">
        <v>14.60302564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113.3</v>
      </c>
      <c r="I111" s="22">
        <v>-6.1218300000000003E-2</v>
      </c>
      <c r="J111" s="22">
        <v>101</v>
      </c>
      <c r="K111" s="22">
        <v>0.13000500000000001</v>
      </c>
      <c r="L111">
        <v>38.2614375</v>
      </c>
      <c r="M111">
        <v>5.0267111360000003</v>
      </c>
      <c r="N111" s="9"/>
      <c r="O111" s="22">
        <v>0.40862999999999999</v>
      </c>
      <c r="P111" s="22">
        <v>165.80199999999999</v>
      </c>
      <c r="Q111" s="22">
        <v>-5.7830800000000002E-2</v>
      </c>
      <c r="R111" s="22">
        <v>101</v>
      </c>
      <c r="S111" s="22">
        <v>0.40823399999999999</v>
      </c>
      <c r="T111">
        <v>36.14425</v>
      </c>
      <c r="U111">
        <v>14.76962488</v>
      </c>
      <c r="X111" s="9"/>
      <c r="Y111" s="22">
        <v>0.13137799999999999</v>
      </c>
      <c r="Z111" s="22">
        <v>200.17400000000001</v>
      </c>
      <c r="AA111" s="22">
        <v>-6.1206099999999999E-2</v>
      </c>
      <c r="AB111" s="22">
        <v>101</v>
      </c>
      <c r="AC111" s="22">
        <v>0.13003500000000001</v>
      </c>
      <c r="AD111">
        <v>38.253812500000002</v>
      </c>
      <c r="AE111">
        <v>5.0257093790000003</v>
      </c>
      <c r="AF111" s="9"/>
      <c r="AG111" s="22">
        <v>0.40862999999999999</v>
      </c>
      <c r="AH111" s="22">
        <v>256.94900000000001</v>
      </c>
      <c r="AI111" s="22">
        <v>-5.7830800000000002E-2</v>
      </c>
      <c r="AJ111" s="22">
        <v>101</v>
      </c>
      <c r="AK111" s="22">
        <v>0.40829500000000002</v>
      </c>
      <c r="AL111">
        <v>36.14425</v>
      </c>
      <c r="AM111">
        <v>14.76962488</v>
      </c>
      <c r="AP111" s="9"/>
      <c r="AQ111" s="22">
        <v>0.13137799999999999</v>
      </c>
      <c r="AR111" s="22">
        <v>306.08699999999999</v>
      </c>
      <c r="AS111" s="22">
        <v>-6.1236600000000002E-2</v>
      </c>
      <c r="AT111" s="22">
        <v>101</v>
      </c>
      <c r="AU111" s="22">
        <v>0.13006599999999999</v>
      </c>
      <c r="AV111">
        <v>38.272874999999999</v>
      </c>
      <c r="AW111">
        <v>5.028213772</v>
      </c>
      <c r="AX111" s="9"/>
      <c r="AY111" s="22">
        <v>0.40862999999999999</v>
      </c>
      <c r="AZ111" s="22">
        <v>343.26</v>
      </c>
      <c r="BA111" s="22">
        <v>-5.7830800000000002E-2</v>
      </c>
      <c r="BB111" s="22">
        <v>101</v>
      </c>
      <c r="BC111" s="22">
        <v>0.40817300000000001</v>
      </c>
      <c r="BD111">
        <v>36.14425</v>
      </c>
      <c r="BE111">
        <v>14.76962488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113.401</v>
      </c>
      <c r="I112" s="22">
        <v>-6.1285399999999997E-2</v>
      </c>
      <c r="J112" s="22">
        <v>102</v>
      </c>
      <c r="K112" s="22">
        <v>0.124878</v>
      </c>
      <c r="L112">
        <v>38.303375000000003</v>
      </c>
      <c r="M112">
        <v>4.8393633080000003</v>
      </c>
      <c r="N112" s="9"/>
      <c r="O112" s="22">
        <v>0.41366599999999998</v>
      </c>
      <c r="P112" s="22">
        <v>165.90299999999999</v>
      </c>
      <c r="Q112" s="22">
        <v>-5.7708700000000002E-2</v>
      </c>
      <c r="R112" s="22">
        <v>102</v>
      </c>
      <c r="S112" s="22">
        <v>0.41323900000000002</v>
      </c>
      <c r="T112">
        <v>36.067937499999999</v>
      </c>
      <c r="U112">
        <v>14.920079429999999</v>
      </c>
      <c r="X112" s="9"/>
      <c r="Y112" s="22">
        <v>0.12634300000000001</v>
      </c>
      <c r="Z112" s="22">
        <v>200.274</v>
      </c>
      <c r="AA112" s="22">
        <v>-6.1209100000000002E-2</v>
      </c>
      <c r="AB112" s="22">
        <v>102</v>
      </c>
      <c r="AC112" s="22">
        <v>0.125</v>
      </c>
      <c r="AD112">
        <v>38.255687500000001</v>
      </c>
      <c r="AE112">
        <v>4.8333383259999998</v>
      </c>
      <c r="AF112" s="9"/>
      <c r="AG112" s="22">
        <v>0.41366599999999998</v>
      </c>
      <c r="AH112" s="22">
        <v>257.05</v>
      </c>
      <c r="AI112" s="22">
        <v>-5.77393E-2</v>
      </c>
      <c r="AJ112" s="22">
        <v>102</v>
      </c>
      <c r="AK112" s="22">
        <v>0.41320800000000002</v>
      </c>
      <c r="AL112">
        <v>36.087062500000002</v>
      </c>
      <c r="AM112">
        <v>14.9279908</v>
      </c>
      <c r="AP112" s="9"/>
      <c r="AQ112" s="22">
        <v>0.12634300000000001</v>
      </c>
      <c r="AR112" s="22">
        <v>306.18799999999999</v>
      </c>
      <c r="AS112" s="22">
        <v>-6.12457E-2</v>
      </c>
      <c r="AT112" s="22">
        <v>102</v>
      </c>
      <c r="AU112" s="22">
        <v>0.124969</v>
      </c>
      <c r="AV112">
        <v>38.2785625</v>
      </c>
      <c r="AW112">
        <v>4.8362284219999996</v>
      </c>
      <c r="AX112" s="9"/>
      <c r="AY112" s="22">
        <v>0.41366599999999998</v>
      </c>
      <c r="AZ112" s="22">
        <v>343.36</v>
      </c>
      <c r="BA112" s="22">
        <v>-5.7708700000000002E-2</v>
      </c>
      <c r="BB112" s="22">
        <v>102</v>
      </c>
      <c r="BC112" s="22">
        <v>0.41323900000000002</v>
      </c>
      <c r="BD112">
        <v>36.067937499999999</v>
      </c>
      <c r="BE112">
        <v>14.920079429999999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113.502</v>
      </c>
      <c r="I113" s="22">
        <v>-6.1318999999999999E-2</v>
      </c>
      <c r="J113" s="22">
        <v>103</v>
      </c>
      <c r="K113" s="22">
        <v>0.12002599999999999</v>
      </c>
      <c r="L113">
        <v>38.324375000000003</v>
      </c>
      <c r="M113">
        <v>4.6490149580000004</v>
      </c>
      <c r="N113" s="9"/>
      <c r="O113" s="22">
        <v>0.41870099999999999</v>
      </c>
      <c r="P113" s="22">
        <v>166.00299999999999</v>
      </c>
      <c r="Q113" s="22">
        <v>-5.7556200000000002E-2</v>
      </c>
      <c r="R113" s="22">
        <v>103</v>
      </c>
      <c r="S113" s="22">
        <v>0.41827399999999998</v>
      </c>
      <c r="T113">
        <v>35.972625000000001</v>
      </c>
      <c r="U113">
        <v>15.061774059999999</v>
      </c>
      <c r="X113" s="9"/>
      <c r="Y113" s="22">
        <v>0.121307</v>
      </c>
      <c r="Z113" s="22">
        <v>200.375</v>
      </c>
      <c r="AA113" s="22">
        <v>-6.1236600000000002E-2</v>
      </c>
      <c r="AB113" s="22">
        <v>103</v>
      </c>
      <c r="AC113" s="22">
        <v>0.119995</v>
      </c>
      <c r="AD113">
        <v>38.272874999999999</v>
      </c>
      <c r="AE113">
        <v>4.6427676480000004</v>
      </c>
      <c r="AF113" s="9"/>
      <c r="AG113" s="22">
        <v>0.41870099999999999</v>
      </c>
      <c r="AH113" s="22">
        <v>257.15100000000001</v>
      </c>
      <c r="AI113" s="22">
        <v>-5.76172E-2</v>
      </c>
      <c r="AJ113" s="22">
        <v>103</v>
      </c>
      <c r="AK113" s="22">
        <v>0.41824299999999998</v>
      </c>
      <c r="AL113">
        <v>36.010750000000002</v>
      </c>
      <c r="AM113">
        <v>15.077737040000001</v>
      </c>
      <c r="AP113" s="9"/>
      <c r="AQ113" s="22">
        <v>0.121307</v>
      </c>
      <c r="AR113" s="22">
        <v>306.28899999999999</v>
      </c>
      <c r="AS113" s="22">
        <v>-6.1248799999999999E-2</v>
      </c>
      <c r="AT113" s="22">
        <v>103</v>
      </c>
      <c r="AU113" s="22">
        <v>0.119934</v>
      </c>
      <c r="AV113">
        <v>38.280500000000004</v>
      </c>
      <c r="AW113">
        <v>4.6436926139999999</v>
      </c>
      <c r="AX113" s="9"/>
      <c r="AY113" s="22">
        <v>0.41870099999999999</v>
      </c>
      <c r="AZ113" s="22">
        <v>343.46100000000001</v>
      </c>
      <c r="BA113" s="22">
        <v>-5.7586699999999998E-2</v>
      </c>
      <c r="BB113" s="22">
        <v>103</v>
      </c>
      <c r="BC113" s="22">
        <v>0.41827399999999998</v>
      </c>
      <c r="BD113">
        <v>35.991687499999998</v>
      </c>
      <c r="BE113">
        <v>15.06975555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113.602</v>
      </c>
      <c r="I114" s="22">
        <v>-6.1346400000000002E-2</v>
      </c>
      <c r="J114" s="22">
        <v>104</v>
      </c>
      <c r="K114" s="22">
        <v>0.115051</v>
      </c>
      <c r="L114">
        <v>38.341500000000003</v>
      </c>
      <c r="M114">
        <v>4.4580428879999996</v>
      </c>
      <c r="N114" s="9"/>
      <c r="O114" s="22">
        <v>0.42373699999999997</v>
      </c>
      <c r="P114" s="22">
        <v>166.10400000000001</v>
      </c>
      <c r="Q114" s="22">
        <v>-5.7434100000000002E-2</v>
      </c>
      <c r="R114" s="22">
        <v>104</v>
      </c>
      <c r="S114" s="22">
        <v>0.42324800000000001</v>
      </c>
      <c r="T114">
        <v>35.896312500000001</v>
      </c>
      <c r="U114">
        <v>15.210595769999999</v>
      </c>
      <c r="X114" s="9"/>
      <c r="Y114" s="22">
        <v>0.116272</v>
      </c>
      <c r="Z114" s="22">
        <v>200.476</v>
      </c>
      <c r="AA114" s="22">
        <v>-6.1263999999999999E-2</v>
      </c>
      <c r="AB114" s="22">
        <v>104</v>
      </c>
      <c r="AC114" s="22">
        <v>0.11496000000000001</v>
      </c>
      <c r="AD114">
        <v>38.29</v>
      </c>
      <c r="AE114">
        <v>4.4520548800000004</v>
      </c>
      <c r="AF114" s="9"/>
      <c r="AG114" s="22">
        <v>0.42373699999999997</v>
      </c>
      <c r="AH114" s="22">
        <v>257.25200000000001</v>
      </c>
      <c r="AI114" s="22">
        <v>-5.7525600000000003E-2</v>
      </c>
      <c r="AJ114" s="22">
        <v>104</v>
      </c>
      <c r="AK114" s="22">
        <v>0.42327900000000002</v>
      </c>
      <c r="AL114">
        <v>35.953499999999998</v>
      </c>
      <c r="AM114">
        <v>15.23482823</v>
      </c>
      <c r="AP114" s="9"/>
      <c r="AQ114" s="22">
        <v>0.116272</v>
      </c>
      <c r="AR114" s="22">
        <v>306.38900000000001</v>
      </c>
      <c r="AS114" s="22">
        <v>-6.12457E-2</v>
      </c>
      <c r="AT114" s="22">
        <v>104</v>
      </c>
      <c r="AU114" s="22">
        <v>0.114899</v>
      </c>
      <c r="AV114">
        <v>38.2785625</v>
      </c>
      <c r="AW114">
        <v>4.4507250190000001</v>
      </c>
      <c r="AX114" s="9"/>
      <c r="AY114" s="22">
        <v>0.42373699999999997</v>
      </c>
      <c r="AZ114" s="22">
        <v>343.56200000000001</v>
      </c>
      <c r="BA114" s="22">
        <v>-5.7464599999999998E-2</v>
      </c>
      <c r="BB114" s="22">
        <v>104</v>
      </c>
      <c r="BC114" s="22">
        <v>0.42330899999999999</v>
      </c>
      <c r="BD114">
        <v>35.915374999999997</v>
      </c>
      <c r="BE114">
        <v>15.218673259999999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113.703</v>
      </c>
      <c r="I115" s="22">
        <v>-6.1361699999999998E-2</v>
      </c>
      <c r="J115" s="22">
        <v>105</v>
      </c>
      <c r="K115" s="22">
        <v>0.10989400000000001</v>
      </c>
      <c r="L115">
        <v>38.351062499999998</v>
      </c>
      <c r="M115">
        <v>4.2660571389999999</v>
      </c>
      <c r="N115" s="9"/>
      <c r="O115" s="22">
        <v>0.42877199999999999</v>
      </c>
      <c r="P115" s="22">
        <v>166.20500000000001</v>
      </c>
      <c r="Q115" s="22">
        <v>-5.7312000000000002E-2</v>
      </c>
      <c r="R115" s="22">
        <v>105</v>
      </c>
      <c r="S115" s="22">
        <v>0.42834499999999998</v>
      </c>
      <c r="T115">
        <v>35.82</v>
      </c>
      <c r="U115">
        <v>15.35861304</v>
      </c>
      <c r="X115" s="9"/>
      <c r="Y115" s="22">
        <v>0.111237</v>
      </c>
      <c r="Z115" s="22">
        <v>200.57599999999999</v>
      </c>
      <c r="AA115" s="22">
        <v>-6.1248799999999999E-2</v>
      </c>
      <c r="AB115" s="22">
        <v>105</v>
      </c>
      <c r="AC115" s="22">
        <v>0.109802</v>
      </c>
      <c r="AD115">
        <v>38.280500000000004</v>
      </c>
      <c r="AE115">
        <v>4.2582079789999998</v>
      </c>
      <c r="AF115" s="9"/>
      <c r="AG115" s="22">
        <v>0.42877199999999999</v>
      </c>
      <c r="AH115" s="22">
        <v>257.35199999999998</v>
      </c>
      <c r="AI115" s="22">
        <v>-5.7373E-2</v>
      </c>
      <c r="AJ115" s="22">
        <v>105</v>
      </c>
      <c r="AK115" s="22">
        <v>0.42831399999999997</v>
      </c>
      <c r="AL115">
        <v>35.858125000000001</v>
      </c>
      <c r="AM115">
        <v>15.374959970000001</v>
      </c>
      <c r="AP115" s="9"/>
      <c r="AQ115" s="22">
        <v>0.111237</v>
      </c>
      <c r="AR115" s="22">
        <v>306.49</v>
      </c>
      <c r="AS115" s="22">
        <v>-6.1276200000000003E-2</v>
      </c>
      <c r="AT115" s="22">
        <v>105</v>
      </c>
      <c r="AU115" s="22">
        <v>0.109833</v>
      </c>
      <c r="AV115">
        <v>38.297624999999996</v>
      </c>
      <c r="AW115">
        <v>4.2601129120000003</v>
      </c>
      <c r="AX115" s="9"/>
      <c r="AY115" s="22">
        <v>0.42877199999999999</v>
      </c>
      <c r="AZ115" s="22">
        <v>343.66300000000001</v>
      </c>
      <c r="BA115" s="22">
        <v>-5.7342499999999998E-2</v>
      </c>
      <c r="BB115" s="22">
        <v>105</v>
      </c>
      <c r="BC115" s="22">
        <v>0.42834499999999998</v>
      </c>
      <c r="BD115">
        <v>35.839062499999997</v>
      </c>
      <c r="BE115">
        <v>15.366786510000001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113.804</v>
      </c>
      <c r="I116" s="22">
        <v>-6.1328100000000003E-2</v>
      </c>
      <c r="J116" s="22">
        <v>106</v>
      </c>
      <c r="K116" s="22">
        <v>0.104828</v>
      </c>
      <c r="L116">
        <v>38.330062499999997</v>
      </c>
      <c r="M116">
        <v>4.0706909680000001</v>
      </c>
      <c r="N116" s="9"/>
      <c r="O116" s="22">
        <v>0.433807</v>
      </c>
      <c r="P116" s="22">
        <v>166.30600000000001</v>
      </c>
      <c r="Q116" s="22">
        <v>-5.7159399999999999E-2</v>
      </c>
      <c r="R116" s="22">
        <v>106</v>
      </c>
      <c r="S116" s="22">
        <v>0.43341099999999999</v>
      </c>
      <c r="T116">
        <v>35.724625000000003</v>
      </c>
      <c r="U116">
        <v>15.4975924</v>
      </c>
      <c r="X116" s="9"/>
      <c r="Y116" s="22">
        <v>0.106201</v>
      </c>
      <c r="Z116" s="22">
        <v>200.67699999999999</v>
      </c>
      <c r="AA116" s="22">
        <v>-6.12732E-2</v>
      </c>
      <c r="AB116" s="22">
        <v>106</v>
      </c>
      <c r="AC116" s="22">
        <v>0.104797</v>
      </c>
      <c r="AD116">
        <v>38.295749999999998</v>
      </c>
      <c r="AE116">
        <v>4.0670469459999996</v>
      </c>
      <c r="AF116" s="9"/>
      <c r="AG116" s="22">
        <v>0.433807</v>
      </c>
      <c r="AH116" s="22">
        <v>257.45299999999997</v>
      </c>
      <c r="AI116" s="22">
        <v>-5.7220500000000001E-2</v>
      </c>
      <c r="AJ116" s="22">
        <v>106</v>
      </c>
      <c r="AK116" s="22">
        <v>0.43341099999999999</v>
      </c>
      <c r="AL116">
        <v>35.762812500000003</v>
      </c>
      <c r="AM116">
        <v>15.514158399999999</v>
      </c>
      <c r="AP116" s="9"/>
      <c r="AQ116" s="22">
        <v>0.106201</v>
      </c>
      <c r="AR116" s="22">
        <v>306.59100000000001</v>
      </c>
      <c r="AS116" s="22">
        <v>-6.13007E-2</v>
      </c>
      <c r="AT116" s="22">
        <v>106</v>
      </c>
      <c r="AU116" s="22">
        <v>0.104767</v>
      </c>
      <c r="AV116">
        <v>38.312937499999997</v>
      </c>
      <c r="AW116">
        <v>4.0688722750000004</v>
      </c>
      <c r="AX116" s="9"/>
      <c r="AY116" s="22">
        <v>0.433807</v>
      </c>
      <c r="AZ116" s="22">
        <v>343.76299999999998</v>
      </c>
      <c r="BA116" s="22">
        <v>-5.7159399999999999E-2</v>
      </c>
      <c r="BB116" s="22">
        <v>106</v>
      </c>
      <c r="BC116" s="22">
        <v>0.43337999999999999</v>
      </c>
      <c r="BD116">
        <v>35.724625000000003</v>
      </c>
      <c r="BE116">
        <v>15.4975924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113.905</v>
      </c>
      <c r="I117" s="22">
        <v>-6.1398300000000003E-2</v>
      </c>
      <c r="J117" s="22">
        <v>107</v>
      </c>
      <c r="K117" s="22">
        <v>9.9792500000000006E-2</v>
      </c>
      <c r="L117">
        <v>38.373937499999997</v>
      </c>
      <c r="M117">
        <v>3.8821377610000001</v>
      </c>
      <c r="N117" s="9"/>
      <c r="O117" s="22">
        <v>0.43884299999999998</v>
      </c>
      <c r="P117" s="22">
        <v>166.40600000000001</v>
      </c>
      <c r="Q117" s="22">
        <v>-5.7037400000000002E-2</v>
      </c>
      <c r="R117" s="22">
        <v>107</v>
      </c>
      <c r="S117" s="22">
        <v>0.438446</v>
      </c>
      <c r="T117">
        <v>35.648375000000001</v>
      </c>
      <c r="U117">
        <v>15.644039830000001</v>
      </c>
      <c r="X117" s="9"/>
      <c r="Y117" s="22">
        <v>0.10116600000000001</v>
      </c>
      <c r="Z117" s="22">
        <v>200.77799999999999</v>
      </c>
      <c r="AA117" s="22">
        <v>-6.1306800000000002E-2</v>
      </c>
      <c r="AB117" s="22">
        <v>107</v>
      </c>
      <c r="AC117" s="22">
        <v>9.9792500000000006E-2</v>
      </c>
      <c r="AD117">
        <v>38.316749999999999</v>
      </c>
      <c r="AE117">
        <v>3.8763523310000001</v>
      </c>
      <c r="AF117" s="9"/>
      <c r="AG117" s="22">
        <v>0.43884299999999998</v>
      </c>
      <c r="AH117" s="22">
        <v>257.55399999999997</v>
      </c>
      <c r="AI117" s="22">
        <v>-5.7067899999999998E-2</v>
      </c>
      <c r="AJ117" s="22">
        <v>107</v>
      </c>
      <c r="AK117" s="22">
        <v>0.43835400000000002</v>
      </c>
      <c r="AL117">
        <v>35.667437499999998</v>
      </c>
      <c r="AM117">
        <v>15.652405269999999</v>
      </c>
      <c r="AP117" s="9"/>
      <c r="AQ117" s="22">
        <v>0.10116600000000001</v>
      </c>
      <c r="AR117" s="22">
        <v>306.69099999999997</v>
      </c>
      <c r="AS117" s="22">
        <v>-6.1343399999999999E-2</v>
      </c>
      <c r="AT117" s="22">
        <v>107</v>
      </c>
      <c r="AU117" s="22">
        <v>9.9822999999999995E-2</v>
      </c>
      <c r="AV117">
        <v>38.339624999999998</v>
      </c>
      <c r="AW117">
        <v>3.8786665029999998</v>
      </c>
      <c r="AX117" s="9"/>
      <c r="AY117" s="22">
        <v>0.43884299999999998</v>
      </c>
      <c r="AZ117" s="22">
        <v>343.86399999999998</v>
      </c>
      <c r="BA117" s="22">
        <v>-5.6976300000000001E-2</v>
      </c>
      <c r="BB117" s="22">
        <v>107</v>
      </c>
      <c r="BC117" s="22">
        <v>0.43841599999999997</v>
      </c>
      <c r="BD117">
        <v>35.610187500000002</v>
      </c>
      <c r="BE117">
        <v>15.62728151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114.005</v>
      </c>
      <c r="I118" s="22">
        <v>-6.1413599999999999E-2</v>
      </c>
      <c r="J118" s="22">
        <v>108</v>
      </c>
      <c r="K118" s="22">
        <v>9.47876E-2</v>
      </c>
      <c r="L118">
        <v>38.383499999999998</v>
      </c>
      <c r="M118">
        <v>3.6898212080000001</v>
      </c>
      <c r="N118" s="9"/>
      <c r="O118" s="22">
        <v>0.44387799999999999</v>
      </c>
      <c r="P118" s="22">
        <v>166.50700000000001</v>
      </c>
      <c r="Q118" s="22">
        <v>-5.6884799999999999E-2</v>
      </c>
      <c r="R118" s="22">
        <v>108</v>
      </c>
      <c r="S118" s="22">
        <v>0.44351200000000002</v>
      </c>
      <c r="T118">
        <v>35.552999999999997</v>
      </c>
      <c r="U118">
        <v>15.78119453</v>
      </c>
      <c r="X118" s="9"/>
      <c r="Y118" s="22">
        <v>9.6130400000000005E-2</v>
      </c>
      <c r="Z118" s="22">
        <v>200.87899999999999</v>
      </c>
      <c r="AA118" s="22">
        <v>-6.13678E-2</v>
      </c>
      <c r="AB118" s="22">
        <v>108</v>
      </c>
      <c r="AC118" s="22">
        <v>9.47876E-2</v>
      </c>
      <c r="AD118">
        <v>38.354875</v>
      </c>
      <c r="AE118">
        <v>3.687069476</v>
      </c>
      <c r="AF118" s="9"/>
      <c r="AG118" s="22">
        <v>0.44387799999999999</v>
      </c>
      <c r="AH118" s="22">
        <v>257.654</v>
      </c>
      <c r="AI118" s="22">
        <v>-5.6945799999999998E-2</v>
      </c>
      <c r="AJ118" s="22">
        <v>108</v>
      </c>
      <c r="AK118" s="22">
        <v>0.44348100000000001</v>
      </c>
      <c r="AL118">
        <v>35.591124999999998</v>
      </c>
      <c r="AM118">
        <v>15.798117380000001</v>
      </c>
      <c r="AP118" s="9"/>
      <c r="AQ118" s="22">
        <v>9.6130400000000005E-2</v>
      </c>
      <c r="AR118" s="22">
        <v>306.79199999999997</v>
      </c>
      <c r="AS118" s="22">
        <v>-6.1337299999999997E-2</v>
      </c>
      <c r="AT118" s="22">
        <v>108</v>
      </c>
      <c r="AU118" s="22">
        <v>9.46655E-2</v>
      </c>
      <c r="AV118">
        <v>38.335812500000003</v>
      </c>
      <c r="AW118">
        <v>3.6852369899999999</v>
      </c>
      <c r="AX118" s="9"/>
      <c r="AY118" s="22">
        <v>0.44387799999999999</v>
      </c>
      <c r="AZ118" s="22">
        <v>343.96499999999997</v>
      </c>
      <c r="BA118" s="22">
        <v>-5.6854200000000001E-2</v>
      </c>
      <c r="BB118" s="22">
        <v>108</v>
      </c>
      <c r="BC118" s="22">
        <v>0.44351200000000002</v>
      </c>
      <c r="BD118">
        <v>35.533875000000002</v>
      </c>
      <c r="BE118">
        <v>15.772705370000001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114.10599999999999</v>
      </c>
      <c r="I119" s="22">
        <v>-6.1361699999999998E-2</v>
      </c>
      <c r="J119" s="22">
        <v>109</v>
      </c>
      <c r="K119" s="22">
        <v>8.9660599999999993E-2</v>
      </c>
      <c r="L119">
        <v>38.351062499999998</v>
      </c>
      <c r="M119">
        <v>3.4935900379999998</v>
      </c>
      <c r="N119" s="9"/>
      <c r="O119" s="22">
        <v>0.44891399999999998</v>
      </c>
      <c r="P119" s="22">
        <v>166.608</v>
      </c>
      <c r="Q119" s="22">
        <v>-5.6671100000000002E-2</v>
      </c>
      <c r="R119" s="22">
        <v>109</v>
      </c>
      <c r="S119" s="22">
        <v>0.44854699999999997</v>
      </c>
      <c r="T119">
        <v>35.419437500000001</v>
      </c>
      <c r="U119">
        <v>15.90028137</v>
      </c>
      <c r="X119" s="9"/>
      <c r="Y119" s="22">
        <v>9.1094999999999995E-2</v>
      </c>
      <c r="Z119" s="22">
        <v>200.97900000000001</v>
      </c>
      <c r="AA119" s="22">
        <v>-6.1328100000000003E-2</v>
      </c>
      <c r="AB119" s="22">
        <v>109</v>
      </c>
      <c r="AC119" s="22">
        <v>8.9752200000000004E-2</v>
      </c>
      <c r="AD119">
        <v>38.330062499999997</v>
      </c>
      <c r="AE119">
        <v>3.4916770430000001</v>
      </c>
      <c r="AF119" s="9"/>
      <c r="AG119" s="22">
        <v>0.44891399999999998</v>
      </c>
      <c r="AH119" s="22">
        <v>257.755</v>
      </c>
      <c r="AI119" s="22">
        <v>-5.6762699999999999E-2</v>
      </c>
      <c r="AJ119" s="22">
        <v>109</v>
      </c>
      <c r="AK119" s="22">
        <v>0.44854699999999997</v>
      </c>
      <c r="AL119">
        <v>35.476687499999997</v>
      </c>
      <c r="AM119">
        <v>15.92598169</v>
      </c>
      <c r="AP119" s="9"/>
      <c r="AQ119" s="22">
        <v>9.1094999999999995E-2</v>
      </c>
      <c r="AR119" s="22">
        <v>306.89299999999997</v>
      </c>
      <c r="AS119" s="22">
        <v>-6.1383100000000003E-2</v>
      </c>
      <c r="AT119" s="22">
        <v>109</v>
      </c>
      <c r="AU119" s="22">
        <v>8.9782699999999993E-2</v>
      </c>
      <c r="AV119">
        <v>38.364437500000001</v>
      </c>
      <c r="AW119">
        <v>3.4948084339999999</v>
      </c>
      <c r="AX119" s="9"/>
      <c r="AY119" s="22">
        <v>0.44891399999999998</v>
      </c>
      <c r="AZ119" s="22">
        <v>344.065</v>
      </c>
      <c r="BA119" s="22">
        <v>-5.6671100000000002E-2</v>
      </c>
      <c r="BB119" s="22">
        <v>109</v>
      </c>
      <c r="BC119" s="22">
        <v>0.44842500000000002</v>
      </c>
      <c r="BD119">
        <v>35.419437500000001</v>
      </c>
      <c r="BE119">
        <v>15.90028137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114.20699999999999</v>
      </c>
      <c r="I120" s="22">
        <v>-6.1425800000000003E-2</v>
      </c>
      <c r="J120" s="22">
        <v>110</v>
      </c>
      <c r="K120" s="22">
        <v>8.4686300000000006E-2</v>
      </c>
      <c r="L120">
        <v>38.391125000000002</v>
      </c>
      <c r="M120">
        <v>3.303924861</v>
      </c>
      <c r="N120" s="9"/>
      <c r="O120" s="22">
        <v>0.45394899999999999</v>
      </c>
      <c r="P120" s="22">
        <v>166.708</v>
      </c>
      <c r="Q120" s="22">
        <v>-5.6549099999999998E-2</v>
      </c>
      <c r="R120" s="22">
        <v>110</v>
      </c>
      <c r="S120" s="22">
        <v>0.45349099999999998</v>
      </c>
      <c r="T120">
        <v>35.343187499999999</v>
      </c>
      <c r="U120">
        <v>16.044004619999999</v>
      </c>
      <c r="X120" s="9"/>
      <c r="Y120" s="22">
        <v>8.60596E-2</v>
      </c>
      <c r="Z120" s="22">
        <v>201.08</v>
      </c>
      <c r="AA120" s="22">
        <v>-6.1346400000000002E-2</v>
      </c>
      <c r="AB120" s="22">
        <v>110</v>
      </c>
      <c r="AC120" s="22">
        <v>8.4747299999999998E-2</v>
      </c>
      <c r="AD120">
        <v>38.341500000000003</v>
      </c>
      <c r="AE120">
        <v>3.2996541530000001</v>
      </c>
      <c r="AF120" s="9"/>
      <c r="AG120" s="22">
        <v>0.45394899999999999</v>
      </c>
      <c r="AH120" s="22">
        <v>257.85599999999999</v>
      </c>
      <c r="AI120" s="22">
        <v>-5.6518600000000002E-2</v>
      </c>
      <c r="AJ120" s="22">
        <v>110</v>
      </c>
      <c r="AK120" s="22">
        <v>0.45352199999999998</v>
      </c>
      <c r="AL120">
        <v>35.324125000000002</v>
      </c>
      <c r="AM120">
        <v>16.035351219999999</v>
      </c>
      <c r="AP120" s="9"/>
      <c r="AQ120" s="22">
        <v>8.60596E-2</v>
      </c>
      <c r="AR120" s="22">
        <v>306.99400000000003</v>
      </c>
      <c r="AS120" s="22">
        <v>-6.1383100000000003E-2</v>
      </c>
      <c r="AT120" s="22">
        <v>110</v>
      </c>
      <c r="AU120" s="22">
        <v>8.4747299999999998E-2</v>
      </c>
      <c r="AV120">
        <v>38.364437500000001</v>
      </c>
      <c r="AW120">
        <v>3.301628145</v>
      </c>
      <c r="AX120" s="9"/>
      <c r="AY120" s="22">
        <v>0.45394899999999999</v>
      </c>
      <c r="AZ120" s="22">
        <v>344.166</v>
      </c>
      <c r="BA120" s="22">
        <v>-5.6518600000000002E-2</v>
      </c>
      <c r="BB120" s="22">
        <v>110</v>
      </c>
      <c r="BC120" s="22">
        <v>0.45352199999999998</v>
      </c>
      <c r="BD120">
        <v>35.324125000000002</v>
      </c>
      <c r="BE120">
        <v>16.035351219999999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114.307</v>
      </c>
      <c r="I121" s="22">
        <v>-6.1407499999999997E-2</v>
      </c>
      <c r="J121" s="22">
        <v>111</v>
      </c>
      <c r="K121" s="22">
        <v>7.9681399999999999E-2</v>
      </c>
      <c r="L121">
        <v>38.379687500000003</v>
      </c>
      <c r="M121">
        <v>3.1096834759999998</v>
      </c>
      <c r="N121" s="9"/>
      <c r="O121" s="22">
        <v>0.458984</v>
      </c>
      <c r="P121" s="22">
        <v>166.809</v>
      </c>
      <c r="Q121" s="22">
        <v>-5.6335400000000001E-2</v>
      </c>
      <c r="R121" s="22">
        <v>111</v>
      </c>
      <c r="S121" s="22">
        <v>0.45861800000000003</v>
      </c>
      <c r="T121">
        <v>35.209625000000003</v>
      </c>
      <c r="U121">
        <v>16.160654520000001</v>
      </c>
      <c r="X121" s="9"/>
      <c r="Y121" s="22">
        <v>8.1024200000000005E-2</v>
      </c>
      <c r="Z121" s="22">
        <v>201.18100000000001</v>
      </c>
      <c r="AA121" s="22">
        <v>-6.1379999999999997E-2</v>
      </c>
      <c r="AB121" s="22">
        <v>111</v>
      </c>
      <c r="AC121" s="22">
        <v>7.9711900000000002E-2</v>
      </c>
      <c r="AD121">
        <v>38.362499999999997</v>
      </c>
      <c r="AE121">
        <v>3.1082908730000001</v>
      </c>
      <c r="AF121" s="9"/>
      <c r="AG121" s="22">
        <v>0.458984</v>
      </c>
      <c r="AH121" s="22">
        <v>257.95699999999999</v>
      </c>
      <c r="AI121" s="22">
        <v>-5.6274400000000002E-2</v>
      </c>
      <c r="AJ121" s="22">
        <v>111</v>
      </c>
      <c r="AK121" s="22">
        <v>0.45861800000000003</v>
      </c>
      <c r="AL121">
        <v>35.171500000000002</v>
      </c>
      <c r="AM121">
        <v>16.143155759999999</v>
      </c>
      <c r="AP121" s="9"/>
      <c r="AQ121" s="22">
        <v>8.1024200000000005E-2</v>
      </c>
      <c r="AR121" s="22">
        <v>307.09399999999999</v>
      </c>
      <c r="AS121" s="22">
        <v>-6.13678E-2</v>
      </c>
      <c r="AT121" s="22">
        <v>111</v>
      </c>
      <c r="AU121" s="22">
        <v>7.9711900000000002E-2</v>
      </c>
      <c r="AV121">
        <v>38.354875</v>
      </c>
      <c r="AW121">
        <v>3.107673063</v>
      </c>
      <c r="AX121" s="9"/>
      <c r="AY121" s="22">
        <v>0.458984</v>
      </c>
      <c r="AZ121" s="22">
        <v>344.267</v>
      </c>
      <c r="BA121" s="22">
        <v>-5.6335400000000001E-2</v>
      </c>
      <c r="BB121" s="22">
        <v>111</v>
      </c>
      <c r="BC121" s="22">
        <v>0.45852700000000002</v>
      </c>
      <c r="BD121">
        <v>35.209625000000003</v>
      </c>
      <c r="BE121">
        <v>16.160654520000001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114.408</v>
      </c>
      <c r="I122" s="22">
        <v>-6.14105E-2</v>
      </c>
      <c r="J122" s="22">
        <v>112</v>
      </c>
      <c r="K122" s="22">
        <v>7.4646000000000004E-2</v>
      </c>
      <c r="L122">
        <v>38.381562500000001</v>
      </c>
      <c r="M122">
        <v>2.916568877</v>
      </c>
      <c r="N122" s="9"/>
      <c r="O122" s="22">
        <v>0.46401999999999999</v>
      </c>
      <c r="P122" s="22">
        <v>166.91</v>
      </c>
      <c r="Q122" s="22">
        <v>-5.6152300000000002E-2</v>
      </c>
      <c r="R122" s="22">
        <v>112</v>
      </c>
      <c r="S122" s="22">
        <v>0.46362300000000001</v>
      </c>
      <c r="T122">
        <v>35.095187500000002</v>
      </c>
      <c r="U122">
        <v>16.284868899999999</v>
      </c>
      <c r="X122" s="9"/>
      <c r="Y122" s="22">
        <v>7.5988799999999995E-2</v>
      </c>
      <c r="Z122" s="22">
        <v>201.28100000000001</v>
      </c>
      <c r="AA122" s="22">
        <v>-6.1349500000000001E-2</v>
      </c>
      <c r="AB122" s="22">
        <v>112</v>
      </c>
      <c r="AC122" s="22">
        <v>7.4676500000000007E-2</v>
      </c>
      <c r="AD122">
        <v>38.3434375</v>
      </c>
      <c r="AE122">
        <v>2.9136718039999998</v>
      </c>
      <c r="AF122" s="9"/>
      <c r="AG122" s="22">
        <v>0.46401999999999999</v>
      </c>
      <c r="AH122" s="22">
        <v>258.05700000000002</v>
      </c>
      <c r="AI122" s="22">
        <v>-5.6152300000000002E-2</v>
      </c>
      <c r="AJ122" s="22">
        <v>112</v>
      </c>
      <c r="AK122" s="22">
        <v>0.46356199999999997</v>
      </c>
      <c r="AL122">
        <v>35.095187500000002</v>
      </c>
      <c r="AM122">
        <v>16.284868899999999</v>
      </c>
      <c r="AP122" s="9"/>
      <c r="AQ122" s="22">
        <v>7.5988799999999995E-2</v>
      </c>
      <c r="AR122" s="22">
        <v>307.19499999999999</v>
      </c>
      <c r="AS122" s="22">
        <v>-6.1398300000000003E-2</v>
      </c>
      <c r="AT122" s="22">
        <v>112</v>
      </c>
      <c r="AU122" s="22">
        <v>7.4615500000000001E-2</v>
      </c>
      <c r="AV122">
        <v>38.373937499999997</v>
      </c>
      <c r="AW122">
        <v>2.9159894620000002</v>
      </c>
      <c r="AX122" s="9"/>
      <c r="AY122" s="22">
        <v>0.46401999999999999</v>
      </c>
      <c r="AZ122" s="22">
        <v>344.36799999999999</v>
      </c>
      <c r="BA122" s="22">
        <v>-5.6152300000000002E-2</v>
      </c>
      <c r="BB122" s="22">
        <v>112</v>
      </c>
      <c r="BC122" s="22">
        <v>0.46362300000000001</v>
      </c>
      <c r="BD122">
        <v>35.095187500000002</v>
      </c>
      <c r="BE122">
        <v>16.284868899999999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114.509</v>
      </c>
      <c r="I123" s="22">
        <v>-6.1441000000000003E-2</v>
      </c>
      <c r="J123" s="22">
        <v>113</v>
      </c>
      <c r="K123" s="22">
        <v>6.9641099999999997E-2</v>
      </c>
      <c r="L123">
        <v>38.400624999999998</v>
      </c>
      <c r="M123">
        <v>2.724654906</v>
      </c>
      <c r="N123" s="9"/>
      <c r="O123" s="22">
        <v>0.469055</v>
      </c>
      <c r="P123" s="22">
        <v>167.011</v>
      </c>
      <c r="Q123" s="22">
        <v>-5.5908199999999998E-2</v>
      </c>
      <c r="R123" s="22">
        <v>113</v>
      </c>
      <c r="S123" s="22">
        <v>0.46862799999999999</v>
      </c>
      <c r="T123">
        <v>34.942625</v>
      </c>
      <c r="U123">
        <v>16.390012970000001</v>
      </c>
      <c r="X123" s="9"/>
      <c r="Y123" s="22">
        <v>7.09534E-2</v>
      </c>
      <c r="Z123" s="22">
        <v>201.38200000000001</v>
      </c>
      <c r="AA123" s="22">
        <v>-6.1370800000000003E-2</v>
      </c>
      <c r="AB123" s="22">
        <v>113</v>
      </c>
      <c r="AC123" s="22">
        <v>6.9641099999999997E-2</v>
      </c>
      <c r="AD123">
        <v>38.356749999999998</v>
      </c>
      <c r="AE123">
        <v>2.7215418250000001</v>
      </c>
      <c r="AF123" s="9"/>
      <c r="AG123" s="22">
        <v>0.469055</v>
      </c>
      <c r="AH123" s="22">
        <v>258.15800000000002</v>
      </c>
      <c r="AI123" s="22">
        <v>-5.58472E-2</v>
      </c>
      <c r="AJ123" s="22">
        <v>113</v>
      </c>
      <c r="AK123" s="22">
        <v>0.46862799999999999</v>
      </c>
      <c r="AL123">
        <v>34.904499999999999</v>
      </c>
      <c r="AM123">
        <v>16.372130250000001</v>
      </c>
      <c r="AP123" s="9"/>
      <c r="AQ123" s="22">
        <v>7.09534E-2</v>
      </c>
      <c r="AR123" s="22">
        <v>307.29599999999999</v>
      </c>
      <c r="AS123" s="22">
        <v>-6.1422699999999997E-2</v>
      </c>
      <c r="AT123" s="22">
        <v>113</v>
      </c>
      <c r="AU123" s="22">
        <v>6.9641099999999997E-2</v>
      </c>
      <c r="AV123">
        <v>38.389187499999998</v>
      </c>
      <c r="AW123">
        <v>2.723843376</v>
      </c>
      <c r="AX123" s="9"/>
      <c r="AY123" s="22">
        <v>0.469055</v>
      </c>
      <c r="AZ123" s="22">
        <v>344.46800000000002</v>
      </c>
      <c r="BA123" s="22">
        <v>-5.5908199999999998E-2</v>
      </c>
      <c r="BB123" s="22">
        <v>113</v>
      </c>
      <c r="BC123" s="22">
        <v>0.46859699999999999</v>
      </c>
      <c r="BD123">
        <v>34.942625</v>
      </c>
      <c r="BE123">
        <v>16.390012970000001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114.60899999999999</v>
      </c>
      <c r="I124" s="22">
        <v>-6.1407499999999997E-2</v>
      </c>
      <c r="J124" s="22">
        <v>114</v>
      </c>
      <c r="K124" s="22">
        <v>6.4514199999999994E-2</v>
      </c>
      <c r="L124">
        <v>38.379687500000003</v>
      </c>
      <c r="M124">
        <v>2.5299122409999999</v>
      </c>
      <c r="N124" s="9"/>
      <c r="O124" s="22">
        <v>0.47409099999999998</v>
      </c>
      <c r="P124" s="22">
        <v>167.11099999999999</v>
      </c>
      <c r="Q124" s="22">
        <v>-5.5694599999999997E-2</v>
      </c>
      <c r="R124" s="22">
        <v>114</v>
      </c>
      <c r="S124" s="22">
        <v>0.47363300000000003</v>
      </c>
      <c r="T124">
        <v>34.809125000000002</v>
      </c>
      <c r="U124">
        <v>16.502692880000001</v>
      </c>
      <c r="X124" s="9"/>
      <c r="Y124" s="22">
        <v>6.5918000000000004E-2</v>
      </c>
      <c r="Z124" s="22">
        <v>201.483</v>
      </c>
      <c r="AA124" s="22">
        <v>-6.1373900000000002E-2</v>
      </c>
      <c r="AB124" s="22">
        <v>114</v>
      </c>
      <c r="AC124" s="22">
        <v>6.4575199999999999E-2</v>
      </c>
      <c r="AD124">
        <v>38.358687500000002</v>
      </c>
      <c r="AE124">
        <v>2.5285279630000002</v>
      </c>
      <c r="AF124" s="9"/>
      <c r="AG124" s="22">
        <v>0.47409099999999998</v>
      </c>
      <c r="AH124" s="22">
        <v>258.25900000000001</v>
      </c>
      <c r="AI124" s="22">
        <v>-5.5633500000000002E-2</v>
      </c>
      <c r="AJ124" s="22">
        <v>114</v>
      </c>
      <c r="AK124" s="22">
        <v>0.473694</v>
      </c>
      <c r="AL124">
        <v>34.770937500000002</v>
      </c>
      <c r="AM124">
        <v>16.48458853</v>
      </c>
      <c r="AP124" s="9"/>
      <c r="AQ124" s="22">
        <v>6.5918000000000004E-2</v>
      </c>
      <c r="AR124" s="22">
        <v>307.39600000000002</v>
      </c>
      <c r="AS124" s="22">
        <v>-6.1447099999999998E-2</v>
      </c>
      <c r="AT124" s="22">
        <v>114</v>
      </c>
      <c r="AU124" s="22">
        <v>6.4575199999999999E-2</v>
      </c>
      <c r="AV124">
        <v>38.4044375</v>
      </c>
      <c r="AW124">
        <v>2.5315437109999999</v>
      </c>
      <c r="AX124" s="9"/>
      <c r="AY124" s="22">
        <v>0.47409099999999998</v>
      </c>
      <c r="AZ124" s="22">
        <v>344.56900000000002</v>
      </c>
      <c r="BA124" s="22">
        <v>-5.5633500000000002E-2</v>
      </c>
      <c r="BB124" s="22">
        <v>114</v>
      </c>
      <c r="BC124" s="22">
        <v>0.473663</v>
      </c>
      <c r="BD124">
        <v>34.770937500000002</v>
      </c>
      <c r="BE124">
        <v>16.48458853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114.71</v>
      </c>
      <c r="I125" s="22">
        <v>-6.1441000000000003E-2</v>
      </c>
      <c r="J125" s="22">
        <v>115</v>
      </c>
      <c r="K125" s="22">
        <v>5.9539799999999997E-2</v>
      </c>
      <c r="L125">
        <v>38.400624999999998</v>
      </c>
      <c r="M125">
        <v>2.337929892</v>
      </c>
      <c r="N125" s="9"/>
      <c r="O125" s="22">
        <v>0.479126</v>
      </c>
      <c r="P125" s="22">
        <v>167.21199999999999</v>
      </c>
      <c r="Q125" s="22">
        <v>-5.5450399999999997E-2</v>
      </c>
      <c r="R125" s="22">
        <v>115</v>
      </c>
      <c r="S125" s="22">
        <v>0.47866799999999998</v>
      </c>
      <c r="T125">
        <v>34.656500000000001</v>
      </c>
      <c r="U125">
        <v>16.60483022</v>
      </c>
      <c r="X125" s="9"/>
      <c r="Y125" s="22">
        <v>6.0882600000000002E-2</v>
      </c>
      <c r="Z125" s="22">
        <v>201.583</v>
      </c>
      <c r="AA125" s="22">
        <v>-6.1379999999999997E-2</v>
      </c>
      <c r="AB125" s="22">
        <v>115</v>
      </c>
      <c r="AC125" s="22">
        <v>5.9539799999999997E-2</v>
      </c>
      <c r="AD125">
        <v>38.362499999999997</v>
      </c>
      <c r="AE125">
        <v>2.3356087429999999</v>
      </c>
      <c r="AF125" s="9"/>
      <c r="AG125" s="22">
        <v>0.479126</v>
      </c>
      <c r="AH125" s="22">
        <v>258.35899999999998</v>
      </c>
      <c r="AI125" s="22">
        <v>-5.5358900000000003E-2</v>
      </c>
      <c r="AJ125" s="22">
        <v>115</v>
      </c>
      <c r="AK125" s="22">
        <v>0.47863800000000001</v>
      </c>
      <c r="AL125">
        <v>34.599312500000003</v>
      </c>
      <c r="AM125">
        <v>16.577430199999998</v>
      </c>
      <c r="AP125" s="9"/>
      <c r="AQ125" s="22">
        <v>6.0882600000000002E-2</v>
      </c>
      <c r="AR125" s="22">
        <v>307.49700000000001</v>
      </c>
      <c r="AS125" s="22">
        <v>-6.1425800000000003E-2</v>
      </c>
      <c r="AT125" s="22">
        <v>115</v>
      </c>
      <c r="AU125" s="22">
        <v>5.9478799999999998E-2</v>
      </c>
      <c r="AV125">
        <v>38.391125000000002</v>
      </c>
      <c r="AW125">
        <v>2.3373515070000002</v>
      </c>
      <c r="AX125" s="9"/>
      <c r="AY125" s="22">
        <v>0.479126</v>
      </c>
      <c r="AZ125" s="22">
        <v>344.67</v>
      </c>
      <c r="BA125" s="22">
        <v>-5.53284E-2</v>
      </c>
      <c r="BB125" s="22">
        <v>115</v>
      </c>
      <c r="BC125" s="22">
        <v>0.47869899999999999</v>
      </c>
      <c r="BD125">
        <v>34.580249999999999</v>
      </c>
      <c r="BE125">
        <v>16.56829686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114.81100000000001</v>
      </c>
      <c r="I126" s="22">
        <v>-6.1447099999999998E-2</v>
      </c>
      <c r="J126" s="22">
        <v>116</v>
      </c>
      <c r="K126" s="22">
        <v>5.4504400000000001E-2</v>
      </c>
      <c r="L126">
        <v>38.4044375</v>
      </c>
      <c r="M126">
        <v>2.144780302</v>
      </c>
      <c r="N126" s="9"/>
      <c r="O126" s="22">
        <v>0.48416100000000001</v>
      </c>
      <c r="P126" s="22">
        <v>167.31299999999999</v>
      </c>
      <c r="Q126" s="22">
        <v>-5.5114700000000003E-2</v>
      </c>
      <c r="R126" s="22">
        <v>116</v>
      </c>
      <c r="S126" s="22">
        <v>0.48364299999999999</v>
      </c>
      <c r="T126">
        <v>34.446687500000003</v>
      </c>
      <c r="U126">
        <v>16.677742670000001</v>
      </c>
      <c r="X126" s="9"/>
      <c r="Y126" s="22">
        <v>5.58472E-2</v>
      </c>
      <c r="Z126" s="22">
        <v>201.684</v>
      </c>
      <c r="AA126" s="22">
        <v>-6.14105E-2</v>
      </c>
      <c r="AB126" s="22">
        <v>116</v>
      </c>
      <c r="AC126" s="22">
        <v>5.4443400000000003E-2</v>
      </c>
      <c r="AD126">
        <v>38.381562500000001</v>
      </c>
      <c r="AE126">
        <v>2.143502797</v>
      </c>
      <c r="AF126" s="9"/>
      <c r="AG126" s="22">
        <v>0.48416100000000001</v>
      </c>
      <c r="AH126" s="22">
        <v>258.45999999999998</v>
      </c>
      <c r="AI126" s="22">
        <v>-5.50842E-2</v>
      </c>
      <c r="AJ126" s="22">
        <v>116</v>
      </c>
      <c r="AK126" s="22">
        <v>0.483734</v>
      </c>
      <c r="AL126">
        <v>34.427624999999999</v>
      </c>
      <c r="AM126">
        <v>16.668513350000001</v>
      </c>
      <c r="AP126" s="9"/>
      <c r="AQ126" s="22">
        <v>5.58472E-2</v>
      </c>
      <c r="AR126" s="22">
        <v>307.59800000000001</v>
      </c>
      <c r="AS126" s="22">
        <v>-6.13953E-2</v>
      </c>
      <c r="AT126" s="22">
        <v>116</v>
      </c>
      <c r="AU126" s="22">
        <v>5.4504400000000001E-2</v>
      </c>
      <c r="AV126">
        <v>38.372062499999998</v>
      </c>
      <c r="AW126">
        <v>2.1429722490000001</v>
      </c>
      <c r="AX126" s="9"/>
      <c r="AY126" s="22">
        <v>0.48416100000000001</v>
      </c>
      <c r="AZ126" s="22">
        <v>344.77</v>
      </c>
      <c r="BA126" s="22">
        <v>-5.5023200000000001E-2</v>
      </c>
      <c r="BB126" s="22">
        <v>116</v>
      </c>
      <c r="BC126" s="22">
        <v>0.483734</v>
      </c>
      <c r="BD126">
        <v>34.389499999999998</v>
      </c>
      <c r="BE126">
        <v>16.650054709999999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114.91200000000001</v>
      </c>
      <c r="I127" s="22">
        <v>-6.1471600000000001E-2</v>
      </c>
      <c r="J127" s="22">
        <v>117</v>
      </c>
      <c r="K127" s="22">
        <v>5.0668299999999999E-2</v>
      </c>
      <c r="L127">
        <v>38.419750000000001</v>
      </c>
      <c r="M127">
        <v>1.952176653</v>
      </c>
      <c r="N127" s="9"/>
      <c r="O127" s="22">
        <v>0.48919699999999999</v>
      </c>
      <c r="P127" s="22">
        <v>167.41300000000001</v>
      </c>
      <c r="Q127" s="22">
        <v>-5.48096E-2</v>
      </c>
      <c r="R127" s="22">
        <v>117</v>
      </c>
      <c r="S127" s="22">
        <v>0.48880000000000001</v>
      </c>
      <c r="T127">
        <v>34.256</v>
      </c>
      <c r="U127">
        <v>16.75793243</v>
      </c>
      <c r="X127" s="9"/>
      <c r="Y127" s="22">
        <v>5.0811799999999997E-2</v>
      </c>
      <c r="Z127" s="22">
        <v>201.785</v>
      </c>
      <c r="AA127" s="22">
        <v>-6.1416600000000002E-2</v>
      </c>
      <c r="AB127" s="22">
        <v>117</v>
      </c>
      <c r="AC127" s="22">
        <v>5.0683600000000002E-2</v>
      </c>
      <c r="AD127">
        <v>38.385375000000003</v>
      </c>
      <c r="AE127">
        <v>1.9504299970000001</v>
      </c>
      <c r="AF127" s="9"/>
      <c r="AG127" s="22">
        <v>0.48919699999999999</v>
      </c>
      <c r="AH127" s="22">
        <v>258.56099999999998</v>
      </c>
      <c r="AI127" s="22">
        <v>-5.4718000000000003E-2</v>
      </c>
      <c r="AJ127" s="22">
        <v>117</v>
      </c>
      <c r="AK127" s="22">
        <v>0.48870799999999998</v>
      </c>
      <c r="AL127">
        <v>34.198749999999997</v>
      </c>
      <c r="AM127">
        <v>16.729925900000001</v>
      </c>
      <c r="AP127" s="9"/>
      <c r="AQ127" s="22">
        <v>5.0811799999999997E-2</v>
      </c>
      <c r="AR127" s="22">
        <v>307.69900000000001</v>
      </c>
      <c r="AS127" s="22">
        <v>-6.1349500000000001E-2</v>
      </c>
      <c r="AT127" s="22">
        <v>117</v>
      </c>
      <c r="AU127" s="22">
        <v>5.0714099999999998E-2</v>
      </c>
      <c r="AV127">
        <v>38.3434375</v>
      </c>
      <c r="AW127">
        <v>1.948299078</v>
      </c>
      <c r="AX127" s="9"/>
      <c r="AY127" s="22">
        <v>0.48919699999999999</v>
      </c>
      <c r="AZ127" s="22">
        <v>344.87099999999998</v>
      </c>
      <c r="BA127" s="22">
        <v>-5.4718000000000003E-2</v>
      </c>
      <c r="BB127" s="22">
        <v>117</v>
      </c>
      <c r="BC127" s="22">
        <v>0.48880000000000001</v>
      </c>
      <c r="BD127">
        <v>34.198749999999997</v>
      </c>
      <c r="BE127">
        <v>16.729925900000001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115.012</v>
      </c>
      <c r="I128" s="22">
        <v>-6.1477700000000003E-2</v>
      </c>
      <c r="J128" s="22">
        <v>118</v>
      </c>
      <c r="K128" s="22">
        <v>4.5617699999999997E-2</v>
      </c>
      <c r="L128">
        <v>38.423562500000003</v>
      </c>
      <c r="M128">
        <v>1.758892366</v>
      </c>
      <c r="N128" s="9"/>
      <c r="O128" s="22">
        <v>0.494232</v>
      </c>
      <c r="P128" s="22">
        <v>167.51400000000001</v>
      </c>
      <c r="Q128" s="22">
        <v>-5.4443400000000003E-2</v>
      </c>
      <c r="R128" s="22">
        <v>118</v>
      </c>
      <c r="S128" s="22">
        <v>0.49380499999999999</v>
      </c>
      <c r="T128">
        <v>34.027124999999998</v>
      </c>
      <c r="U128">
        <v>16.81729404</v>
      </c>
      <c r="X128" s="9"/>
      <c r="Y128" s="22">
        <v>4.5776400000000002E-2</v>
      </c>
      <c r="Z128" s="22">
        <v>201.886</v>
      </c>
      <c r="AA128" s="22">
        <v>-6.13953E-2</v>
      </c>
      <c r="AB128" s="22">
        <v>118</v>
      </c>
      <c r="AC128" s="22">
        <v>4.5611600000000002E-2</v>
      </c>
      <c r="AD128">
        <v>38.372062499999998</v>
      </c>
      <c r="AE128">
        <v>1.756534882</v>
      </c>
      <c r="AF128" s="9"/>
      <c r="AG128" s="22">
        <v>0.494232</v>
      </c>
      <c r="AH128" s="22">
        <v>258.661</v>
      </c>
      <c r="AI128" s="22">
        <v>-5.4412799999999997E-2</v>
      </c>
      <c r="AJ128" s="22">
        <v>118</v>
      </c>
      <c r="AK128" s="22">
        <v>0.49383500000000002</v>
      </c>
      <c r="AL128">
        <v>34.008000000000003</v>
      </c>
      <c r="AM128">
        <v>16.80784186</v>
      </c>
      <c r="AP128" s="9"/>
      <c r="AQ128" s="22">
        <v>4.5776400000000002E-2</v>
      </c>
      <c r="AR128" s="22">
        <v>307.79899999999998</v>
      </c>
      <c r="AS128" s="22">
        <v>-6.1364700000000001E-2</v>
      </c>
      <c r="AT128" s="22">
        <v>118</v>
      </c>
      <c r="AU128" s="22">
        <v>4.5657299999999998E-2</v>
      </c>
      <c r="AV128">
        <v>38.352937500000003</v>
      </c>
      <c r="AW128">
        <v>1.7556594080000001</v>
      </c>
      <c r="AX128" s="9"/>
      <c r="AY128" s="22">
        <v>0.494232</v>
      </c>
      <c r="AZ128" s="22">
        <v>344.97199999999998</v>
      </c>
      <c r="BA128" s="22">
        <v>-5.4351799999999999E-2</v>
      </c>
      <c r="BB128" s="22">
        <v>118</v>
      </c>
      <c r="BC128" s="22">
        <v>0.49380499999999999</v>
      </c>
      <c r="BD128">
        <v>33.969875000000002</v>
      </c>
      <c r="BE128">
        <v>16.788999260000001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115.113</v>
      </c>
      <c r="I129" s="22">
        <v>-6.1486800000000001E-2</v>
      </c>
      <c r="J129" s="22">
        <v>119</v>
      </c>
      <c r="K129" s="22">
        <v>4.0600600000000001E-2</v>
      </c>
      <c r="L129">
        <v>38.429250000000003</v>
      </c>
      <c r="M129">
        <v>1.565646074</v>
      </c>
      <c r="N129" s="9"/>
      <c r="O129" s="22">
        <v>0.49926799999999999</v>
      </c>
      <c r="P129" s="22">
        <v>167.61500000000001</v>
      </c>
      <c r="Q129" s="22">
        <v>-5.4077100000000003E-2</v>
      </c>
      <c r="R129" s="22">
        <v>119</v>
      </c>
      <c r="S129" s="22">
        <v>0.49887100000000001</v>
      </c>
      <c r="T129">
        <v>33.798187499999997</v>
      </c>
      <c r="U129">
        <v>16.87435348</v>
      </c>
      <c r="X129" s="9"/>
      <c r="Y129" s="22">
        <v>4.0740999999999999E-2</v>
      </c>
      <c r="Z129" s="22">
        <v>201.98599999999999</v>
      </c>
      <c r="AA129" s="22">
        <v>-6.1438E-2</v>
      </c>
      <c r="AB129" s="22">
        <v>119</v>
      </c>
      <c r="AC129" s="22">
        <v>4.0600600000000001E-2</v>
      </c>
      <c r="AD129">
        <v>38.39875</v>
      </c>
      <c r="AE129">
        <v>1.5644034739999999</v>
      </c>
      <c r="AF129" s="9"/>
      <c r="AG129" s="22">
        <v>0.49926799999999999</v>
      </c>
      <c r="AH129" s="22">
        <v>258.762</v>
      </c>
      <c r="AI129" s="22">
        <v>-5.3955099999999999E-2</v>
      </c>
      <c r="AJ129" s="22">
        <v>119</v>
      </c>
      <c r="AK129" s="22">
        <v>0.49877899999999997</v>
      </c>
      <c r="AL129">
        <v>33.721937500000003</v>
      </c>
      <c r="AM129">
        <v>16.836284289999998</v>
      </c>
      <c r="AP129" s="9"/>
      <c r="AQ129" s="22">
        <v>4.0740999999999999E-2</v>
      </c>
      <c r="AR129" s="22">
        <v>307.89999999999998</v>
      </c>
      <c r="AS129" s="22">
        <v>-6.1422699999999997E-2</v>
      </c>
      <c r="AT129" s="22">
        <v>119</v>
      </c>
      <c r="AU129" s="22">
        <v>4.0585299999999998E-2</v>
      </c>
      <c r="AV129">
        <v>38.389187499999998</v>
      </c>
      <c r="AW129">
        <v>1.5640138880000001</v>
      </c>
      <c r="AX129" s="9"/>
      <c r="AY129" s="22">
        <v>0.49926799999999999</v>
      </c>
      <c r="AZ129" s="22">
        <v>345.072</v>
      </c>
      <c r="BA129" s="22">
        <v>-5.3924600000000003E-2</v>
      </c>
      <c r="BB129" s="22">
        <v>119</v>
      </c>
      <c r="BC129" s="22">
        <v>0.49887100000000001</v>
      </c>
      <c r="BD129">
        <v>33.702874999999999</v>
      </c>
      <c r="BE129">
        <v>16.826767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115.214</v>
      </c>
      <c r="I130" s="22">
        <v>-6.1474599999999997E-2</v>
      </c>
      <c r="J130" s="22">
        <v>120</v>
      </c>
      <c r="K130" s="22">
        <v>3.55042E-2</v>
      </c>
      <c r="L130">
        <v>38.421624999999999</v>
      </c>
      <c r="M130">
        <v>1.3718671739999999</v>
      </c>
      <c r="N130" s="9"/>
      <c r="O130" s="22">
        <v>0.50430299999999995</v>
      </c>
      <c r="P130" s="22">
        <v>167.71600000000001</v>
      </c>
      <c r="Q130" s="22">
        <v>-5.3558300000000003E-2</v>
      </c>
      <c r="R130" s="22">
        <v>120</v>
      </c>
      <c r="S130" s="22">
        <v>0.50384499999999999</v>
      </c>
      <c r="T130">
        <v>33.473937499999998</v>
      </c>
      <c r="U130">
        <v>16.881007100000001</v>
      </c>
      <c r="X130" s="9"/>
      <c r="Y130" s="22">
        <v>3.5705599999999997E-2</v>
      </c>
      <c r="Z130" s="22">
        <v>202.08699999999999</v>
      </c>
      <c r="AA130" s="22">
        <v>-6.1428799999999999E-2</v>
      </c>
      <c r="AB130" s="22">
        <v>120</v>
      </c>
      <c r="AC130" s="22">
        <v>3.5522499999999999E-2</v>
      </c>
      <c r="AD130">
        <v>38.393000000000001</v>
      </c>
      <c r="AE130">
        <v>1.370845101</v>
      </c>
      <c r="AF130" s="9"/>
      <c r="AG130" s="22">
        <v>0.50430299999999995</v>
      </c>
      <c r="AH130" s="22">
        <v>258.863</v>
      </c>
      <c r="AI130" s="22">
        <v>-5.3466800000000002E-2</v>
      </c>
      <c r="AJ130" s="22">
        <v>120</v>
      </c>
      <c r="AK130" s="22">
        <v>0.50384499999999999</v>
      </c>
      <c r="AL130">
        <v>33.41675</v>
      </c>
      <c r="AM130">
        <v>16.85216728</v>
      </c>
      <c r="AP130" s="9"/>
      <c r="AQ130" s="22">
        <v>3.5705599999999997E-2</v>
      </c>
      <c r="AR130" s="22">
        <v>308.00099999999998</v>
      </c>
      <c r="AS130" s="22">
        <v>-6.1398300000000003E-2</v>
      </c>
      <c r="AT130" s="22">
        <v>120</v>
      </c>
      <c r="AU130" s="22">
        <v>3.5494999999999999E-2</v>
      </c>
      <c r="AV130">
        <v>38.373937499999997</v>
      </c>
      <c r="AW130">
        <v>1.3701644630000001</v>
      </c>
      <c r="AX130" s="9"/>
      <c r="AY130" s="22">
        <v>0.50430299999999995</v>
      </c>
      <c r="AZ130" s="22">
        <v>345.173</v>
      </c>
      <c r="BA130" s="22">
        <v>-5.3436299999999999E-2</v>
      </c>
      <c r="BB130" s="22">
        <v>120</v>
      </c>
      <c r="BC130" s="22">
        <v>0.50387599999999999</v>
      </c>
      <c r="BD130">
        <v>33.397687500000004</v>
      </c>
      <c r="BE130">
        <v>16.842554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115.31399999999999</v>
      </c>
      <c r="I131" s="22">
        <v>-6.1441000000000003E-2</v>
      </c>
      <c r="J131" s="22">
        <v>121</v>
      </c>
      <c r="K131" s="22">
        <v>3.04718E-2</v>
      </c>
      <c r="L131">
        <v>38.400624999999998</v>
      </c>
      <c r="M131">
        <v>1.177754849</v>
      </c>
      <c r="N131" s="9"/>
      <c r="O131" s="22">
        <v>0.50933799999999996</v>
      </c>
      <c r="P131" s="22">
        <v>167.816</v>
      </c>
      <c r="Q131" s="22">
        <v>-5.3100599999999998E-2</v>
      </c>
      <c r="R131" s="22">
        <v>121</v>
      </c>
      <c r="S131" s="22">
        <v>0.508911</v>
      </c>
      <c r="T131">
        <v>33.187874999999998</v>
      </c>
      <c r="U131">
        <v>16.903845879999999</v>
      </c>
      <c r="X131" s="9"/>
      <c r="Y131" s="22">
        <v>3.0670200000000002E-2</v>
      </c>
      <c r="Z131" s="22">
        <v>202.18799999999999</v>
      </c>
      <c r="AA131" s="22">
        <v>-6.1413599999999999E-2</v>
      </c>
      <c r="AB131" s="22">
        <v>121</v>
      </c>
      <c r="AC131" s="22">
        <v>3.0490099999999999E-2</v>
      </c>
      <c r="AD131">
        <v>38.383499999999998</v>
      </c>
      <c r="AE131">
        <v>1.177229622</v>
      </c>
      <c r="AF131" s="9"/>
      <c r="AG131" s="22">
        <v>0.50933799999999996</v>
      </c>
      <c r="AH131" s="22">
        <v>258.964</v>
      </c>
      <c r="AI131" s="22">
        <v>-5.2948000000000002E-2</v>
      </c>
      <c r="AJ131" s="22">
        <v>121</v>
      </c>
      <c r="AK131" s="22">
        <v>0.508911</v>
      </c>
      <c r="AL131">
        <v>33.092500000000001</v>
      </c>
      <c r="AM131">
        <v>16.855267770000001</v>
      </c>
      <c r="AP131" s="9"/>
      <c r="AQ131" s="22">
        <v>3.0670200000000002E-2</v>
      </c>
      <c r="AR131" s="22">
        <v>308.101</v>
      </c>
      <c r="AS131" s="22">
        <v>-6.14105E-2</v>
      </c>
      <c r="AT131" s="22">
        <v>121</v>
      </c>
      <c r="AU131" s="22">
        <v>3.0438199999999999E-2</v>
      </c>
      <c r="AV131">
        <v>38.381562500000001</v>
      </c>
      <c r="AW131">
        <v>1.177170198</v>
      </c>
      <c r="AX131" s="9"/>
      <c r="AY131" s="22">
        <v>0.50933799999999996</v>
      </c>
      <c r="AZ131" s="22">
        <v>345.274</v>
      </c>
      <c r="BA131" s="22">
        <v>-5.2917499999999999E-2</v>
      </c>
      <c r="BB131" s="22">
        <v>121</v>
      </c>
      <c r="BC131" s="22">
        <v>0.508911</v>
      </c>
      <c r="BD131">
        <v>33.073437499999997</v>
      </c>
      <c r="BE131">
        <v>16.84555851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115.41500000000001</v>
      </c>
      <c r="I132" s="22">
        <v>-6.15051E-2</v>
      </c>
      <c r="J132" s="22">
        <v>122</v>
      </c>
      <c r="K132" s="22">
        <v>2.54395E-2</v>
      </c>
      <c r="L132">
        <v>38.440687500000003</v>
      </c>
      <c r="M132">
        <v>0.98541933599999998</v>
      </c>
      <c r="N132" s="9"/>
      <c r="O132" s="22">
        <v>0.514374</v>
      </c>
      <c r="P132" s="22">
        <v>167.917</v>
      </c>
      <c r="Q132" s="22">
        <v>-5.2490200000000001E-2</v>
      </c>
      <c r="R132" s="22">
        <v>122</v>
      </c>
      <c r="S132" s="22">
        <v>0.51388500000000004</v>
      </c>
      <c r="T132">
        <v>32.806375000000003</v>
      </c>
      <c r="U132">
        <v>16.874746330000001</v>
      </c>
      <c r="X132" s="9"/>
      <c r="Y132" s="22">
        <v>2.5634799999999999E-2</v>
      </c>
      <c r="Z132" s="22">
        <v>202.28800000000001</v>
      </c>
      <c r="AA132" s="22">
        <v>-6.13953E-2</v>
      </c>
      <c r="AB132" s="22">
        <v>122</v>
      </c>
      <c r="AC132" s="22">
        <v>2.5476100000000002E-2</v>
      </c>
      <c r="AD132">
        <v>38.372062499999998</v>
      </c>
      <c r="AE132">
        <v>0.98366014800000001</v>
      </c>
      <c r="AF132" s="9"/>
      <c r="AG132" s="22">
        <v>0.514374</v>
      </c>
      <c r="AH132" s="22">
        <v>259.06400000000002</v>
      </c>
      <c r="AI132" s="22">
        <v>-5.2429200000000002E-2</v>
      </c>
      <c r="AJ132" s="22">
        <v>122</v>
      </c>
      <c r="AK132" s="22">
        <v>0.51388500000000004</v>
      </c>
      <c r="AL132">
        <v>32.768250000000002</v>
      </c>
      <c r="AM132">
        <v>16.855135829999998</v>
      </c>
      <c r="AP132" s="9"/>
      <c r="AQ132" s="22">
        <v>2.5634799999999999E-2</v>
      </c>
      <c r="AR132" s="22">
        <v>308.202</v>
      </c>
      <c r="AS132" s="22">
        <v>-6.1422699999999997E-2</v>
      </c>
      <c r="AT132" s="22">
        <v>122</v>
      </c>
      <c r="AU132" s="22">
        <v>2.5366199999999998E-2</v>
      </c>
      <c r="AV132">
        <v>38.389187499999998</v>
      </c>
      <c r="AW132">
        <v>0.98409914399999998</v>
      </c>
      <c r="AX132" s="9"/>
      <c r="AY132" s="22">
        <v>0.514374</v>
      </c>
      <c r="AZ132" s="22">
        <v>345.375</v>
      </c>
      <c r="BA132" s="22">
        <v>-5.2337599999999998E-2</v>
      </c>
      <c r="BB132" s="22">
        <v>122</v>
      </c>
      <c r="BC132" s="22">
        <v>0.51391600000000004</v>
      </c>
      <c r="BD132">
        <v>32.710999999999999</v>
      </c>
      <c r="BE132">
        <v>16.825687909999999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115.51600000000001</v>
      </c>
      <c r="I133" s="22">
        <v>-6.14899E-2</v>
      </c>
      <c r="J133" s="22">
        <v>123</v>
      </c>
      <c r="K133" s="22">
        <v>2.0364400000000001E-2</v>
      </c>
      <c r="L133">
        <v>38.4311875</v>
      </c>
      <c r="M133">
        <v>0.79165940400000001</v>
      </c>
      <c r="N133" s="9"/>
      <c r="O133" s="22">
        <v>0.51940900000000001</v>
      </c>
      <c r="P133" s="22">
        <v>168.018</v>
      </c>
      <c r="Q133" s="22">
        <v>-5.1910400000000002E-2</v>
      </c>
      <c r="R133" s="22">
        <v>123</v>
      </c>
      <c r="S133" s="22">
        <v>0.51898200000000005</v>
      </c>
      <c r="T133">
        <v>32.444000000000003</v>
      </c>
      <c r="U133">
        <v>16.851705599999999</v>
      </c>
      <c r="X133" s="9"/>
      <c r="Y133" s="22">
        <v>2.05994E-2</v>
      </c>
      <c r="Z133" s="22">
        <v>202.38900000000001</v>
      </c>
      <c r="AA133" s="22">
        <v>-6.1428799999999999E-2</v>
      </c>
      <c r="AB133" s="22">
        <v>123</v>
      </c>
      <c r="AC133" s="22">
        <v>2.034E-2</v>
      </c>
      <c r="AD133">
        <v>38.393000000000001</v>
      </c>
      <c r="AE133">
        <v>0.79087276399999995</v>
      </c>
      <c r="AF133" s="9"/>
      <c r="AG133" s="22">
        <v>0.51940900000000001</v>
      </c>
      <c r="AH133" s="22">
        <v>259.16500000000002</v>
      </c>
      <c r="AI133" s="22">
        <v>-5.17578E-2</v>
      </c>
      <c r="AJ133" s="22">
        <v>123</v>
      </c>
      <c r="AK133" s="22">
        <v>0.51895100000000005</v>
      </c>
      <c r="AL133">
        <v>32.348624999999998</v>
      </c>
      <c r="AM133">
        <v>16.802166960000001</v>
      </c>
      <c r="AP133" s="9"/>
      <c r="AQ133" s="22">
        <v>2.05994E-2</v>
      </c>
      <c r="AR133" s="22">
        <v>308.303</v>
      </c>
      <c r="AS133" s="22">
        <v>-6.1392200000000001E-2</v>
      </c>
      <c r="AT133" s="22">
        <v>123</v>
      </c>
      <c r="AU133" s="22">
        <v>2.0541400000000001E-2</v>
      </c>
      <c r="AV133">
        <v>38.370125000000002</v>
      </c>
      <c r="AW133">
        <v>0.79040155300000003</v>
      </c>
      <c r="AX133" s="9"/>
      <c r="AY133" s="22">
        <v>0.51940900000000001</v>
      </c>
      <c r="AZ133" s="22">
        <v>345.47500000000002</v>
      </c>
      <c r="BA133" s="22">
        <v>-5.1696800000000001E-2</v>
      </c>
      <c r="BB133" s="22">
        <v>123</v>
      </c>
      <c r="BC133" s="22">
        <v>0.51895100000000005</v>
      </c>
      <c r="BD133">
        <v>32.310499999999998</v>
      </c>
      <c r="BE133">
        <v>16.782364489999999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115.617</v>
      </c>
      <c r="I134" s="22">
        <v>-6.1535600000000003E-2</v>
      </c>
      <c r="J134" s="22">
        <v>124</v>
      </c>
      <c r="K134" s="22">
        <v>1.5432700000000001E-2</v>
      </c>
      <c r="L134">
        <v>38.45975</v>
      </c>
      <c r="M134">
        <v>0.598587549</v>
      </c>
      <c r="N134" s="9"/>
      <c r="O134" s="22">
        <v>0.52444500000000005</v>
      </c>
      <c r="P134" s="22">
        <v>168.11799999999999</v>
      </c>
      <c r="Q134" s="22">
        <v>-5.11169E-2</v>
      </c>
      <c r="R134" s="22">
        <v>124</v>
      </c>
      <c r="S134" s="22">
        <v>0.52401699999999996</v>
      </c>
      <c r="T134">
        <v>31.948062499999999</v>
      </c>
      <c r="U134">
        <v>16.75500164</v>
      </c>
      <c r="X134" s="9"/>
      <c r="Y134" s="22">
        <v>1.5564E-2</v>
      </c>
      <c r="Z134" s="22">
        <v>202.49</v>
      </c>
      <c r="AA134" s="22">
        <v>-6.1422699999999997E-2</v>
      </c>
      <c r="AB134" s="22">
        <v>124</v>
      </c>
      <c r="AC134" s="22">
        <v>1.52771E-2</v>
      </c>
      <c r="AD134">
        <v>38.389187499999998</v>
      </c>
      <c r="AE134">
        <v>0.59748931400000005</v>
      </c>
      <c r="AF134" s="9"/>
      <c r="AG134" s="22">
        <v>0.52444500000000005</v>
      </c>
      <c r="AH134" s="22">
        <v>259.26600000000002</v>
      </c>
      <c r="AI134" s="22">
        <v>-5.0994900000000003E-2</v>
      </c>
      <c r="AJ134" s="22">
        <v>124</v>
      </c>
      <c r="AK134" s="22">
        <v>0.52398699999999998</v>
      </c>
      <c r="AL134">
        <v>31.871812500000001</v>
      </c>
      <c r="AM134">
        <v>16.71501271</v>
      </c>
      <c r="AP134" s="9"/>
      <c r="AQ134" s="22">
        <v>1.5564E-2</v>
      </c>
      <c r="AR134" s="22">
        <v>308.40300000000002</v>
      </c>
      <c r="AS134" s="22">
        <v>-6.1392200000000001E-2</v>
      </c>
      <c r="AT134" s="22">
        <v>124</v>
      </c>
      <c r="AU134" s="22">
        <v>1.53595E-2</v>
      </c>
      <c r="AV134">
        <v>38.370125000000002</v>
      </c>
      <c r="AW134">
        <v>0.597192626</v>
      </c>
      <c r="AX134" s="9"/>
      <c r="AY134" s="22">
        <v>0.52444500000000005</v>
      </c>
      <c r="AZ134" s="22">
        <v>345.57600000000002</v>
      </c>
      <c r="BA134" s="22">
        <v>-5.0933800000000001E-2</v>
      </c>
      <c r="BB134" s="22">
        <v>124</v>
      </c>
      <c r="BC134" s="22">
        <v>0.52395599999999998</v>
      </c>
      <c r="BD134">
        <v>31.833625000000001</v>
      </c>
      <c r="BE134">
        <v>16.694985460000002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115.717</v>
      </c>
      <c r="I135" s="22">
        <v>-6.1486800000000001E-2</v>
      </c>
      <c r="J135" s="22">
        <v>125</v>
      </c>
      <c r="K135" s="22">
        <v>1.0199E-2</v>
      </c>
      <c r="L135">
        <v>38.429250000000003</v>
      </c>
      <c r="M135">
        <v>0.40460620200000003</v>
      </c>
      <c r="N135" s="9"/>
      <c r="O135" s="22">
        <v>0.52947999999999995</v>
      </c>
      <c r="P135" s="22">
        <v>168.21899999999999</v>
      </c>
      <c r="Q135" s="22">
        <v>-5.0354000000000003E-2</v>
      </c>
      <c r="R135" s="22">
        <v>125</v>
      </c>
      <c r="S135" s="22">
        <v>0.52902199999999999</v>
      </c>
      <c r="T135">
        <v>31.471250000000001</v>
      </c>
      <c r="U135">
        <v>16.663397450000001</v>
      </c>
      <c r="X135" s="9"/>
      <c r="Y135" s="22">
        <v>1.0528600000000001E-2</v>
      </c>
      <c r="Z135" s="22">
        <v>202.59100000000001</v>
      </c>
      <c r="AA135" s="22">
        <v>-6.1438E-2</v>
      </c>
      <c r="AB135" s="22">
        <v>125</v>
      </c>
      <c r="AC135" s="22">
        <v>1.0318000000000001E-2</v>
      </c>
      <c r="AD135">
        <v>38.39875</v>
      </c>
      <c r="AE135">
        <v>0.40428507899999999</v>
      </c>
      <c r="AF135" s="9"/>
      <c r="AG135" s="22">
        <v>0.52947999999999995</v>
      </c>
      <c r="AH135" s="22">
        <v>259.36599999999999</v>
      </c>
      <c r="AI135" s="22">
        <v>-5.02014E-2</v>
      </c>
      <c r="AJ135" s="22">
        <v>125</v>
      </c>
      <c r="AK135" s="22">
        <v>0.52902199999999999</v>
      </c>
      <c r="AL135">
        <v>31.375875000000001</v>
      </c>
      <c r="AM135">
        <v>16.612898300000001</v>
      </c>
      <c r="AP135" s="9"/>
      <c r="AQ135" s="22">
        <v>1.0528600000000001E-2</v>
      </c>
      <c r="AR135" s="22">
        <v>308.50400000000002</v>
      </c>
      <c r="AS135" s="22">
        <v>-6.1477700000000003E-2</v>
      </c>
      <c r="AT135" s="22">
        <v>125</v>
      </c>
      <c r="AU135" s="22">
        <v>1.03027E-2</v>
      </c>
      <c r="AV135">
        <v>38.423562500000003</v>
      </c>
      <c r="AW135">
        <v>0.40454632000000001</v>
      </c>
      <c r="AX135" s="9"/>
      <c r="AY135" s="22">
        <v>0.52947999999999995</v>
      </c>
      <c r="AZ135" s="22">
        <v>345.67700000000002</v>
      </c>
      <c r="BA135" s="22">
        <v>-5.00793E-2</v>
      </c>
      <c r="BB135" s="22">
        <v>125</v>
      </c>
      <c r="BC135" s="22">
        <v>0.52899200000000002</v>
      </c>
      <c r="BD135">
        <v>31.2995625</v>
      </c>
      <c r="BE135">
        <v>16.572492350000001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115.818</v>
      </c>
      <c r="I136" s="22">
        <v>-6.1526499999999998E-2</v>
      </c>
      <c r="J136" s="22">
        <v>126</v>
      </c>
      <c r="K136" s="22">
        <v>5.2398699999999998E-3</v>
      </c>
      <c r="L136">
        <v>38.454062499999999</v>
      </c>
      <c r="M136">
        <v>0.211234318</v>
      </c>
      <c r="N136" s="9"/>
      <c r="O136" s="22">
        <v>0.53451499999999996</v>
      </c>
      <c r="P136" s="22">
        <v>168.32</v>
      </c>
      <c r="Q136" s="22">
        <v>-4.9435399999999997E-2</v>
      </c>
      <c r="R136" s="22">
        <v>126</v>
      </c>
      <c r="S136" s="22">
        <v>0.53408800000000001</v>
      </c>
      <c r="T136">
        <v>30.897124999999999</v>
      </c>
      <c r="U136">
        <v>16.514976770000001</v>
      </c>
      <c r="X136" s="9"/>
      <c r="Y136" s="22">
        <v>5.4931600000000004E-3</v>
      </c>
      <c r="Z136" s="22">
        <v>202.691</v>
      </c>
      <c r="AA136" s="22">
        <v>-6.1474599999999997E-2</v>
      </c>
      <c r="AB136" s="22">
        <v>126</v>
      </c>
      <c r="AC136" s="22">
        <v>5.2887000000000003E-3</v>
      </c>
      <c r="AD136">
        <v>38.421624999999999</v>
      </c>
      <c r="AE136">
        <v>0.21105613400000001</v>
      </c>
      <c r="AF136" s="9"/>
      <c r="AG136" s="22">
        <v>0.53451499999999996</v>
      </c>
      <c r="AH136" s="22">
        <v>259.46699999999998</v>
      </c>
      <c r="AI136" s="22">
        <v>-4.9258400000000001E-2</v>
      </c>
      <c r="AJ136" s="22">
        <v>126</v>
      </c>
      <c r="AK136" s="22">
        <v>0.53402700000000003</v>
      </c>
      <c r="AL136">
        <v>30.7865</v>
      </c>
      <c r="AM136">
        <v>16.455846050000002</v>
      </c>
      <c r="AP136" s="9"/>
      <c r="AQ136" s="22">
        <v>5.4931600000000004E-3</v>
      </c>
      <c r="AR136" s="22">
        <v>308.60500000000002</v>
      </c>
      <c r="AS136" s="22">
        <v>-6.1438E-2</v>
      </c>
      <c r="AT136" s="22">
        <v>126</v>
      </c>
      <c r="AU136" s="22">
        <v>5.2093499999999997E-3</v>
      </c>
      <c r="AV136">
        <v>38.39875</v>
      </c>
      <c r="AW136">
        <v>0.210930478</v>
      </c>
      <c r="AX136" s="9"/>
      <c r="AY136" s="22">
        <v>0.53451499999999996</v>
      </c>
      <c r="AZ136" s="22">
        <v>345.77699999999999</v>
      </c>
      <c r="BA136" s="22">
        <v>-4.9145500000000002E-2</v>
      </c>
      <c r="BB136" s="22">
        <v>126</v>
      </c>
      <c r="BC136" s="22">
        <v>0.53402700000000003</v>
      </c>
      <c r="BD136">
        <v>30.715937499999999</v>
      </c>
      <c r="BE136">
        <v>16.418129329999999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115.919</v>
      </c>
      <c r="I137" s="22">
        <v>-6.1535600000000003E-2</v>
      </c>
      <c r="J137" s="22">
        <v>127</v>
      </c>
      <c r="K137" s="22">
        <v>2.34985E-4</v>
      </c>
      <c r="L137">
        <v>38.45975</v>
      </c>
      <c r="M137">
        <v>1.7605488999999998E-2</v>
      </c>
      <c r="N137" s="9"/>
      <c r="O137" s="22">
        <v>0.539551</v>
      </c>
      <c r="P137" s="22">
        <v>168.42</v>
      </c>
      <c r="Q137" s="22">
        <v>-4.84039E-2</v>
      </c>
      <c r="R137" s="22">
        <v>127</v>
      </c>
      <c r="S137" s="22">
        <v>0.53909300000000004</v>
      </c>
      <c r="T137">
        <v>30.252437499999999</v>
      </c>
      <c r="U137">
        <v>16.322732909999999</v>
      </c>
      <c r="X137" s="9"/>
      <c r="Y137" s="22">
        <v>4.5776399999999999E-4</v>
      </c>
      <c r="Z137" s="22">
        <v>202.792</v>
      </c>
      <c r="AA137" s="22">
        <v>-6.1477700000000003E-2</v>
      </c>
      <c r="AB137" s="22">
        <v>127</v>
      </c>
      <c r="AC137" s="22">
        <v>2.1667499999999999E-4</v>
      </c>
      <c r="AD137">
        <v>38.423562500000003</v>
      </c>
      <c r="AE137">
        <v>1.7588923999999999E-2</v>
      </c>
      <c r="AF137" s="9"/>
      <c r="AG137" s="22">
        <v>0.539551</v>
      </c>
      <c r="AH137" s="22">
        <v>259.56799999999998</v>
      </c>
      <c r="AI137" s="22">
        <v>-4.81445E-2</v>
      </c>
      <c r="AJ137" s="22">
        <v>127</v>
      </c>
      <c r="AK137" s="22">
        <v>0.53912400000000005</v>
      </c>
      <c r="AL137">
        <v>30.0903125</v>
      </c>
      <c r="AM137">
        <v>16.235258200000001</v>
      </c>
      <c r="AP137" s="9"/>
      <c r="AQ137" s="22">
        <v>4.5776399999999999E-4</v>
      </c>
      <c r="AR137" s="22">
        <v>308.70600000000002</v>
      </c>
      <c r="AS137" s="22">
        <v>-6.1480699999999999E-2</v>
      </c>
      <c r="AT137" s="22">
        <v>127</v>
      </c>
      <c r="AU137" s="22">
        <v>2.50244E-4</v>
      </c>
      <c r="AV137">
        <v>38.425437500000001</v>
      </c>
      <c r="AW137">
        <v>1.7589782000000002E-2</v>
      </c>
      <c r="AX137" s="9"/>
      <c r="AY137" s="22">
        <v>0.539551</v>
      </c>
      <c r="AZ137" s="22">
        <v>345.87799999999999</v>
      </c>
      <c r="BA137" s="22">
        <v>-4.8080400000000002E-2</v>
      </c>
      <c r="BB137" s="22">
        <v>127</v>
      </c>
      <c r="BC137" s="22">
        <v>0.53912400000000005</v>
      </c>
      <c r="BD137">
        <v>30.050249999999998</v>
      </c>
      <c r="BE137">
        <v>16.213642440000001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116.01900000000001</v>
      </c>
      <c r="I138" s="22">
        <v>-6.1569199999999998E-2</v>
      </c>
      <c r="J138" s="22">
        <v>128</v>
      </c>
      <c r="K138" s="22">
        <v>-4.9377400000000004E-3</v>
      </c>
      <c r="L138">
        <v>38.48075</v>
      </c>
      <c r="M138">
        <v>-0.17615101999999999</v>
      </c>
      <c r="N138" s="9"/>
      <c r="O138" s="22">
        <v>0.54458600000000001</v>
      </c>
      <c r="P138" s="22">
        <v>168.52099999999999</v>
      </c>
      <c r="Q138" s="22">
        <v>-4.7311400000000003E-2</v>
      </c>
      <c r="R138" s="22">
        <v>128</v>
      </c>
      <c r="S138" s="22">
        <v>0.54415899999999995</v>
      </c>
      <c r="T138">
        <v>29.569624999999998</v>
      </c>
      <c r="U138">
        <v>16.103203799999999</v>
      </c>
      <c r="X138" s="9"/>
      <c r="Y138" s="22">
        <v>-4.57764E-3</v>
      </c>
      <c r="Z138" s="22">
        <v>202.893</v>
      </c>
      <c r="AA138" s="22">
        <v>-6.14899E-2</v>
      </c>
      <c r="AB138" s="22">
        <v>128</v>
      </c>
      <c r="AC138" s="22">
        <v>-4.86755E-3</v>
      </c>
      <c r="AD138">
        <v>38.4311875</v>
      </c>
      <c r="AE138">
        <v>-0.17592414100000001</v>
      </c>
      <c r="AF138" s="9"/>
      <c r="AG138" s="22">
        <v>0.54458600000000001</v>
      </c>
      <c r="AH138" s="22">
        <v>259.66899999999998</v>
      </c>
      <c r="AI138" s="22">
        <v>-4.70123E-2</v>
      </c>
      <c r="AJ138" s="22">
        <v>128</v>
      </c>
      <c r="AK138" s="22">
        <v>0.54418900000000003</v>
      </c>
      <c r="AL138">
        <v>29.382687499999999</v>
      </c>
      <c r="AM138">
        <v>16.00140025</v>
      </c>
      <c r="AP138" s="9"/>
      <c r="AQ138" s="22">
        <v>-4.57764E-3</v>
      </c>
      <c r="AR138" s="22">
        <v>308.80599999999998</v>
      </c>
      <c r="AS138" s="22">
        <v>-6.1483799999999998E-2</v>
      </c>
      <c r="AT138" s="22">
        <v>128</v>
      </c>
      <c r="AU138" s="22">
        <v>-4.8736600000000001E-3</v>
      </c>
      <c r="AV138">
        <v>38.427374999999998</v>
      </c>
      <c r="AW138">
        <v>-0.175906689</v>
      </c>
      <c r="AX138" s="9"/>
      <c r="AY138" s="22">
        <v>0.54458600000000001</v>
      </c>
      <c r="AZ138" s="22">
        <v>345.97899999999998</v>
      </c>
      <c r="BA138" s="22">
        <v>-4.6859699999999997E-2</v>
      </c>
      <c r="BB138" s="22">
        <v>128</v>
      </c>
      <c r="BC138" s="22">
        <v>0.54415899999999995</v>
      </c>
      <c r="BD138">
        <v>29.287312499999999</v>
      </c>
      <c r="BE138">
        <v>15.949460370000001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116.12</v>
      </c>
      <c r="I139" s="22">
        <v>-6.1526499999999998E-2</v>
      </c>
      <c r="J139" s="22">
        <v>129</v>
      </c>
      <c r="K139" s="22">
        <v>-9.9273699999999996E-3</v>
      </c>
      <c r="L139">
        <v>38.454062499999999</v>
      </c>
      <c r="M139">
        <v>-0.36966044100000001</v>
      </c>
      <c r="N139" s="9"/>
      <c r="O139" s="22">
        <v>0.54962200000000005</v>
      </c>
      <c r="P139" s="22">
        <v>168.62200000000001</v>
      </c>
      <c r="Q139" s="22">
        <v>-4.5950299999999999E-2</v>
      </c>
      <c r="R139" s="22">
        <v>129</v>
      </c>
      <c r="S139" s="22">
        <v>0.54925500000000005</v>
      </c>
      <c r="T139">
        <v>28.718937499999999</v>
      </c>
      <c r="U139">
        <v>15.784559870000001</v>
      </c>
      <c r="X139" s="9"/>
      <c r="Y139" s="22">
        <v>-9.6130399999999998E-3</v>
      </c>
      <c r="Z139" s="22">
        <v>202.99299999999999</v>
      </c>
      <c r="AA139" s="22">
        <v>-6.1523399999999999E-2</v>
      </c>
      <c r="AB139" s="22">
        <v>129</v>
      </c>
      <c r="AC139" s="22">
        <v>-9.8846400000000001E-3</v>
      </c>
      <c r="AD139">
        <v>38.452125000000002</v>
      </c>
      <c r="AE139">
        <v>-0.36964181600000001</v>
      </c>
      <c r="AF139" s="9"/>
      <c r="AG139" s="22">
        <v>0.54962200000000005</v>
      </c>
      <c r="AH139" s="22">
        <v>259.76900000000001</v>
      </c>
      <c r="AI139" s="22">
        <v>-4.5657299999999998E-2</v>
      </c>
      <c r="AJ139" s="22">
        <v>129</v>
      </c>
      <c r="AK139" s="22">
        <v>0.54919399999999996</v>
      </c>
      <c r="AL139">
        <v>28.535812499999999</v>
      </c>
      <c r="AM139">
        <v>15.683910340000001</v>
      </c>
      <c r="AP139" s="9"/>
      <c r="AQ139" s="22">
        <v>-9.6130399999999998E-3</v>
      </c>
      <c r="AR139" s="22">
        <v>308.90699999999998</v>
      </c>
      <c r="AS139" s="22">
        <v>-6.1486800000000001E-2</v>
      </c>
      <c r="AT139" s="22">
        <v>129</v>
      </c>
      <c r="AU139" s="22">
        <v>-9.9182100000000002E-3</v>
      </c>
      <c r="AV139">
        <v>38.429250000000003</v>
      </c>
      <c r="AW139">
        <v>-0.36942191699999999</v>
      </c>
      <c r="AX139" s="9"/>
      <c r="AY139" s="22">
        <v>0.54962200000000005</v>
      </c>
      <c r="AZ139" s="22">
        <v>346.08</v>
      </c>
      <c r="BA139" s="22">
        <v>-4.5492600000000001E-2</v>
      </c>
      <c r="BB139" s="22">
        <v>129</v>
      </c>
      <c r="BC139" s="22">
        <v>0.54922499999999996</v>
      </c>
      <c r="BD139">
        <v>28.432874999999999</v>
      </c>
      <c r="BE139">
        <v>15.62733362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116.221</v>
      </c>
      <c r="I140" s="22">
        <v>-6.1578399999999998E-2</v>
      </c>
      <c r="J140" s="22">
        <v>130</v>
      </c>
      <c r="K140" s="22">
        <v>-1.4919999999999999E-2</v>
      </c>
      <c r="L140">
        <v>38.486499999999999</v>
      </c>
      <c r="M140">
        <v>-0.56376564699999998</v>
      </c>
      <c r="N140" s="9"/>
      <c r="O140" s="22">
        <v>0.55465699999999996</v>
      </c>
      <c r="P140" s="22">
        <v>168.72300000000001</v>
      </c>
      <c r="Q140" s="22">
        <v>-4.4519000000000003E-2</v>
      </c>
      <c r="R140" s="22">
        <v>130</v>
      </c>
      <c r="S140" s="22">
        <v>0.55416900000000002</v>
      </c>
      <c r="T140">
        <v>27.824375</v>
      </c>
      <c r="U140">
        <v>15.432984360000001</v>
      </c>
      <c r="X140" s="9"/>
      <c r="Y140" s="22">
        <v>-1.4648400000000001E-2</v>
      </c>
      <c r="Z140" s="22">
        <v>203.09399999999999</v>
      </c>
      <c r="AA140" s="22">
        <v>-6.1465499999999999E-2</v>
      </c>
      <c r="AB140" s="22">
        <v>130</v>
      </c>
      <c r="AC140" s="22">
        <v>-1.49719E-2</v>
      </c>
      <c r="AD140">
        <v>38.415937499999998</v>
      </c>
      <c r="AE140">
        <v>-0.56273201900000003</v>
      </c>
      <c r="AF140" s="9"/>
      <c r="AG140" s="22">
        <v>0.55465699999999996</v>
      </c>
      <c r="AH140" s="22">
        <v>259.87</v>
      </c>
      <c r="AI140" s="22">
        <v>-4.4207799999999998E-2</v>
      </c>
      <c r="AJ140" s="22">
        <v>130</v>
      </c>
      <c r="AK140" s="22">
        <v>0.55423</v>
      </c>
      <c r="AL140">
        <v>27.629874999999998</v>
      </c>
      <c r="AM140">
        <v>15.32510358</v>
      </c>
      <c r="AP140" s="9"/>
      <c r="AQ140" s="22">
        <v>-1.4648400000000001E-2</v>
      </c>
      <c r="AR140" s="22">
        <v>309.00799999999998</v>
      </c>
      <c r="AS140" s="22">
        <v>-6.14624E-2</v>
      </c>
      <c r="AT140" s="22">
        <v>130</v>
      </c>
      <c r="AU140" s="22">
        <v>-1.4953599999999999E-2</v>
      </c>
      <c r="AV140">
        <v>38.414000000000001</v>
      </c>
      <c r="AW140">
        <v>-0.56270363800000001</v>
      </c>
      <c r="AX140" s="9"/>
      <c r="AY140" s="22">
        <v>0.55465699999999996</v>
      </c>
      <c r="AZ140" s="22">
        <v>346.18</v>
      </c>
      <c r="BA140" s="22">
        <v>-4.4012500000000003E-2</v>
      </c>
      <c r="BB140" s="22">
        <v>130</v>
      </c>
      <c r="BC140" s="22">
        <v>0.55423</v>
      </c>
      <c r="BD140">
        <v>27.5078125</v>
      </c>
      <c r="BE140">
        <v>15.257400759999999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116.322</v>
      </c>
      <c r="I141" s="22">
        <v>-6.1508199999999999E-2</v>
      </c>
      <c r="J141" s="22">
        <v>131</v>
      </c>
      <c r="K141" s="22">
        <v>-2.0034799999999998E-2</v>
      </c>
      <c r="L141">
        <v>38.442625</v>
      </c>
      <c r="M141">
        <v>-0.75669694200000004</v>
      </c>
      <c r="N141" s="9"/>
      <c r="O141" s="22">
        <v>0.55969199999999997</v>
      </c>
      <c r="P141" s="22">
        <v>168.82300000000001</v>
      </c>
      <c r="Q141" s="22">
        <v>-4.2913800000000002E-2</v>
      </c>
      <c r="R141" s="22">
        <v>131</v>
      </c>
      <c r="S141" s="22">
        <v>0.55929600000000002</v>
      </c>
      <c r="T141">
        <v>26.821124999999999</v>
      </c>
      <c r="U141">
        <v>15.01156909</v>
      </c>
      <c r="X141" s="9"/>
      <c r="Y141" s="22">
        <v>-1.9683800000000001E-2</v>
      </c>
      <c r="Z141" s="22">
        <v>203.19499999999999</v>
      </c>
      <c r="AA141" s="22">
        <v>-6.1465499999999999E-2</v>
      </c>
      <c r="AB141" s="22">
        <v>131</v>
      </c>
      <c r="AC141" s="22">
        <v>-2.0010400000000001E-2</v>
      </c>
      <c r="AD141">
        <v>38.415937499999998</v>
      </c>
      <c r="AE141">
        <v>-0.75617163099999996</v>
      </c>
      <c r="AF141" s="9"/>
      <c r="AG141" s="22">
        <v>0.55969199999999997</v>
      </c>
      <c r="AH141" s="22">
        <v>259.971</v>
      </c>
      <c r="AI141" s="22">
        <v>-4.2529299999999999E-2</v>
      </c>
      <c r="AJ141" s="22">
        <v>131</v>
      </c>
      <c r="AK141" s="22">
        <v>0.55926500000000001</v>
      </c>
      <c r="AL141">
        <v>26.5808125</v>
      </c>
      <c r="AM141">
        <v>14.87706811</v>
      </c>
      <c r="AP141" s="9"/>
      <c r="AQ141" s="22">
        <v>-1.9683800000000001E-2</v>
      </c>
      <c r="AR141" s="22">
        <v>309.108</v>
      </c>
      <c r="AS141" s="22">
        <v>-6.15051E-2</v>
      </c>
      <c r="AT141" s="22">
        <v>131</v>
      </c>
      <c r="AU141" s="22">
        <v>-2.0046999999999999E-2</v>
      </c>
      <c r="AV141">
        <v>38.440687500000003</v>
      </c>
      <c r="AW141">
        <v>-0.75665880500000005</v>
      </c>
      <c r="AX141" s="9"/>
      <c r="AY141" s="22">
        <v>0.55969199999999997</v>
      </c>
      <c r="AZ141" s="22">
        <v>346.28100000000001</v>
      </c>
      <c r="BA141" s="22">
        <v>-4.22943E-2</v>
      </c>
      <c r="BB141" s="22">
        <v>131</v>
      </c>
      <c r="BC141" s="22">
        <v>0.55932599999999999</v>
      </c>
      <c r="BD141">
        <v>26.433937499999999</v>
      </c>
      <c r="BE141">
        <v>14.79486335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116.422</v>
      </c>
      <c r="I142" s="22">
        <v>-6.1563100000000003E-2</v>
      </c>
      <c r="J142" s="22">
        <v>132</v>
      </c>
      <c r="K142" s="22">
        <v>-2.5021399999999999E-2</v>
      </c>
      <c r="L142">
        <v>38.476937499999998</v>
      </c>
      <c r="M142">
        <v>-0.95111911299999996</v>
      </c>
      <c r="N142" s="9"/>
      <c r="O142" s="22">
        <v>0.56472800000000001</v>
      </c>
      <c r="P142" s="22">
        <v>168.92400000000001</v>
      </c>
      <c r="Q142" s="22">
        <v>-4.1082800000000003E-2</v>
      </c>
      <c r="R142" s="22">
        <v>132</v>
      </c>
      <c r="S142" s="22">
        <v>0.56430100000000005</v>
      </c>
      <c r="T142">
        <v>25.676749999999998</v>
      </c>
      <c r="U142">
        <v>14.500379669999999</v>
      </c>
      <c r="X142" s="9"/>
      <c r="Y142" s="22">
        <v>-2.47192E-2</v>
      </c>
      <c r="Z142" s="22">
        <v>203.29599999999999</v>
      </c>
      <c r="AA142" s="22">
        <v>-6.1496000000000002E-2</v>
      </c>
      <c r="AB142" s="22">
        <v>132</v>
      </c>
      <c r="AC142" s="22">
        <v>-2.5012199999999998E-2</v>
      </c>
      <c r="AD142">
        <v>38.435000000000002</v>
      </c>
      <c r="AE142">
        <v>-0.95008245199999997</v>
      </c>
      <c r="AF142" s="9"/>
      <c r="AG142" s="22">
        <v>0.56472800000000001</v>
      </c>
      <c r="AH142" s="22">
        <v>260.07100000000003</v>
      </c>
      <c r="AI142" s="22">
        <v>-4.0679899999999998E-2</v>
      </c>
      <c r="AJ142" s="22">
        <v>132</v>
      </c>
      <c r="AK142" s="22">
        <v>0.56427000000000005</v>
      </c>
      <c r="AL142">
        <v>25.424937499999999</v>
      </c>
      <c r="AM142">
        <v>14.358174099999999</v>
      </c>
      <c r="AP142" s="9"/>
      <c r="AQ142" s="22">
        <v>-2.47192E-2</v>
      </c>
      <c r="AR142" s="22">
        <v>309.209</v>
      </c>
      <c r="AS142" s="22">
        <v>-6.1526499999999998E-2</v>
      </c>
      <c r="AT142" s="22">
        <v>132</v>
      </c>
      <c r="AU142" s="22">
        <v>-2.4960300000000001E-2</v>
      </c>
      <c r="AV142">
        <v>38.454062499999999</v>
      </c>
      <c r="AW142">
        <v>-0.95055366200000002</v>
      </c>
      <c r="AX142" s="9"/>
      <c r="AY142" s="22">
        <v>0.56472800000000001</v>
      </c>
      <c r="AZ142" s="22">
        <v>346.38200000000001</v>
      </c>
      <c r="BA142" s="22">
        <v>-4.0447999999999998E-2</v>
      </c>
      <c r="BB142" s="22">
        <v>132</v>
      </c>
      <c r="BC142" s="22">
        <v>0.56427000000000005</v>
      </c>
      <c r="BD142">
        <v>25.28</v>
      </c>
      <c r="BE142">
        <v>14.27632384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116.523</v>
      </c>
      <c r="I143" s="22">
        <v>-6.1538700000000002E-2</v>
      </c>
      <c r="J143" s="22">
        <v>133</v>
      </c>
      <c r="K143" s="22">
        <v>-3.0044600000000001E-2</v>
      </c>
      <c r="L143">
        <v>38.461687499999996</v>
      </c>
      <c r="M143">
        <v>-1.1444121270000001</v>
      </c>
      <c r="N143" s="9"/>
      <c r="O143" s="22">
        <v>0.56976300000000002</v>
      </c>
      <c r="P143" s="22">
        <v>169.02500000000001</v>
      </c>
      <c r="Q143" s="22">
        <v>-3.91052E-2</v>
      </c>
      <c r="R143" s="22">
        <v>133</v>
      </c>
      <c r="S143" s="22">
        <v>0.56930499999999995</v>
      </c>
      <c r="T143">
        <v>24.440750000000001</v>
      </c>
      <c r="U143">
        <v>13.92543504</v>
      </c>
      <c r="X143" s="9"/>
      <c r="Y143" s="22">
        <v>-2.9754599999999999E-2</v>
      </c>
      <c r="Z143" s="22">
        <v>203.39599999999999</v>
      </c>
      <c r="AA143" s="22">
        <v>-6.1514300000000001E-2</v>
      </c>
      <c r="AB143" s="22">
        <v>133</v>
      </c>
      <c r="AC143" s="22">
        <v>-3.01575E-2</v>
      </c>
      <c r="AD143">
        <v>38.446437500000002</v>
      </c>
      <c r="AE143">
        <v>-1.1439583689999999</v>
      </c>
      <c r="AF143" s="9"/>
      <c r="AG143" s="22">
        <v>0.56976300000000002</v>
      </c>
      <c r="AH143" s="22">
        <v>260.17200000000003</v>
      </c>
      <c r="AI143" s="22">
        <v>-3.8650499999999997E-2</v>
      </c>
      <c r="AJ143" s="22">
        <v>133</v>
      </c>
      <c r="AK143" s="22">
        <v>0.56933599999999995</v>
      </c>
      <c r="AL143">
        <v>24.1565625</v>
      </c>
      <c r="AM143">
        <v>13.76351552</v>
      </c>
      <c r="AP143" s="9"/>
      <c r="AQ143" s="22">
        <v>-2.9754599999999999E-2</v>
      </c>
      <c r="AR143" s="22">
        <v>309.31</v>
      </c>
      <c r="AS143" s="22">
        <v>-6.1535600000000003E-2</v>
      </c>
      <c r="AT143" s="22">
        <v>133</v>
      </c>
      <c r="AU143" s="22">
        <v>-3.0087300000000001E-2</v>
      </c>
      <c r="AV143">
        <v>38.45975</v>
      </c>
      <c r="AW143">
        <v>-1.144354477</v>
      </c>
      <c r="AX143" s="9"/>
      <c r="AY143" s="22">
        <v>0.56976300000000002</v>
      </c>
      <c r="AZ143" s="22">
        <v>346.48200000000003</v>
      </c>
      <c r="BA143" s="22">
        <v>-3.8342300000000003E-2</v>
      </c>
      <c r="BB143" s="22">
        <v>133</v>
      </c>
      <c r="BC143" s="22">
        <v>0.56933599999999995</v>
      </c>
      <c r="BD143">
        <v>23.9639375</v>
      </c>
      <c r="BE143">
        <v>13.65376492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116.624</v>
      </c>
      <c r="I144" s="22">
        <v>-6.1550899999999999E-2</v>
      </c>
      <c r="J144" s="22">
        <v>134</v>
      </c>
      <c r="K144" s="22">
        <v>-3.5131799999999998E-2</v>
      </c>
      <c r="L144">
        <v>38.469312500000001</v>
      </c>
      <c r="M144">
        <v>-1.338347382</v>
      </c>
      <c r="N144" s="9"/>
      <c r="O144" s="22">
        <v>0.57479899999999995</v>
      </c>
      <c r="P144" s="22">
        <v>169.125</v>
      </c>
      <c r="Q144" s="22">
        <v>-3.6874400000000002E-2</v>
      </c>
      <c r="R144" s="22">
        <v>134</v>
      </c>
      <c r="S144" s="22">
        <v>0.57437099999999996</v>
      </c>
      <c r="T144">
        <v>23.046500000000002</v>
      </c>
      <c r="U144">
        <v>13.247105149999999</v>
      </c>
      <c r="X144" s="9"/>
      <c r="Y144" s="22">
        <v>-3.4790000000000001E-2</v>
      </c>
      <c r="Z144" s="22">
        <v>203.49700000000001</v>
      </c>
      <c r="AA144" s="22">
        <v>-6.1535600000000003E-2</v>
      </c>
      <c r="AB144" s="22">
        <v>134</v>
      </c>
      <c r="AC144" s="22">
        <v>-3.5183699999999998E-2</v>
      </c>
      <c r="AD144">
        <v>38.45975</v>
      </c>
      <c r="AE144">
        <v>-1.338014703</v>
      </c>
      <c r="AF144" s="9"/>
      <c r="AG144" s="22">
        <v>0.57479899999999995</v>
      </c>
      <c r="AH144" s="22">
        <v>260.27300000000002</v>
      </c>
      <c r="AI144" s="22">
        <v>-3.6331200000000001E-2</v>
      </c>
      <c r="AJ144" s="22">
        <v>134</v>
      </c>
      <c r="AK144" s="22">
        <v>0.57430999999999999</v>
      </c>
      <c r="AL144">
        <v>22.707000000000001</v>
      </c>
      <c r="AM144">
        <v>13.05196089</v>
      </c>
      <c r="AP144" s="9"/>
      <c r="AQ144" s="22">
        <v>-3.4790000000000001E-2</v>
      </c>
      <c r="AR144" s="22">
        <v>309.411</v>
      </c>
      <c r="AS144" s="22">
        <v>-6.1578399999999998E-2</v>
      </c>
      <c r="AT144" s="22">
        <v>134</v>
      </c>
      <c r="AU144" s="22">
        <v>-3.5092199999999997E-2</v>
      </c>
      <c r="AV144">
        <v>38.486499999999999</v>
      </c>
      <c r="AW144">
        <v>-1.338945335</v>
      </c>
      <c r="AX144" s="9"/>
      <c r="AY144" s="22">
        <v>0.57479899999999995</v>
      </c>
      <c r="AZ144" s="22">
        <v>346.58300000000003</v>
      </c>
      <c r="BA144" s="22">
        <v>-3.6071800000000001E-2</v>
      </c>
      <c r="BB144" s="22">
        <v>134</v>
      </c>
      <c r="BC144" s="22">
        <v>0.57437099999999996</v>
      </c>
      <c r="BD144">
        <v>22.544875000000001</v>
      </c>
      <c r="BE144">
        <v>12.958771609999999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116.724</v>
      </c>
      <c r="I145" s="22">
        <v>-6.1569199999999998E-2</v>
      </c>
      <c r="J145" s="22">
        <v>135</v>
      </c>
      <c r="K145" s="22">
        <v>-4.0188599999999998E-2</v>
      </c>
      <c r="L145">
        <v>38.48075</v>
      </c>
      <c r="M145">
        <v>-1.532511261</v>
      </c>
      <c r="N145" s="9"/>
      <c r="O145" s="22">
        <v>0.57983399999999996</v>
      </c>
      <c r="P145" s="22">
        <v>169.226</v>
      </c>
      <c r="Q145" s="22">
        <v>-3.4402500000000003E-2</v>
      </c>
      <c r="R145" s="22">
        <v>135</v>
      </c>
      <c r="S145" s="22">
        <v>0.579376</v>
      </c>
      <c r="T145">
        <v>21.501562499999999</v>
      </c>
      <c r="U145">
        <v>12.46733699</v>
      </c>
      <c r="X145" s="9"/>
      <c r="Y145" s="22">
        <v>-3.9825399999999997E-2</v>
      </c>
      <c r="Z145" s="22">
        <v>203.59800000000001</v>
      </c>
      <c r="AA145" s="22">
        <v>-6.1529500000000001E-2</v>
      </c>
      <c r="AB145" s="22">
        <v>135</v>
      </c>
      <c r="AC145" s="22">
        <v>-4.0173300000000002E-2</v>
      </c>
      <c r="AD145">
        <v>38.455937499999997</v>
      </c>
      <c r="AE145">
        <v>-1.5315230929999999</v>
      </c>
      <c r="AF145" s="9"/>
      <c r="AG145" s="22">
        <v>0.57983399999999996</v>
      </c>
      <c r="AH145" s="22">
        <v>260.37400000000002</v>
      </c>
      <c r="AI145" s="22">
        <v>-3.3795199999999997E-2</v>
      </c>
      <c r="AJ145" s="22">
        <v>135</v>
      </c>
      <c r="AK145" s="22">
        <v>0.57943699999999998</v>
      </c>
      <c r="AL145">
        <v>21.122</v>
      </c>
      <c r="AM145">
        <v>12.24725375</v>
      </c>
      <c r="AP145" s="9"/>
      <c r="AQ145" s="22">
        <v>-3.9825399999999997E-2</v>
      </c>
      <c r="AR145" s="22">
        <v>309.51100000000002</v>
      </c>
      <c r="AS145" s="22">
        <v>-6.15601E-2</v>
      </c>
      <c r="AT145" s="22">
        <v>135</v>
      </c>
      <c r="AU145" s="22">
        <v>-4.0234399999999997E-2</v>
      </c>
      <c r="AV145">
        <v>38.4750625</v>
      </c>
      <c r="AW145">
        <v>-1.532284754</v>
      </c>
      <c r="AX145" s="9"/>
      <c r="AY145" s="22">
        <v>0.57983399999999996</v>
      </c>
      <c r="AZ145" s="22">
        <v>346.68400000000003</v>
      </c>
      <c r="BA145" s="22">
        <v>-3.3511399999999997E-2</v>
      </c>
      <c r="BB145" s="22">
        <v>135</v>
      </c>
      <c r="BC145" s="22">
        <v>0.57940700000000001</v>
      </c>
      <c r="BD145">
        <v>20.944624999999998</v>
      </c>
      <c r="BE145">
        <v>12.144405689999999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116.825</v>
      </c>
      <c r="I146" s="22">
        <v>-6.1541699999999998E-2</v>
      </c>
      <c r="J146" s="22">
        <v>136</v>
      </c>
      <c r="K146" s="22">
        <v>-4.52515E-2</v>
      </c>
      <c r="L146">
        <v>38.463562500000002</v>
      </c>
      <c r="M146">
        <v>-1.725506185</v>
      </c>
      <c r="N146" s="9"/>
      <c r="O146" s="22">
        <v>0.58486899999999997</v>
      </c>
      <c r="P146" s="22">
        <v>169.327</v>
      </c>
      <c r="Q146" s="22">
        <v>-3.16742E-2</v>
      </c>
      <c r="R146" s="22">
        <v>136</v>
      </c>
      <c r="S146" s="22">
        <v>0.58447300000000002</v>
      </c>
      <c r="T146">
        <v>19.796375000000001</v>
      </c>
      <c r="U146">
        <v>11.578286050000001</v>
      </c>
      <c r="X146" s="9"/>
      <c r="Y146" s="22">
        <v>-4.4860799999999999E-2</v>
      </c>
      <c r="Z146" s="22">
        <v>203.69800000000001</v>
      </c>
      <c r="AA146" s="22">
        <v>-6.1523399999999999E-2</v>
      </c>
      <c r="AB146" s="22">
        <v>136</v>
      </c>
      <c r="AC146" s="22">
        <v>-4.5355199999999998E-2</v>
      </c>
      <c r="AD146">
        <v>38.452125000000002</v>
      </c>
      <c r="AE146">
        <v>-1.724993089</v>
      </c>
      <c r="AF146" s="9"/>
      <c r="AG146" s="22">
        <v>0.58486899999999997</v>
      </c>
      <c r="AH146" s="22">
        <v>260.47399999999999</v>
      </c>
      <c r="AI146" s="22">
        <v>-3.10181E-2</v>
      </c>
      <c r="AJ146" s="22">
        <v>136</v>
      </c>
      <c r="AK146" s="22">
        <v>0.58450299999999999</v>
      </c>
      <c r="AL146">
        <v>19.386312499999999</v>
      </c>
      <c r="AM146">
        <v>11.338453210000001</v>
      </c>
      <c r="AP146" s="9"/>
      <c r="AQ146" s="22">
        <v>-4.4860799999999999E-2</v>
      </c>
      <c r="AR146" s="22">
        <v>309.61200000000002</v>
      </c>
      <c r="AS146" s="22">
        <v>-6.15997E-2</v>
      </c>
      <c r="AT146" s="22">
        <v>136</v>
      </c>
      <c r="AU146" s="22">
        <v>-4.5272800000000002E-2</v>
      </c>
      <c r="AV146">
        <v>38.499812499999997</v>
      </c>
      <c r="AW146">
        <v>-1.7271323890000001</v>
      </c>
      <c r="AX146" s="9"/>
      <c r="AY146" s="22">
        <v>0.58486899999999997</v>
      </c>
      <c r="AZ146" s="22">
        <v>346.78500000000003</v>
      </c>
      <c r="BA146" s="22">
        <v>-3.0661000000000001E-2</v>
      </c>
      <c r="BB146" s="22">
        <v>136</v>
      </c>
      <c r="BC146" s="22">
        <v>0.58447300000000002</v>
      </c>
      <c r="BD146">
        <v>19.163125000000001</v>
      </c>
      <c r="BE146">
        <v>11.207917760000001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116.926</v>
      </c>
      <c r="I147" s="22">
        <v>-6.1578399999999998E-2</v>
      </c>
      <c r="J147" s="22">
        <v>137</v>
      </c>
      <c r="K147" s="22">
        <v>-5.1299999999999998E-2</v>
      </c>
      <c r="L147">
        <v>38.486499999999999</v>
      </c>
      <c r="M147">
        <v>-1.920330101</v>
      </c>
      <c r="N147" s="9"/>
      <c r="O147" s="22">
        <v>0.58990500000000001</v>
      </c>
      <c r="P147" s="22">
        <v>169.428</v>
      </c>
      <c r="Q147" s="22">
        <v>-2.8625500000000002E-2</v>
      </c>
      <c r="R147" s="22">
        <v>137</v>
      </c>
      <c r="S147" s="22">
        <v>0.58953900000000004</v>
      </c>
      <c r="T147">
        <v>17.8909375</v>
      </c>
      <c r="U147">
        <v>10.55395349</v>
      </c>
      <c r="X147" s="9"/>
      <c r="Y147" s="22">
        <v>-4.9896200000000002E-2</v>
      </c>
      <c r="Z147" s="22">
        <v>203.79900000000001</v>
      </c>
      <c r="AA147" s="22">
        <v>-6.1468500000000002E-2</v>
      </c>
      <c r="AB147" s="22">
        <v>137</v>
      </c>
      <c r="AC147" s="22">
        <v>-5.1178000000000001E-2</v>
      </c>
      <c r="AD147">
        <v>38.417812499999997</v>
      </c>
      <c r="AE147">
        <v>-1.9169028560000001</v>
      </c>
      <c r="AF147" s="9"/>
      <c r="AG147" s="22">
        <v>0.58990500000000001</v>
      </c>
      <c r="AH147" s="22">
        <v>260.57499999999999</v>
      </c>
      <c r="AI147" s="22">
        <v>-2.79236E-2</v>
      </c>
      <c r="AJ147" s="22">
        <v>137</v>
      </c>
      <c r="AK147" s="22">
        <v>0.58956900000000001</v>
      </c>
      <c r="AL147">
        <v>17.452249999999999</v>
      </c>
      <c r="AM147">
        <v>10.29516954</v>
      </c>
      <c r="AP147" s="9"/>
      <c r="AQ147" s="22">
        <v>-4.9896200000000002E-2</v>
      </c>
      <c r="AR147" s="22">
        <v>309.71300000000002</v>
      </c>
      <c r="AS147" s="22">
        <v>-6.1553999999999998E-2</v>
      </c>
      <c r="AT147" s="22">
        <v>137</v>
      </c>
      <c r="AU147" s="22">
        <v>-5.1178000000000001E-2</v>
      </c>
      <c r="AV147">
        <v>38.471249999999998</v>
      </c>
      <c r="AW147">
        <v>-1.919569184</v>
      </c>
      <c r="AX147" s="9"/>
      <c r="AY147" s="22">
        <v>0.58990500000000001</v>
      </c>
      <c r="AZ147" s="22">
        <v>346.88499999999999</v>
      </c>
      <c r="BA147" s="22">
        <v>-2.7551300000000001E-2</v>
      </c>
      <c r="BB147" s="22">
        <v>137</v>
      </c>
      <c r="BC147" s="22">
        <v>0.58953900000000004</v>
      </c>
      <c r="BD147">
        <v>17.219562499999999</v>
      </c>
      <c r="BE147">
        <v>10.15790602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117.026</v>
      </c>
      <c r="I148" s="22">
        <v>-6.1553999999999998E-2</v>
      </c>
      <c r="J148" s="22">
        <v>138</v>
      </c>
      <c r="K148" s="22">
        <v>-5.6152300000000002E-2</v>
      </c>
      <c r="L148">
        <v>38.471249999999998</v>
      </c>
      <c r="M148">
        <v>-2.1132873170000002</v>
      </c>
      <c r="N148" s="9"/>
      <c r="O148" s="22">
        <v>0.59494000000000002</v>
      </c>
      <c r="P148" s="22">
        <v>169.52799999999999</v>
      </c>
      <c r="Q148" s="22">
        <v>-2.5341800000000001E-2</v>
      </c>
      <c r="R148" s="22">
        <v>138</v>
      </c>
      <c r="S148" s="22">
        <v>0.59451299999999996</v>
      </c>
      <c r="T148">
        <v>15.838625</v>
      </c>
      <c r="U148">
        <v>9.4230315579999999</v>
      </c>
      <c r="X148" s="9"/>
      <c r="Y148" s="22">
        <v>-5.4931599999999997E-2</v>
      </c>
      <c r="Z148" s="22">
        <v>203.9</v>
      </c>
      <c r="AA148" s="22">
        <v>-6.1511200000000002E-2</v>
      </c>
      <c r="AB148" s="22">
        <v>138</v>
      </c>
      <c r="AC148" s="22">
        <v>-5.6213399999999997E-2</v>
      </c>
      <c r="AD148">
        <v>38.444499999999998</v>
      </c>
      <c r="AE148">
        <v>-2.1118178959999998</v>
      </c>
      <c r="AF148" s="9"/>
      <c r="AG148" s="22">
        <v>0.59494000000000002</v>
      </c>
      <c r="AH148" s="22">
        <v>260.67599999999999</v>
      </c>
      <c r="AI148" s="22">
        <v>-2.4572799999999999E-2</v>
      </c>
      <c r="AJ148" s="22">
        <v>138</v>
      </c>
      <c r="AK148" s="22">
        <v>0.59457400000000005</v>
      </c>
      <c r="AL148">
        <v>15.358000000000001</v>
      </c>
      <c r="AM148">
        <v>9.1370885200000007</v>
      </c>
      <c r="AP148" s="9"/>
      <c r="AQ148" s="22">
        <v>-5.4931599999999997E-2</v>
      </c>
      <c r="AR148" s="22">
        <v>309.81299999999999</v>
      </c>
      <c r="AS148" s="22">
        <v>-6.1523399999999999E-2</v>
      </c>
      <c r="AT148" s="22">
        <v>138</v>
      </c>
      <c r="AU148" s="22">
        <v>-5.6274400000000002E-2</v>
      </c>
      <c r="AV148">
        <v>38.452125000000002</v>
      </c>
      <c r="AW148">
        <v>-2.1122367500000001</v>
      </c>
      <c r="AX148" s="9"/>
      <c r="AY148" s="22">
        <v>0.59494000000000002</v>
      </c>
      <c r="AZ148" s="22">
        <v>346.98599999999999</v>
      </c>
      <c r="BA148" s="22">
        <v>-2.4179099999999999E-2</v>
      </c>
      <c r="BB148" s="22">
        <v>138</v>
      </c>
      <c r="BC148" s="22">
        <v>0.59448199999999995</v>
      </c>
      <c r="BD148">
        <v>15.1119375</v>
      </c>
      <c r="BE148">
        <v>8.9906960960000006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117.127</v>
      </c>
      <c r="I149" s="22">
        <v>-6.1541699999999998E-2</v>
      </c>
      <c r="J149" s="22">
        <v>139</v>
      </c>
      <c r="K149" s="22">
        <v>-6.1279300000000002E-2</v>
      </c>
      <c r="L149">
        <v>38.463562500000002</v>
      </c>
      <c r="M149">
        <v>-2.3065444519999998</v>
      </c>
      <c r="N149" s="9"/>
      <c r="O149" s="22">
        <v>0.59997599999999995</v>
      </c>
      <c r="P149" s="22">
        <v>169.62899999999999</v>
      </c>
      <c r="Q149" s="22">
        <v>-2.1740700000000002E-2</v>
      </c>
      <c r="R149" s="22">
        <v>139</v>
      </c>
      <c r="S149" s="22">
        <v>0.59957899999999997</v>
      </c>
      <c r="T149">
        <v>13.587937500000001</v>
      </c>
      <c r="U149">
        <v>8.1524363900000001</v>
      </c>
      <c r="X149" s="9"/>
      <c r="Y149" s="22">
        <v>-5.9966999999999999E-2</v>
      </c>
      <c r="Z149" s="22">
        <v>204</v>
      </c>
      <c r="AA149" s="22">
        <v>-6.1514300000000001E-2</v>
      </c>
      <c r="AB149" s="22">
        <v>139</v>
      </c>
      <c r="AC149" s="22">
        <v>-6.1218300000000003E-2</v>
      </c>
      <c r="AD149">
        <v>38.446437500000002</v>
      </c>
      <c r="AE149">
        <v>-2.3055175179999998</v>
      </c>
      <c r="AF149" s="9"/>
      <c r="AG149" s="22">
        <v>0.59997599999999995</v>
      </c>
      <c r="AH149" s="22">
        <v>260.77600000000001</v>
      </c>
      <c r="AI149" s="22">
        <v>-2.08588E-2</v>
      </c>
      <c r="AJ149" s="22">
        <v>139</v>
      </c>
      <c r="AK149" s="22">
        <v>0.59963999999999995</v>
      </c>
      <c r="AL149">
        <v>13.03675</v>
      </c>
      <c r="AM149">
        <v>7.8217371179999997</v>
      </c>
      <c r="AP149" s="9"/>
      <c r="AQ149" s="22">
        <v>-5.9966999999999999E-2</v>
      </c>
      <c r="AR149" s="22">
        <v>309.91399999999999</v>
      </c>
      <c r="AS149" s="22">
        <v>-6.1544799999999997E-2</v>
      </c>
      <c r="AT149" s="22">
        <v>139</v>
      </c>
      <c r="AU149" s="22">
        <v>-6.1218300000000003E-2</v>
      </c>
      <c r="AV149">
        <v>38.465499999999999</v>
      </c>
      <c r="AW149">
        <v>-2.306660639</v>
      </c>
      <c r="AX149" s="9"/>
      <c r="AY149" s="22">
        <v>0.59997599999999995</v>
      </c>
      <c r="AZ149" s="22">
        <v>347.08699999999999</v>
      </c>
      <c r="BA149" s="22">
        <v>-2.0434600000000001E-2</v>
      </c>
      <c r="BB149" s="22">
        <v>139</v>
      </c>
      <c r="BC149" s="22">
        <v>0.59960899999999995</v>
      </c>
      <c r="BD149">
        <v>12.771625</v>
      </c>
      <c r="BE149">
        <v>7.6626684809999999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117.22799999999999</v>
      </c>
      <c r="I150" s="22">
        <v>-6.1566200000000001E-2</v>
      </c>
      <c r="J150" s="22">
        <v>140</v>
      </c>
      <c r="K150" s="22">
        <v>-6.6223099999999993E-2</v>
      </c>
      <c r="L150">
        <v>38.478875000000002</v>
      </c>
      <c r="M150">
        <v>-2.5012192240000002</v>
      </c>
      <c r="N150" s="9"/>
      <c r="O150" s="22">
        <v>0.60501099999999997</v>
      </c>
      <c r="P150" s="22">
        <v>169.73</v>
      </c>
      <c r="Q150" s="22">
        <v>-1.7822299999999999E-2</v>
      </c>
      <c r="R150" s="22">
        <v>140</v>
      </c>
      <c r="S150" s="22">
        <v>0.60467499999999996</v>
      </c>
      <c r="T150">
        <v>11.138937500000001</v>
      </c>
      <c r="U150">
        <v>6.7391797159999998</v>
      </c>
      <c r="X150" s="9"/>
      <c r="Y150" s="22">
        <v>-6.5002400000000002E-2</v>
      </c>
      <c r="Z150" s="22">
        <v>204.101</v>
      </c>
      <c r="AA150" s="22">
        <v>-6.1511200000000002E-2</v>
      </c>
      <c r="AB150" s="22">
        <v>140</v>
      </c>
      <c r="AC150" s="22">
        <v>-6.6223099999999993E-2</v>
      </c>
      <c r="AD150">
        <v>38.444499999999998</v>
      </c>
      <c r="AE150">
        <v>-2.4989847670000001</v>
      </c>
      <c r="AF150" s="9"/>
      <c r="AG150" s="22">
        <v>0.60501099999999997</v>
      </c>
      <c r="AH150" s="22">
        <v>260.87700000000001</v>
      </c>
      <c r="AI150" s="22">
        <v>-1.68518E-2</v>
      </c>
      <c r="AJ150" s="22">
        <v>140</v>
      </c>
      <c r="AK150" s="22">
        <v>0.60458400000000001</v>
      </c>
      <c r="AL150">
        <v>10.532375</v>
      </c>
      <c r="AM150">
        <v>6.3722027309999998</v>
      </c>
      <c r="AP150" s="9"/>
      <c r="AQ150" s="22">
        <v>-6.5002400000000002E-2</v>
      </c>
      <c r="AR150" s="22">
        <v>310.01499999999999</v>
      </c>
      <c r="AS150" s="22">
        <v>-6.1605800000000002E-2</v>
      </c>
      <c r="AT150" s="22">
        <v>140</v>
      </c>
      <c r="AU150" s="22">
        <v>-6.6314700000000004E-2</v>
      </c>
      <c r="AV150">
        <v>38.503625</v>
      </c>
      <c r="AW150">
        <v>-2.5028280340000002</v>
      </c>
      <c r="AX150" s="9"/>
      <c r="AY150" s="22">
        <v>0.60501099999999997</v>
      </c>
      <c r="AZ150" s="22">
        <v>347.18700000000001</v>
      </c>
      <c r="BA150" s="22">
        <v>-1.64429E-2</v>
      </c>
      <c r="BB150" s="22">
        <v>140</v>
      </c>
      <c r="BC150" s="22">
        <v>0.60464499999999999</v>
      </c>
      <c r="BD150">
        <v>10.2768125</v>
      </c>
      <c r="BE150">
        <v>6.217584607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117.32899999999999</v>
      </c>
      <c r="I151" s="22">
        <v>-6.1596699999999997E-2</v>
      </c>
      <c r="J151" s="22">
        <v>141</v>
      </c>
      <c r="K151" s="22">
        <v>-7.13501E-2</v>
      </c>
      <c r="L151">
        <v>38.497937499999999</v>
      </c>
      <c r="M151">
        <v>-2.6963108469999999</v>
      </c>
      <c r="N151" s="9"/>
      <c r="O151" s="22">
        <v>0.61004599999999998</v>
      </c>
      <c r="P151" s="22">
        <v>169.83</v>
      </c>
      <c r="Q151" s="22">
        <v>-1.35315E-2</v>
      </c>
      <c r="R151" s="22">
        <v>141</v>
      </c>
      <c r="S151" s="22">
        <v>0.60965000000000003</v>
      </c>
      <c r="T151">
        <v>8.4571874999999999</v>
      </c>
      <c r="U151">
        <v>5.1592734059999996</v>
      </c>
      <c r="X151" s="9"/>
      <c r="Y151" s="22">
        <v>-7.0037799999999997E-2</v>
      </c>
      <c r="Z151" s="22">
        <v>204.202</v>
      </c>
      <c r="AA151" s="22">
        <v>-6.1593599999999998E-2</v>
      </c>
      <c r="AB151" s="22">
        <v>141</v>
      </c>
      <c r="AC151" s="22">
        <v>-7.1319599999999997E-2</v>
      </c>
      <c r="AD151">
        <v>38.496000000000002</v>
      </c>
      <c r="AE151">
        <v>-2.6961751490000001</v>
      </c>
      <c r="AF151" s="9"/>
      <c r="AG151" s="22">
        <v>0.61004599999999998</v>
      </c>
      <c r="AH151" s="22">
        <v>260.97800000000001</v>
      </c>
      <c r="AI151" s="22">
        <v>-1.25031E-2</v>
      </c>
      <c r="AJ151" s="22">
        <v>141</v>
      </c>
      <c r="AK151" s="22">
        <v>0.60968</v>
      </c>
      <c r="AL151">
        <v>7.8144375000000004</v>
      </c>
      <c r="AM151">
        <v>4.7671663390000001</v>
      </c>
      <c r="AP151" s="9"/>
      <c r="AQ151" s="22">
        <v>-7.0037799999999997E-2</v>
      </c>
      <c r="AR151" s="22">
        <v>310.11599999999999</v>
      </c>
      <c r="AS151" s="22">
        <v>-6.1575299999999999E-2</v>
      </c>
      <c r="AT151" s="22">
        <v>141</v>
      </c>
      <c r="AU151" s="22">
        <v>-7.1380600000000002E-2</v>
      </c>
      <c r="AV151">
        <v>38.484562500000003</v>
      </c>
      <c r="AW151">
        <v>-2.6953740910000001</v>
      </c>
      <c r="AX151" s="9"/>
      <c r="AY151" s="22">
        <v>0.61004599999999998</v>
      </c>
      <c r="AZ151" s="22">
        <v>347.28800000000001</v>
      </c>
      <c r="BA151" s="22">
        <v>-1.20331E-2</v>
      </c>
      <c r="BB151" s="22">
        <v>141</v>
      </c>
      <c r="BC151" s="22">
        <v>0.60968</v>
      </c>
      <c r="BD151">
        <v>7.5206875000000002</v>
      </c>
      <c r="BE151">
        <v>4.587965327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117.429</v>
      </c>
      <c r="I152" s="22">
        <v>-6.1581400000000001E-2</v>
      </c>
      <c r="J152" s="22">
        <v>142</v>
      </c>
      <c r="K152" s="22">
        <v>-7.6355000000000006E-2</v>
      </c>
      <c r="L152">
        <v>38.488374999999998</v>
      </c>
      <c r="M152">
        <v>-2.889445474</v>
      </c>
      <c r="N152" s="9"/>
      <c r="O152" s="22">
        <v>0.61508200000000002</v>
      </c>
      <c r="P152" s="22">
        <v>169.93100000000001</v>
      </c>
      <c r="Q152" s="22">
        <v>-8.8806200000000005E-3</v>
      </c>
      <c r="R152" s="22">
        <v>142</v>
      </c>
      <c r="S152" s="22">
        <v>0.61468500000000004</v>
      </c>
      <c r="T152">
        <v>5.5503875000000003</v>
      </c>
      <c r="U152">
        <v>3.413943444</v>
      </c>
      <c r="X152" s="9"/>
      <c r="Y152" s="22">
        <v>-7.5073200000000007E-2</v>
      </c>
      <c r="Z152" s="22">
        <v>204.303</v>
      </c>
      <c r="AA152" s="22">
        <v>-6.1566200000000001E-2</v>
      </c>
      <c r="AB152" s="22">
        <v>142</v>
      </c>
      <c r="AC152" s="22">
        <v>-7.6324500000000003E-2</v>
      </c>
      <c r="AD152">
        <v>38.478875000000002</v>
      </c>
      <c r="AE152">
        <v>-2.8887322790000001</v>
      </c>
      <c r="AF152" s="9"/>
      <c r="AG152" s="22">
        <v>0.61508200000000002</v>
      </c>
      <c r="AH152" s="22">
        <v>261.07799999999997</v>
      </c>
      <c r="AI152" s="22">
        <v>-7.7758799999999998E-3</v>
      </c>
      <c r="AJ152" s="22">
        <v>142</v>
      </c>
      <c r="AK152" s="22">
        <v>0.61474600000000001</v>
      </c>
      <c r="AL152">
        <v>4.8599249999999996</v>
      </c>
      <c r="AM152">
        <v>2.9892523889999998</v>
      </c>
      <c r="AP152" s="9"/>
      <c r="AQ152" s="22">
        <v>-7.5073200000000007E-2</v>
      </c>
      <c r="AR152" s="22">
        <v>310.21600000000001</v>
      </c>
      <c r="AS152" s="22">
        <v>-6.1566200000000001E-2</v>
      </c>
      <c r="AT152" s="22">
        <v>142</v>
      </c>
      <c r="AU152" s="22">
        <v>-7.6385499999999995E-2</v>
      </c>
      <c r="AV152">
        <v>38.478875000000002</v>
      </c>
      <c r="AW152">
        <v>-2.8887322790000001</v>
      </c>
      <c r="AX152" s="9"/>
      <c r="AY152" s="22">
        <v>0.61508200000000002</v>
      </c>
      <c r="AZ152" s="22">
        <v>347.38900000000001</v>
      </c>
      <c r="BA152" s="22">
        <v>-7.2692900000000003E-3</v>
      </c>
      <c r="BB152" s="22">
        <v>142</v>
      </c>
      <c r="BC152" s="22">
        <v>0.61471600000000004</v>
      </c>
      <c r="BD152">
        <v>4.5433062499999997</v>
      </c>
      <c r="BE152">
        <v>2.7945058949999999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117.53</v>
      </c>
      <c r="I153" s="22">
        <v>-6.15997E-2</v>
      </c>
      <c r="J153" s="22">
        <v>143</v>
      </c>
      <c r="K153" s="22">
        <v>-8.1329299999999993E-2</v>
      </c>
      <c r="L153">
        <v>38.499812499999997</v>
      </c>
      <c r="M153">
        <v>-3.0841660800000001</v>
      </c>
      <c r="N153" s="9"/>
      <c r="O153" s="22">
        <v>0.62011700000000003</v>
      </c>
      <c r="P153" s="22">
        <v>170.03200000000001</v>
      </c>
      <c r="Q153" s="22">
        <v>-3.9111299999999996E-3</v>
      </c>
      <c r="R153" s="22">
        <v>143</v>
      </c>
      <c r="S153" s="22">
        <v>0.61978100000000003</v>
      </c>
      <c r="T153">
        <v>2.44445625</v>
      </c>
      <c r="U153">
        <v>1.515848876</v>
      </c>
      <c r="X153" s="9"/>
      <c r="Y153" s="22">
        <v>-8.0108600000000002E-2</v>
      </c>
      <c r="Z153" s="22">
        <v>204.40299999999999</v>
      </c>
      <c r="AA153" s="22">
        <v>-6.1581400000000001E-2</v>
      </c>
      <c r="AB153" s="22">
        <v>143</v>
      </c>
      <c r="AC153" s="22">
        <v>-8.1329299999999993E-2</v>
      </c>
      <c r="AD153">
        <v>38.488374999999998</v>
      </c>
      <c r="AE153">
        <v>-3.083249838</v>
      </c>
      <c r="AF153" s="9"/>
      <c r="AG153" s="22">
        <v>0.62011700000000003</v>
      </c>
      <c r="AH153" s="22">
        <v>261.17899999999997</v>
      </c>
      <c r="AI153" s="22">
        <v>-2.7050799999999999E-3</v>
      </c>
      <c r="AJ153" s="22">
        <v>143</v>
      </c>
      <c r="AK153" s="22">
        <v>0.61975100000000005</v>
      </c>
      <c r="AL153">
        <v>1.6906749999999999</v>
      </c>
      <c r="AM153">
        <v>1.048416309</v>
      </c>
      <c r="AP153" s="9"/>
      <c r="AQ153" s="22">
        <v>-8.0108600000000002E-2</v>
      </c>
      <c r="AR153" s="22">
        <v>310.31700000000001</v>
      </c>
      <c r="AS153" s="22">
        <v>-6.1581400000000001E-2</v>
      </c>
      <c r="AT153" s="22">
        <v>143</v>
      </c>
      <c r="AU153" s="22">
        <v>-8.1451399999999993E-2</v>
      </c>
      <c r="AV153">
        <v>38.488374999999998</v>
      </c>
      <c r="AW153">
        <v>-3.083249838</v>
      </c>
      <c r="AX153" s="9"/>
      <c r="AY153" s="22">
        <v>0.62011700000000003</v>
      </c>
      <c r="AZ153" s="22">
        <v>347.48899999999998</v>
      </c>
      <c r="BA153" s="22">
        <v>-2.1325699999999999E-3</v>
      </c>
      <c r="BB153" s="22">
        <v>143</v>
      </c>
      <c r="BC153" s="22">
        <v>0.61972000000000005</v>
      </c>
      <c r="BD153">
        <v>1.3328562500000001</v>
      </c>
      <c r="BE153">
        <v>0.82652681900000002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117.631</v>
      </c>
      <c r="I154" s="22">
        <v>-6.1602799999999999E-2</v>
      </c>
      <c r="J154" s="22">
        <v>144</v>
      </c>
      <c r="K154" s="22">
        <v>-8.64563E-2</v>
      </c>
      <c r="L154">
        <v>38.501750000000001</v>
      </c>
      <c r="M154">
        <v>-3.2781930020000001</v>
      </c>
      <c r="N154" s="9"/>
      <c r="O154" s="22">
        <v>0.62515299999999996</v>
      </c>
      <c r="P154" s="22">
        <v>170.13300000000001</v>
      </c>
      <c r="Q154" s="22">
        <v>1.5093999999999999E-3</v>
      </c>
      <c r="R154" s="22">
        <v>144</v>
      </c>
      <c r="S154" s="22">
        <v>0.624695</v>
      </c>
      <c r="T154">
        <v>-0.94337499999999996</v>
      </c>
      <c r="U154">
        <v>-0.58975371099999996</v>
      </c>
      <c r="X154" s="9"/>
      <c r="Y154" s="22">
        <v>-8.5143999999999997E-2</v>
      </c>
      <c r="Z154" s="22">
        <v>204.50399999999999</v>
      </c>
      <c r="AA154" s="22">
        <v>-6.1611899999999997E-2</v>
      </c>
      <c r="AB154" s="22">
        <v>144</v>
      </c>
      <c r="AC154" s="22">
        <v>-8.64563E-2</v>
      </c>
      <c r="AD154">
        <v>38.507437500000002</v>
      </c>
      <c r="AE154">
        <v>-3.2786772590000002</v>
      </c>
      <c r="AF154" s="9"/>
      <c r="AG154" s="22">
        <v>0.62515299999999996</v>
      </c>
      <c r="AH154" s="22">
        <v>261.27999999999997</v>
      </c>
      <c r="AI154" s="22">
        <v>2.7838099999999998E-3</v>
      </c>
      <c r="AJ154" s="22">
        <v>144</v>
      </c>
      <c r="AK154" s="22">
        <v>0.62481699999999996</v>
      </c>
      <c r="AL154">
        <v>-1.73988125</v>
      </c>
      <c r="AM154">
        <v>-1.087691983</v>
      </c>
      <c r="AP154" s="9"/>
      <c r="AQ154" s="22">
        <v>-8.5143999999999997E-2</v>
      </c>
      <c r="AR154" s="22">
        <v>310.41800000000001</v>
      </c>
      <c r="AS154" s="22">
        <v>-6.1575299999999999E-2</v>
      </c>
      <c r="AT154" s="22">
        <v>144</v>
      </c>
      <c r="AU154" s="22">
        <v>-8.6517300000000005E-2</v>
      </c>
      <c r="AV154">
        <v>38.484562500000003</v>
      </c>
      <c r="AW154">
        <v>-3.27672959</v>
      </c>
      <c r="AX154" s="9"/>
      <c r="AY154" s="22">
        <v>0.62515299999999996</v>
      </c>
      <c r="AZ154" s="22">
        <v>347.59</v>
      </c>
      <c r="BA154" s="22">
        <v>3.4137E-3</v>
      </c>
      <c r="BB154" s="22">
        <v>144</v>
      </c>
      <c r="BC154" s="22">
        <v>0.62475599999999998</v>
      </c>
      <c r="BD154">
        <v>-2.1335625</v>
      </c>
      <c r="BE154">
        <v>-1.3338029979999999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117.73099999999999</v>
      </c>
      <c r="I155" s="22">
        <v>-6.15997E-2</v>
      </c>
      <c r="J155" s="22">
        <v>145</v>
      </c>
      <c r="K155" s="22">
        <v>-9.1461200000000006E-2</v>
      </c>
      <c r="L155">
        <v>38.499812499999997</v>
      </c>
      <c r="M155">
        <v>-3.4718899909999998</v>
      </c>
      <c r="N155" s="9"/>
      <c r="O155" s="22">
        <v>0.63018799999999997</v>
      </c>
      <c r="P155" s="22">
        <v>170.233</v>
      </c>
      <c r="Q155" s="22">
        <v>7.2906500000000001E-3</v>
      </c>
      <c r="R155" s="22">
        <v>145</v>
      </c>
      <c r="S155" s="22">
        <v>0.62985199999999997</v>
      </c>
      <c r="T155">
        <v>-4.5566562499999996</v>
      </c>
      <c r="U155">
        <v>-2.8715500889999999</v>
      </c>
      <c r="X155" s="9"/>
      <c r="Y155" s="22">
        <v>-9.0179400000000007E-2</v>
      </c>
      <c r="Z155" s="22">
        <v>204.60499999999999</v>
      </c>
      <c r="AA155" s="22">
        <v>-6.1563100000000003E-2</v>
      </c>
      <c r="AB155" s="22">
        <v>145</v>
      </c>
      <c r="AC155" s="22">
        <v>-9.1491699999999995E-2</v>
      </c>
      <c r="AD155">
        <v>38.476937499999998</v>
      </c>
      <c r="AE155">
        <v>-3.4698271379999999</v>
      </c>
      <c r="AF155" s="9"/>
      <c r="AG155" s="22">
        <v>0.63018799999999997</v>
      </c>
      <c r="AH155" s="22">
        <v>261.38099999999997</v>
      </c>
      <c r="AI155" s="22">
        <v>8.5967999999999999E-3</v>
      </c>
      <c r="AJ155" s="22">
        <v>145</v>
      </c>
      <c r="AK155" s="22">
        <v>0.62982199999999999</v>
      </c>
      <c r="AL155">
        <v>-5.3730000000000002</v>
      </c>
      <c r="AM155">
        <v>-3.3860001240000002</v>
      </c>
      <c r="AP155" s="9"/>
      <c r="AQ155" s="22">
        <v>-9.0179400000000007E-2</v>
      </c>
      <c r="AR155" s="22">
        <v>310.51799999999997</v>
      </c>
      <c r="AS155" s="22">
        <v>-6.1617999999999999E-2</v>
      </c>
      <c r="AT155" s="22">
        <v>145</v>
      </c>
      <c r="AU155" s="22">
        <v>-9.1522199999999998E-2</v>
      </c>
      <c r="AV155">
        <v>38.511249999999997</v>
      </c>
      <c r="AW155">
        <v>-3.4729214179999999</v>
      </c>
      <c r="AX155" s="9"/>
      <c r="AY155" s="22">
        <v>0.63018799999999997</v>
      </c>
      <c r="AZ155" s="22">
        <v>347.69099999999997</v>
      </c>
      <c r="BA155" s="22">
        <v>9.2956500000000008E-3</v>
      </c>
      <c r="BB155" s="22">
        <v>145</v>
      </c>
      <c r="BC155" s="22">
        <v>0.62985199999999997</v>
      </c>
      <c r="BD155">
        <v>-5.8097812500000003</v>
      </c>
      <c r="BE155">
        <v>-3.6612544260000002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117.83199999999999</v>
      </c>
      <c r="I156" s="22">
        <v>-6.1630200000000003E-2</v>
      </c>
      <c r="J156" s="22">
        <v>146</v>
      </c>
      <c r="K156" s="22">
        <v>-9.6496600000000002E-2</v>
      </c>
      <c r="L156">
        <v>38.518875000000001</v>
      </c>
      <c r="M156">
        <v>-3.6675669790000001</v>
      </c>
      <c r="N156" s="9"/>
      <c r="O156" s="22">
        <v>0.63522299999999998</v>
      </c>
      <c r="P156" s="22">
        <v>170.334</v>
      </c>
      <c r="Q156" s="22">
        <v>1.34705E-2</v>
      </c>
      <c r="R156" s="22">
        <v>146</v>
      </c>
      <c r="S156" s="22">
        <v>0.63488800000000001</v>
      </c>
      <c r="T156">
        <v>-8.4190625000000008</v>
      </c>
      <c r="U156">
        <v>-5.3479821379999999</v>
      </c>
      <c r="X156" s="9"/>
      <c r="Y156" s="22">
        <v>-9.5214800000000002E-2</v>
      </c>
      <c r="Z156" s="22">
        <v>204.70500000000001</v>
      </c>
      <c r="AA156" s="22">
        <v>-6.1553999999999998E-2</v>
      </c>
      <c r="AB156" s="22">
        <v>146</v>
      </c>
      <c r="AC156" s="22">
        <v>-9.6496600000000002E-2</v>
      </c>
      <c r="AD156">
        <v>38.471249999999998</v>
      </c>
      <c r="AE156">
        <v>-3.6630323749999998</v>
      </c>
      <c r="AF156" s="9"/>
      <c r="AG156" s="22">
        <v>0.63522299999999998</v>
      </c>
      <c r="AH156" s="22">
        <v>261.48099999999999</v>
      </c>
      <c r="AI156" s="22">
        <v>1.48529E-2</v>
      </c>
      <c r="AJ156" s="22">
        <v>146</v>
      </c>
      <c r="AK156" s="22">
        <v>0.63488800000000001</v>
      </c>
      <c r="AL156">
        <v>-9.2830624999999998</v>
      </c>
      <c r="AM156">
        <v>-5.8968148100000004</v>
      </c>
      <c r="AP156" s="9"/>
      <c r="AQ156" s="22">
        <v>-9.5214800000000002E-2</v>
      </c>
      <c r="AR156" s="22">
        <v>310.61900000000003</v>
      </c>
      <c r="AS156" s="22">
        <v>-6.16547E-2</v>
      </c>
      <c r="AT156" s="22">
        <v>146</v>
      </c>
      <c r="AU156" s="22">
        <v>-9.6557599999999993E-2</v>
      </c>
      <c r="AV156">
        <v>38.534187500000002</v>
      </c>
      <c r="AW156">
        <v>-3.6690249559999999</v>
      </c>
      <c r="AX156" s="9"/>
      <c r="AY156" s="22">
        <v>0.63522299999999998</v>
      </c>
      <c r="AZ156" s="22">
        <v>347.79199999999997</v>
      </c>
      <c r="BA156" s="22">
        <v>1.56036E-2</v>
      </c>
      <c r="BB156" s="22">
        <v>146</v>
      </c>
      <c r="BC156" s="22">
        <v>0.63491799999999998</v>
      </c>
      <c r="BD156">
        <v>-9.7522500000000001</v>
      </c>
      <c r="BE156">
        <v>-6.194853502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117.93300000000001</v>
      </c>
      <c r="I157" s="22">
        <v>-6.1633300000000002E-2</v>
      </c>
      <c r="J157" s="22">
        <v>147</v>
      </c>
      <c r="K157" s="22">
        <v>-0.101532</v>
      </c>
      <c r="L157">
        <v>38.520812499999998</v>
      </c>
      <c r="M157">
        <v>-3.8617114529999998</v>
      </c>
      <c r="N157" s="9"/>
      <c r="O157" s="22">
        <v>0.64025900000000002</v>
      </c>
      <c r="P157" s="22">
        <v>170.435</v>
      </c>
      <c r="Q157" s="22">
        <v>2.0065300000000001E-2</v>
      </c>
      <c r="R157" s="22">
        <v>147</v>
      </c>
      <c r="S157" s="22">
        <v>0.63995400000000002</v>
      </c>
      <c r="T157">
        <v>-12.540812499999999</v>
      </c>
      <c r="U157">
        <v>-8.0293680700000003</v>
      </c>
      <c r="X157" s="9"/>
      <c r="Y157" s="22">
        <v>-0.10025000000000001</v>
      </c>
      <c r="Z157" s="22">
        <v>204.80600000000001</v>
      </c>
      <c r="AA157" s="22">
        <v>-6.1596699999999997E-2</v>
      </c>
      <c r="AB157" s="22">
        <v>147</v>
      </c>
      <c r="AC157" s="22">
        <v>-0.101532</v>
      </c>
      <c r="AD157">
        <v>38.497937499999999</v>
      </c>
      <c r="AE157">
        <v>-3.8594182340000001</v>
      </c>
      <c r="AF157" s="9"/>
      <c r="AG157" s="22">
        <v>0.64025900000000002</v>
      </c>
      <c r="AH157" s="22">
        <v>261.58199999999999</v>
      </c>
      <c r="AI157" s="22">
        <v>2.1545399999999999E-2</v>
      </c>
      <c r="AJ157" s="22">
        <v>147</v>
      </c>
      <c r="AK157" s="22">
        <v>0.639984</v>
      </c>
      <c r="AL157">
        <v>-13.465875</v>
      </c>
      <c r="AM157">
        <v>-8.6216476620000009</v>
      </c>
      <c r="AP157" s="9"/>
      <c r="AQ157" s="22">
        <v>-0.10025000000000001</v>
      </c>
      <c r="AR157" s="22">
        <v>310.72000000000003</v>
      </c>
      <c r="AS157" s="22">
        <v>-6.16699E-2</v>
      </c>
      <c r="AT157" s="22">
        <v>147</v>
      </c>
      <c r="AU157" s="22">
        <v>-0.101593</v>
      </c>
      <c r="AV157">
        <v>38.543687499999997</v>
      </c>
      <c r="AW157">
        <v>-3.8640046720000001</v>
      </c>
      <c r="AX157" s="9"/>
      <c r="AY157" s="22">
        <v>0.64025900000000002</v>
      </c>
      <c r="AZ157" s="22">
        <v>347.892</v>
      </c>
      <c r="BA157" s="22">
        <v>2.2320599999999999E-2</v>
      </c>
      <c r="BB157" s="22">
        <v>147</v>
      </c>
      <c r="BC157" s="22">
        <v>0.63995400000000002</v>
      </c>
      <c r="BD157">
        <v>-13.950374999999999</v>
      </c>
      <c r="BE157">
        <v>-8.931853147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16.914078380374999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2643.9312786869873</v>
      </c>
      <c r="Z2" s="2"/>
      <c r="AA2" s="6" t="s">
        <v>12</v>
      </c>
      <c r="AB2" s="2"/>
      <c r="AC2" s="7" t="s">
        <v>13</v>
      </c>
      <c r="AD2" s="3">
        <f>AD4*AA6*AD9/100*100</f>
        <v>16.759353951874999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1769.0183431705682</v>
      </c>
      <c r="AR2" s="2"/>
      <c r="AS2" s="6" t="s">
        <v>12</v>
      </c>
      <c r="AT2" s="2"/>
      <c r="AU2" s="7" t="s">
        <v>13</v>
      </c>
      <c r="AV2" s="3">
        <f>AV4*AS6*AV9/100*100</f>
        <v>16.678772583812496</v>
      </c>
      <c r="AW2" s="8" t="s">
        <v>14</v>
      </c>
      <c r="AX2" s="9"/>
      <c r="AY2" s="2">
        <f>ABS(BC7-BC6)/ABS(BD7-BD6)*1000</f>
        <v>1323.1458823527682</v>
      </c>
      <c r="AZ2" s="2"/>
      <c r="BA2" s="6" t="s">
        <v>15</v>
      </c>
      <c r="BB2" s="2"/>
      <c r="BC2" s="7" t="s">
        <v>13</v>
      </c>
      <c r="BD2" s="3">
        <f>BD4*BA6*BD9/100*100</f>
        <v>16.6381658325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0.62942500000000001</v>
      </c>
      <c r="J3" s="2"/>
      <c r="K3" s="10">
        <f>INDEX(L11:L1056,MATCH(I3,K11:K1056,0))</f>
        <v>-3.0477500000000002</v>
      </c>
      <c r="L3" s="31" t="s">
        <v>16</v>
      </c>
      <c r="M3" s="11">
        <f>M9</f>
        <v>16.914078380374995</v>
      </c>
      <c r="N3" s="9"/>
      <c r="O3" s="2" t="s">
        <v>44</v>
      </c>
      <c r="P3" s="2"/>
      <c r="Q3" s="2">
        <f>INDEX(S11:S1056,MATCH(0,T11:T1056,-1))</f>
        <v>0.61956800000000001</v>
      </c>
      <c r="R3" s="2"/>
      <c r="S3" s="10">
        <f>INDEX(T11:T1056,MATCH(Q3,S11:S1056,0))</f>
        <v>1.8686312499999997</v>
      </c>
      <c r="T3" s="31" t="s">
        <v>16</v>
      </c>
      <c r="U3" s="11">
        <f>U9</f>
        <v>16.784842824750001</v>
      </c>
      <c r="X3" s="9"/>
      <c r="Y3" s="2" t="s">
        <v>44</v>
      </c>
      <c r="Z3" s="2"/>
      <c r="AA3" s="2">
        <f>INDEX(AC11:AC856,MATCH(0,AD11:AD856,1))</f>
        <v>0.62439</v>
      </c>
      <c r="AB3" s="2"/>
      <c r="AC3" s="10">
        <f>INDEX(AD11:AD1056,MATCH(AA3,AC11:AC1056,0))</f>
        <v>-1.6819</v>
      </c>
      <c r="AD3" s="31" t="s">
        <v>16</v>
      </c>
      <c r="AE3" s="11">
        <f>AE9</f>
        <v>16.759353951874999</v>
      </c>
      <c r="AF3" s="9"/>
      <c r="AG3" s="2" t="s">
        <v>44</v>
      </c>
      <c r="AH3" s="2"/>
      <c r="AI3" s="2">
        <f>INDEX(AK11:AK1056,MATCH(0,AL11:AL1056,-1))</f>
        <v>0.61956800000000001</v>
      </c>
      <c r="AJ3" s="2"/>
      <c r="AK3" s="10">
        <f>INDEX(AL11:AL1056,MATCH(AI3,AK11:AK1056,0))</f>
        <v>0.48332187499999996</v>
      </c>
      <c r="AL3" s="31" t="s">
        <v>16</v>
      </c>
      <c r="AM3" s="11">
        <f>AM9</f>
        <v>16.712465827750002</v>
      </c>
      <c r="AP3" s="9"/>
      <c r="AQ3" s="2" t="s">
        <v>44</v>
      </c>
      <c r="AR3" s="2"/>
      <c r="AS3" s="2">
        <f>INDEX(AU11:AU856,MATCH(0,AV11:AV856,1))</f>
        <v>0.62432900000000002</v>
      </c>
      <c r="AT3" s="2"/>
      <c r="AU3" s="10">
        <f>INDEX(AV11:AV1056,MATCH(AS3,AU11:AU1056,0))</f>
        <v>-2.83736875</v>
      </c>
      <c r="AV3" s="31" t="s">
        <v>16</v>
      </c>
      <c r="AW3" s="11">
        <f>AW9</f>
        <v>16.678772583812496</v>
      </c>
      <c r="AX3" s="9"/>
      <c r="AY3" s="2" t="s">
        <v>44</v>
      </c>
      <c r="AZ3" s="2"/>
      <c r="BA3" s="2">
        <f>INDEX(BC11:BC1056,MATCH(0,BD11:BD1056,-1))</f>
        <v>0.61447099999999999</v>
      </c>
      <c r="BB3" s="2"/>
      <c r="BC3" s="10">
        <f>INDEX(BD11:BD1056,MATCH(BA3,BC11:BC1056,0))</f>
        <v>2.5680562499999993</v>
      </c>
      <c r="BD3" s="31" t="s">
        <v>16</v>
      </c>
      <c r="BE3" s="11">
        <f>BE9</f>
        <v>16.6381658325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1.6002824762319052</v>
      </c>
      <c r="H4" s="2"/>
      <c r="I4" s="2">
        <f>INDEX(K11:K1000,1+MATCH(0,L11:L856,1))</f>
        <v>0.62429800000000002</v>
      </c>
      <c r="J4" s="2"/>
      <c r="K4" s="10">
        <f>INDEX(L11:L1056,MATCH(I4,K11:K1056,0))</f>
        <v>0.15605937499999997</v>
      </c>
      <c r="L4" s="30">
        <f>M3/(I6*L9)</f>
        <v>0.69817728924499478</v>
      </c>
      <c r="M4" s="8" t="s">
        <v>17</v>
      </c>
      <c r="N4" s="9"/>
      <c r="O4" s="2">
        <f>ABS(Q3-Q4)/ABS(S3-S4)*1000</f>
        <v>1.6321172142174145</v>
      </c>
      <c r="P4" s="2"/>
      <c r="Q4" s="2">
        <f>INDEX(S11:S856,1+MATCH(0,T11:T856,-1))</f>
        <v>0.62460300000000002</v>
      </c>
      <c r="R4" s="2"/>
      <c r="S4" s="10">
        <f>INDEX(T11:T856,MATCH(Q4,S11:S856,0))</f>
        <v>-1.2163187499999999</v>
      </c>
      <c r="T4" s="30" t="e">
        <f>U3/(Q6*T9)</f>
        <v>#DIV/0!</v>
      </c>
      <c r="U4" s="8" t="s">
        <v>17</v>
      </c>
      <c r="X4" s="9"/>
      <c r="Y4" s="2">
        <f>ABS(AA3-AA4)/ABS(AC3-AC4)*1000</f>
        <v>1.6973523854704184</v>
      </c>
      <c r="Z4" s="2"/>
      <c r="AA4" s="2">
        <f>INDEX(AC11:AC1000,1+MATCH(0,AD11:AD856,1))</f>
        <v>0.61920200000000003</v>
      </c>
      <c r="AB4" s="2"/>
      <c r="AC4" s="10">
        <f>INDEX(AD11:AD1056,MATCH(AA4,AC11:AC1056,0))</f>
        <v>1.3746249999999998</v>
      </c>
      <c r="AD4" s="30">
        <f>AE3/(AA6*AD9)</f>
        <v>0.69627262687612423</v>
      </c>
      <c r="AE4" s="8" t="s">
        <v>17</v>
      </c>
      <c r="AF4" s="9"/>
      <c r="AG4" s="2">
        <f>ABS(AI3-AI4)/ABS(AK3-AK4)*1000</f>
        <v>1.6239788637366259</v>
      </c>
      <c r="AH4" s="2"/>
      <c r="AI4" s="2">
        <f>INDEX(AK11:AK856,1+MATCH(0,AL11:AL856,-1))</f>
        <v>0.624664</v>
      </c>
      <c r="AJ4" s="2"/>
      <c r="AK4" s="10">
        <f>INDEX(AL11:AL856,MATCH(AI4,AK11:AK856,0))</f>
        <v>-2.6546499999999997</v>
      </c>
      <c r="AL4" s="30" t="e">
        <f>AM3/(AI6*AL9)</f>
        <v>#DIV/0!</v>
      </c>
      <c r="AM4" s="8" t="s">
        <v>17</v>
      </c>
      <c r="AP4" s="9"/>
      <c r="AQ4" s="2">
        <f>ABS(AS3-AS4)/ABS(AU3-AU4)*1000</f>
        <v>1.6072914189143879</v>
      </c>
      <c r="AR4" s="2"/>
      <c r="AS4" s="2">
        <f>INDEX(AU11:AU1000,1+MATCH(0,AV11:AV856,1))</f>
        <v>0.61932399999999999</v>
      </c>
      <c r="AT4" s="2"/>
      <c r="AU4" s="10">
        <f>INDEX(AV11:AV1056,MATCH(AS4,AU11:AU1056,0))</f>
        <v>0.27656562499999998</v>
      </c>
      <c r="AV4" s="30">
        <f>AW3/(AS6*AV9)</f>
        <v>0.69575662555111373</v>
      </c>
      <c r="AW4" s="8" t="s">
        <v>17</v>
      </c>
      <c r="AX4" s="9"/>
      <c r="AY4" s="2">
        <f>ABS(BA3-BA4)/ABS(BC3-BC4)*1000</f>
        <v>1.7298640175684608</v>
      </c>
      <c r="AZ4" s="2"/>
      <c r="BA4" s="2">
        <f>INDEX(BC11:BC856,1+MATCH(0,BD11:BD856,-1))</f>
        <v>0.61956800000000001</v>
      </c>
      <c r="BB4" s="2"/>
      <c r="BC4" s="10">
        <f>INDEX(BD11:BD856,MATCH(BA4,BC11:BC856,0))</f>
        <v>-0.37841812499999999</v>
      </c>
      <c r="BD4" s="30">
        <f>BE3/(BA6*BD9)</f>
        <v>0.69498149800627318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33.559812499999992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33.283250000000002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33.588437499999998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33.473937500000005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33.767687499999994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33.664687499999999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0.62454773908306427</v>
      </c>
      <c r="J6" s="30"/>
      <c r="K6" s="13">
        <f>INDEX(K11:K1056,MATCH(L6,L11:L1056,0))</f>
        <v>9.4604499999999999E-5</v>
      </c>
      <c r="L6" s="10">
        <f>INDEX(L11:L1056,MATCH(0,K11:K1056,-1))</f>
        <v>38.789749999999998</v>
      </c>
      <c r="M6" s="8" t="s">
        <v>22</v>
      </c>
      <c r="N6" s="9"/>
      <c r="O6" s="2"/>
      <c r="P6" s="2"/>
      <c r="Q6" s="50">
        <f>(Q3-Q4)/(S3-S4)*(-S4)+Q4</f>
        <v>0.62261782523014964</v>
      </c>
      <c r="R6" s="50"/>
      <c r="S6" s="13">
        <f>INDEX(S11:S1056,MATCH(T6,T11:T1056,0))</f>
        <v>-4.5562700000000003E-3</v>
      </c>
      <c r="T6" s="10">
        <f>INDEX(T11:T1056,MATCH(0,S11:S1056,1))</f>
        <v>38.661937500000001</v>
      </c>
      <c r="U6" s="8" t="s">
        <v>22</v>
      </c>
      <c r="X6" s="9"/>
      <c r="Y6" s="2"/>
      <c r="Z6" s="2"/>
      <c r="AA6" s="30">
        <f>(AA3-AA4)/(AC3-AC4)*(-AC4)+AA4</f>
        <v>0.62153522302287734</v>
      </c>
      <c r="AB6" s="30"/>
      <c r="AC6" s="13">
        <f>INDEX(AC11:AC1056,MATCH(AD6,AD11:AD1056,0))</f>
        <v>1.0681200000000001E-4</v>
      </c>
      <c r="AD6" s="10">
        <f>INDEX(AD11:AD1056,MATCH(0,AC11:AC1056,-1))</f>
        <v>38.726812500000001</v>
      </c>
      <c r="AE6" s="8" t="s">
        <v>22</v>
      </c>
      <c r="AF6" s="9"/>
      <c r="AG6" s="2"/>
      <c r="AH6" s="2"/>
      <c r="AI6" s="50">
        <f>(AI3-AI4)/(AK3-AK4)*(-AK4)+AI4</f>
        <v>0.62035290450938152</v>
      </c>
      <c r="AJ6" s="50"/>
      <c r="AK6" s="13">
        <f>INDEX(AK11:AK1056,MATCH(AL6,AL11:AL1056,0))</f>
        <v>-4.5318600000000004E-3</v>
      </c>
      <c r="AL6" s="10">
        <f>INDEX(AL11:AL1056,MATCH(0,AK11:AK1056,1))</f>
        <v>38.661937500000001</v>
      </c>
      <c r="AM6" s="8" t="s">
        <v>22</v>
      </c>
      <c r="AP6" s="9"/>
      <c r="AQ6" s="2"/>
      <c r="AR6" s="2"/>
      <c r="AS6" s="30">
        <f>(AS3-AS4)/(AU3-AU4)*(-AU4)+AS4</f>
        <v>0.61976852155582918</v>
      </c>
      <c r="AT6" s="30"/>
      <c r="AU6" s="13">
        <f>INDEX(AU11:AU1056,MATCH(AV6,AV11:AV1056,0))</f>
        <v>9.1552700000000002E-5</v>
      </c>
      <c r="AV6" s="10">
        <f>INDEX(AV11:AV1056,MATCH(0,AU11:AU1056,-1))</f>
        <v>38.679124999999992</v>
      </c>
      <c r="AW6" s="8" t="s">
        <v>22</v>
      </c>
      <c r="AX6" s="9"/>
      <c r="AY6" s="2"/>
      <c r="AZ6" s="2"/>
      <c r="BA6" s="50">
        <f>(BA3-BA4)/(BC3-BC4)*(-BC4)+BA4</f>
        <v>0.61891338810196683</v>
      </c>
      <c r="BB6" s="50"/>
      <c r="BC6" s="13">
        <f>INDEX(BC11:BC1056,MATCH(BD6,BD11:BD1056,0))</f>
        <v>-2.47589E-2</v>
      </c>
      <c r="BD6" s="10">
        <f>INDEX(BD11:BD1056,MATCH(0,BC11:BC1056,1))</f>
        <v>38.700125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-2.5109900000000001E-2</v>
      </c>
      <c r="L7" s="10">
        <f>INDEX(L11:L856,1+MATCH(0,K11:K856,-1))</f>
        <v>38.789749999999998</v>
      </c>
      <c r="M7" s="12">
        <f>INDEX(K11:K1056,MATCH(M9,M11:M1056,0))</f>
        <v>0.50247200000000003</v>
      </c>
      <c r="N7" s="9"/>
      <c r="O7" s="2"/>
      <c r="P7" s="2"/>
      <c r="Q7" s="2"/>
      <c r="R7" s="2"/>
      <c r="S7" s="13">
        <f>INDEX(S11:S1056,MATCH(T7,T11:T1056,0))</f>
        <v>-4.5562700000000003E-3</v>
      </c>
      <c r="T7" s="10">
        <f>INDEX(T11:T1056,1+MATCH(0,S11:S1056,1))</f>
        <v>38.661937500000001</v>
      </c>
      <c r="U7" s="12">
        <f>INDEX(S11:S1056,MATCH(U9,U11:U1056,0))</f>
        <v>0.50366200000000005</v>
      </c>
      <c r="X7" s="9"/>
      <c r="Y7" s="2"/>
      <c r="Z7" s="2"/>
      <c r="AA7" s="2"/>
      <c r="AB7" s="2"/>
      <c r="AC7" s="13">
        <f>INDEX(AC11:AC856,MATCH(AD7,AD11:AD856,1))</f>
        <v>1.0186799999999999E-2</v>
      </c>
      <c r="AD7" s="10">
        <f>INDEX(AD11:AD856,1+MATCH(0,AC11:AC856,-1))</f>
        <v>38.722999999999999</v>
      </c>
      <c r="AE7" s="12">
        <f>INDEX(AC11:AC1056,MATCH(AE9,AE11:AE1056,0))</f>
        <v>0.497498</v>
      </c>
      <c r="AF7" s="9"/>
      <c r="AG7" s="2"/>
      <c r="AH7" s="2"/>
      <c r="AI7" s="2"/>
      <c r="AJ7" s="2"/>
      <c r="AK7" s="13">
        <f>INDEX(AK11:AK1056,MATCH(AL7,AL11:AL1056,0))</f>
        <v>-4.5318600000000004E-3</v>
      </c>
      <c r="AL7" s="10">
        <f>INDEX(AL11:AL1056,1+MATCH(0,AK11:AK1056,1))</f>
        <v>38.661937500000001</v>
      </c>
      <c r="AM7" s="12">
        <f>INDEX(AK11:AK1056,MATCH(AM9,AM11:AM1056,0))</f>
        <v>0.49865700000000002</v>
      </c>
      <c r="AP7" s="9"/>
      <c r="AQ7" s="2"/>
      <c r="AR7" s="2"/>
      <c r="AS7" s="2"/>
      <c r="AT7" s="2"/>
      <c r="AU7" s="13">
        <f>INDEX(AU11:AU856,MATCH(AV7,AV11:AV856,1))</f>
        <v>2.0324700000000001E-2</v>
      </c>
      <c r="AV7" s="10">
        <f>INDEX(AV11:AV856,1+MATCH(0,AU11:AU856,-1))</f>
        <v>38.6676875</v>
      </c>
      <c r="AW7" s="12">
        <f>INDEX(AU11:AU1056,MATCH(AW9,AW11:AW1056,0))</f>
        <v>0.49243199999999998</v>
      </c>
      <c r="AX7" s="9"/>
      <c r="AY7" s="2"/>
      <c r="AZ7" s="2"/>
      <c r="BA7" s="2"/>
      <c r="BB7" s="2"/>
      <c r="BC7" s="13">
        <f>INDEX(BC11:BC1056,MATCH(BD7,BD11:BD1056,0))</f>
        <v>5.4626499999999999E-4</v>
      </c>
      <c r="BD7" s="10">
        <f>INDEX(BD11:BD1056,1+MATCH(0,BC11:BC1056,1))</f>
        <v>38.680999999999997</v>
      </c>
      <c r="BE7" s="12">
        <f>INDEX(BC11:BC1056,MATCH(BE9,BE11:BE1056,0))</f>
        <v>0.49368299999999998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38.789749999999998</v>
      </c>
      <c r="M9" s="16">
        <f>MAX(M11:M1056)</f>
        <v>16.914078380374995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16.784842824750001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38.726852898932023</v>
      </c>
      <c r="AE9" s="16">
        <f>MAX(AE11:AE1056)</f>
        <v>16.759353951874999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16.712465827750002</v>
      </c>
      <c r="AP9" s="9"/>
      <c r="AQ9" s="2"/>
      <c r="AR9" s="2"/>
      <c r="AS9" s="15">
        <f>(MAX(AV2,BD2)-MIN(AV2,BD2))/MAX(AV2,BD2)%</f>
        <v>0.24346366681626164</v>
      </c>
      <c r="AT9" s="2"/>
      <c r="AU9" s="2"/>
      <c r="AV9" s="3">
        <f>(AV6-AV7)/(AU6-AU7)*(-AU7)+AV7</f>
        <v>38.67917675339212</v>
      </c>
      <c r="AW9" s="16">
        <f>MAX(AW11:AW1056)</f>
        <v>16.678772583812496</v>
      </c>
      <c r="AX9" s="9"/>
      <c r="AY9" s="2"/>
      <c r="AZ9" s="2"/>
      <c r="BA9" s="2"/>
      <c r="BB9" s="2"/>
      <c r="BC9" s="2"/>
      <c r="BD9" s="3">
        <f>(BD6-BD7)/(BC6-BC7)*(-BC7)+BD7</f>
        <v>38.681412853191233</v>
      </c>
      <c r="BE9" s="16">
        <f>MAX(BE11:BE1056)</f>
        <v>16.6381658325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0.62454773908306427</v>
      </c>
      <c r="B11" s="19">
        <f>IFERROR(L9,0)</f>
        <v>38.789749999999998</v>
      </c>
      <c r="C11" s="20">
        <f>IFERROR(L4,0)</f>
        <v>0.69817728924499478</v>
      </c>
      <c r="D11" s="21">
        <f>IFERROR(L2,0)</f>
        <v>16.914078380374999</v>
      </c>
      <c r="E11" s="21">
        <f>IFERROR(I9,0)</f>
        <v>0</v>
      </c>
      <c r="F11" s="9"/>
      <c r="G11" s="22">
        <v>0.64498900000000003</v>
      </c>
      <c r="H11" s="22">
        <v>49.356200000000001</v>
      </c>
      <c r="I11" s="22">
        <v>2.2122200000000002E-2</v>
      </c>
      <c r="J11" s="22">
        <v>1</v>
      </c>
      <c r="K11" s="22">
        <v>0.64486699999999997</v>
      </c>
      <c r="L11">
        <f>-I11/$F$2*1000</f>
        <v>-13.826375000000001</v>
      </c>
      <c r="M11">
        <f>L11*G11</f>
        <v>-8.9178597848750005</v>
      </c>
      <c r="N11" s="9"/>
      <c r="O11" s="22">
        <v>-9.49097E-2</v>
      </c>
      <c r="P11" s="22">
        <v>96.555599999999998</v>
      </c>
      <c r="Q11" s="22">
        <v>-6.21033E-2</v>
      </c>
      <c r="R11" s="22">
        <v>1</v>
      </c>
      <c r="S11" s="22">
        <v>-9.5306399999999999E-2</v>
      </c>
      <c r="T11">
        <f>-Q11/$F$2*1000</f>
        <v>38.814562499999994</v>
      </c>
      <c r="U11">
        <f>T11*O11</f>
        <v>-3.6838784825062496</v>
      </c>
      <c r="V11" s="23"/>
      <c r="W11" s="24"/>
      <c r="X11" s="9"/>
      <c r="Y11" s="22">
        <v>0.64498900000000003</v>
      </c>
      <c r="Z11" s="22">
        <v>143.62700000000001</v>
      </c>
      <c r="AA11" s="22">
        <v>2.53876E-2</v>
      </c>
      <c r="AB11" s="22">
        <v>1</v>
      </c>
      <c r="AC11" s="22">
        <v>0.64450099999999999</v>
      </c>
      <c r="AD11">
        <f>-AA11/$F$2*1000</f>
        <v>-15.867249999999999</v>
      </c>
      <c r="AE11">
        <f>AD11*Y11</f>
        <v>-10.23420171025</v>
      </c>
      <c r="AF11" s="9"/>
      <c r="AG11" s="22">
        <v>-9.49097E-2</v>
      </c>
      <c r="AH11" s="22">
        <v>190.709</v>
      </c>
      <c r="AI11" s="22">
        <v>-6.2011700000000003E-2</v>
      </c>
      <c r="AJ11" s="22">
        <v>1</v>
      </c>
      <c r="AK11" s="22">
        <v>-9.5336900000000002E-2</v>
      </c>
      <c r="AL11">
        <f>-AI11/$F$2*1000</f>
        <v>38.757312500000005</v>
      </c>
      <c r="AM11">
        <f>AL11*AG11</f>
        <v>-3.6784449021812504</v>
      </c>
      <c r="AP11" s="9"/>
      <c r="AQ11" s="22">
        <v>0.64498900000000003</v>
      </c>
      <c r="AR11" s="22">
        <v>237.846</v>
      </c>
      <c r="AS11" s="22">
        <v>2.7380399999999999E-2</v>
      </c>
      <c r="AT11" s="22">
        <v>1</v>
      </c>
      <c r="AU11" s="22">
        <v>0.64446999999999999</v>
      </c>
      <c r="AV11">
        <f>-AS11/$F$2*1000</f>
        <v>-17.112749999999998</v>
      </c>
      <c r="AW11">
        <f>AV11*AQ11</f>
        <v>-11.037535509749999</v>
      </c>
      <c r="AX11" s="9"/>
      <c r="AY11" s="22">
        <v>-9.49097E-2</v>
      </c>
      <c r="AZ11" s="22">
        <v>284.96199999999999</v>
      </c>
      <c r="BA11" s="22">
        <v>-6.2042199999999999E-2</v>
      </c>
      <c r="BB11" s="22">
        <v>1</v>
      </c>
      <c r="BC11" s="22">
        <v>-9.5367400000000005E-2</v>
      </c>
      <c r="BD11">
        <f>-BA11/$F$2*1000</f>
        <v>38.776374999999994</v>
      </c>
      <c r="BE11">
        <f>BD11*AY11</f>
        <v>-3.6802541183374995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0.62261782523014964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0.63995400000000002</v>
      </c>
      <c r="H12" s="22">
        <v>49.366300000000003</v>
      </c>
      <c r="I12" s="22">
        <v>1.60736E-2</v>
      </c>
      <c r="J12" s="22">
        <v>2</v>
      </c>
      <c r="K12" s="22">
        <v>0.63970899999999997</v>
      </c>
      <c r="L12">
        <f t="shared" ref="L12:L75" si="0">-I12/$F$2*1000</f>
        <v>-10.045999999999999</v>
      </c>
      <c r="M12">
        <f t="shared" ref="M12:M75" si="1">L12*G12</f>
        <v>-6.428977884</v>
      </c>
      <c r="N12" s="9"/>
      <c r="O12" s="22">
        <v>-8.9874300000000004E-2</v>
      </c>
      <c r="P12" s="22">
        <v>96.565700000000007</v>
      </c>
      <c r="Q12" s="22">
        <v>-6.2072799999999997E-2</v>
      </c>
      <c r="R12" s="22">
        <v>2</v>
      </c>
      <c r="S12" s="22">
        <v>-9.0301500000000007E-2</v>
      </c>
      <c r="T12">
        <f t="shared" ref="T12:T75" si="2">-Q12/$F$2*1000</f>
        <v>38.795499999999997</v>
      </c>
      <c r="U12">
        <f t="shared" ref="U12:U75" si="3">T12*O12</f>
        <v>-3.48671840565</v>
      </c>
      <c r="V12" s="23"/>
      <c r="W12" s="24"/>
      <c r="X12" s="9"/>
      <c r="Y12" s="22">
        <v>0.63995400000000002</v>
      </c>
      <c r="Z12" s="22">
        <v>143.637</v>
      </c>
      <c r="AA12" s="22">
        <v>1.93451E-2</v>
      </c>
      <c r="AB12" s="22">
        <v>2</v>
      </c>
      <c r="AC12" s="22">
        <v>0.63952600000000004</v>
      </c>
      <c r="AD12">
        <f t="shared" ref="AD12:AD75" si="4">-AA12/$F$2*1000</f>
        <v>-12.0906875</v>
      </c>
      <c r="AE12">
        <f t="shared" ref="AE12:AE75" si="5">AD12*Y12</f>
        <v>-7.7374838283749998</v>
      </c>
      <c r="AF12" s="9"/>
      <c r="AG12" s="22">
        <v>-8.9874300000000004E-2</v>
      </c>
      <c r="AH12" s="22">
        <v>190.71899999999999</v>
      </c>
      <c r="AI12" s="22">
        <v>-6.19812E-2</v>
      </c>
      <c r="AJ12" s="22">
        <v>2</v>
      </c>
      <c r="AK12" s="22">
        <v>-9.0301500000000007E-2</v>
      </c>
      <c r="AL12">
        <f t="shared" ref="AL12:AL75" si="6">-AI12/$F$2*1000</f>
        <v>38.738249999999994</v>
      </c>
      <c r="AM12">
        <f t="shared" ref="AM12:AM75" si="7">AL12*AG12</f>
        <v>-3.4815731019749996</v>
      </c>
      <c r="AP12" s="9"/>
      <c r="AQ12" s="22">
        <v>0.63995400000000002</v>
      </c>
      <c r="AR12" s="22">
        <v>237.85599999999999</v>
      </c>
      <c r="AS12" s="22">
        <v>2.1273799999999999E-2</v>
      </c>
      <c r="AT12" s="22">
        <v>2</v>
      </c>
      <c r="AU12" s="22">
        <v>0.63949599999999995</v>
      </c>
      <c r="AV12">
        <f t="shared" ref="AV12:AV75" si="8">-AS12/$F$2*1000</f>
        <v>-13.296124999999998</v>
      </c>
      <c r="AW12">
        <f t="shared" ref="AW12:AW75" si="9">AV12*AQ12</f>
        <v>-8.5089083782499983</v>
      </c>
      <c r="AX12" s="9"/>
      <c r="AY12" s="22">
        <v>-8.9874300000000004E-2</v>
      </c>
      <c r="AZ12" s="22">
        <v>284.97199999999998</v>
      </c>
      <c r="BA12" s="22">
        <v>-6.2042199999999999E-2</v>
      </c>
      <c r="BB12" s="22">
        <v>2</v>
      </c>
      <c r="BC12" s="22">
        <v>-9.0301500000000007E-2</v>
      </c>
      <c r="BD12">
        <f t="shared" ref="BD12:BD75" si="10">-BA12/$F$2*1000</f>
        <v>38.776374999999994</v>
      </c>
      <c r="BE12">
        <f t="shared" ref="BE12:BE75" si="11">BD12*AY12</f>
        <v>-3.4849995596624996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0.62153522302287734</v>
      </c>
      <c r="B13" s="19">
        <f>IFERROR(AD9,0)</f>
        <v>38.726852898932023</v>
      </c>
      <c r="C13" s="20">
        <f>IFERROR(AD4,0)</f>
        <v>0.69627262687612423</v>
      </c>
      <c r="D13" s="21">
        <f>IFERROR(AD2,0)</f>
        <v>16.759353951874999</v>
      </c>
      <c r="E13" s="21">
        <f>IFERROR(AA9,0)</f>
        <v>0</v>
      </c>
      <c r="F13" s="9"/>
      <c r="G13" s="22">
        <v>0.63491799999999998</v>
      </c>
      <c r="H13" s="22">
        <v>49.376399999999997</v>
      </c>
      <c r="I13" s="22">
        <v>1.0318000000000001E-2</v>
      </c>
      <c r="J13" s="22">
        <v>3</v>
      </c>
      <c r="K13" s="22">
        <v>0.63458300000000001</v>
      </c>
      <c r="L13">
        <f t="shared" si="0"/>
        <v>-6.4487500000000004</v>
      </c>
      <c r="M13">
        <f t="shared" si="1"/>
        <v>-4.0944274524999997</v>
      </c>
      <c r="N13" s="9"/>
      <c r="O13" s="22">
        <v>-8.4838899999999995E-2</v>
      </c>
      <c r="P13" s="22">
        <v>96.575699999999998</v>
      </c>
      <c r="Q13" s="22">
        <v>-6.2072799999999997E-2</v>
      </c>
      <c r="R13" s="22">
        <v>3</v>
      </c>
      <c r="S13" s="22">
        <v>-8.5266099999999997E-2</v>
      </c>
      <c r="T13">
        <f t="shared" si="2"/>
        <v>38.795499999999997</v>
      </c>
      <c r="U13">
        <f t="shared" si="3"/>
        <v>-3.2913675449499995</v>
      </c>
      <c r="V13" s="23"/>
      <c r="W13" s="24"/>
      <c r="X13" s="9"/>
      <c r="Y13" s="22">
        <v>0.63491799999999998</v>
      </c>
      <c r="Z13" s="22">
        <v>143.64699999999999</v>
      </c>
      <c r="AA13" s="22">
        <v>1.3510100000000001E-2</v>
      </c>
      <c r="AB13" s="22">
        <v>3</v>
      </c>
      <c r="AC13" s="22">
        <v>0.63443000000000005</v>
      </c>
      <c r="AD13">
        <f t="shared" si="4"/>
        <v>-8.4438124999999999</v>
      </c>
      <c r="AE13">
        <f t="shared" si="5"/>
        <v>-5.3611285448750001</v>
      </c>
      <c r="AF13" s="9"/>
      <c r="AG13" s="22">
        <v>-8.4838899999999995E-2</v>
      </c>
      <c r="AH13" s="22">
        <v>190.73</v>
      </c>
      <c r="AI13" s="22">
        <v>-6.19812E-2</v>
      </c>
      <c r="AJ13" s="22">
        <v>3</v>
      </c>
      <c r="AK13" s="22">
        <v>-8.5327100000000003E-2</v>
      </c>
      <c r="AL13">
        <f t="shared" si="6"/>
        <v>38.738249999999994</v>
      </c>
      <c r="AM13">
        <f t="shared" si="7"/>
        <v>-3.2865105179249992</v>
      </c>
      <c r="AP13" s="9"/>
      <c r="AQ13" s="22">
        <v>0.63491799999999998</v>
      </c>
      <c r="AR13" s="22">
        <v>237.86600000000001</v>
      </c>
      <c r="AS13" s="22">
        <v>1.5448E-2</v>
      </c>
      <c r="AT13" s="22">
        <v>3</v>
      </c>
      <c r="AU13" s="22">
        <v>0.63443000000000005</v>
      </c>
      <c r="AV13">
        <f t="shared" si="8"/>
        <v>-9.6549999999999994</v>
      </c>
      <c r="AW13">
        <f t="shared" si="9"/>
        <v>-6.1301332899999998</v>
      </c>
      <c r="AX13" s="9"/>
      <c r="AY13" s="22">
        <v>-8.4838899999999995E-2</v>
      </c>
      <c r="AZ13" s="22">
        <v>284.98200000000003</v>
      </c>
      <c r="BA13" s="22">
        <v>-6.2011700000000003E-2</v>
      </c>
      <c r="BB13" s="22">
        <v>3</v>
      </c>
      <c r="BC13" s="22">
        <v>-8.5235599999999995E-2</v>
      </c>
      <c r="BD13">
        <f t="shared" si="10"/>
        <v>38.757312500000005</v>
      </c>
      <c r="BE13">
        <f t="shared" si="11"/>
        <v>-3.2881277594562501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0.62035290450938152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0.62988299999999997</v>
      </c>
      <c r="H14" s="22">
        <v>49.386400000000002</v>
      </c>
      <c r="I14" s="22">
        <v>4.8764000000000004E-3</v>
      </c>
      <c r="J14" s="22">
        <v>4</v>
      </c>
      <c r="K14" s="22">
        <v>0.62942500000000001</v>
      </c>
      <c r="L14">
        <f t="shared" si="0"/>
        <v>-3.0477500000000002</v>
      </c>
      <c r="M14">
        <f t="shared" si="1"/>
        <v>-1.91972591325</v>
      </c>
      <c r="N14" s="9"/>
      <c r="O14" s="22">
        <v>-7.9803499999999999E-2</v>
      </c>
      <c r="P14" s="22">
        <v>96.585800000000006</v>
      </c>
      <c r="Q14" s="22">
        <v>-6.2042199999999999E-2</v>
      </c>
      <c r="R14" s="22">
        <v>4</v>
      </c>
      <c r="S14" s="22">
        <v>-8.0108600000000002E-2</v>
      </c>
      <c r="T14">
        <f t="shared" si="2"/>
        <v>38.776374999999994</v>
      </c>
      <c r="U14">
        <f t="shared" si="3"/>
        <v>-3.0944904423124995</v>
      </c>
      <c r="V14" s="23"/>
      <c r="W14" s="24"/>
      <c r="X14" s="9"/>
      <c r="Y14" s="22">
        <v>0.62988299999999997</v>
      </c>
      <c r="Z14" s="22">
        <v>143.65700000000001</v>
      </c>
      <c r="AA14" s="22">
        <v>8.0352800000000005E-3</v>
      </c>
      <c r="AB14" s="22">
        <v>4</v>
      </c>
      <c r="AC14" s="22">
        <v>0.62939500000000004</v>
      </c>
      <c r="AD14">
        <f t="shared" si="4"/>
        <v>-5.0220500000000001</v>
      </c>
      <c r="AE14">
        <f t="shared" si="5"/>
        <v>-3.1633039201499997</v>
      </c>
      <c r="AF14" s="9"/>
      <c r="AG14" s="22">
        <v>-7.9803499999999999E-2</v>
      </c>
      <c r="AH14" s="22">
        <v>190.74</v>
      </c>
      <c r="AI14" s="22">
        <v>-6.19812E-2</v>
      </c>
      <c r="AJ14" s="22">
        <v>4</v>
      </c>
      <c r="AK14" s="22">
        <v>-8.0261200000000005E-2</v>
      </c>
      <c r="AL14">
        <f t="shared" si="6"/>
        <v>38.738249999999994</v>
      </c>
      <c r="AM14">
        <f t="shared" si="7"/>
        <v>-3.0914479338749996</v>
      </c>
      <c r="AP14" s="9"/>
      <c r="AQ14" s="22">
        <v>0.62988299999999997</v>
      </c>
      <c r="AR14" s="22">
        <v>237.876</v>
      </c>
      <c r="AS14" s="22">
        <v>9.9090600000000008E-3</v>
      </c>
      <c r="AT14" s="22">
        <v>4</v>
      </c>
      <c r="AU14" s="22">
        <v>0.62939500000000004</v>
      </c>
      <c r="AV14">
        <f t="shared" si="8"/>
        <v>-6.1931624999999997</v>
      </c>
      <c r="AW14">
        <f t="shared" si="9"/>
        <v>-3.9009677749874996</v>
      </c>
      <c r="AX14" s="9"/>
      <c r="AY14" s="22">
        <v>-7.9803499999999999E-2</v>
      </c>
      <c r="AZ14" s="22">
        <v>284.99200000000002</v>
      </c>
      <c r="BA14" s="22">
        <v>-6.2011700000000003E-2</v>
      </c>
      <c r="BB14" s="22">
        <v>4</v>
      </c>
      <c r="BC14" s="22">
        <v>-8.0230700000000002E-2</v>
      </c>
      <c r="BD14">
        <f t="shared" si="10"/>
        <v>38.757312500000005</v>
      </c>
      <c r="BE14">
        <f t="shared" si="11"/>
        <v>-3.0929691880937504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0.61976852155582918</v>
      </c>
      <c r="B15" s="19">
        <f>IFERROR(AV9,0)</f>
        <v>38.67917675339212</v>
      </c>
      <c r="C15" s="20">
        <f>IFERROR(AV4,0)</f>
        <v>0.69575662555111373</v>
      </c>
      <c r="D15" s="21">
        <f>IFERROR(AV2,0)</f>
        <v>16.678772583812496</v>
      </c>
      <c r="E15" s="21">
        <f>IFERROR(AS9,0)</f>
        <v>0.24346366681626164</v>
      </c>
      <c r="F15" s="9"/>
      <c r="G15" s="22">
        <v>0.62484700000000004</v>
      </c>
      <c r="H15" s="22">
        <v>49.396500000000003</v>
      </c>
      <c r="I15" s="22">
        <v>-2.4969499999999997E-4</v>
      </c>
      <c r="J15" s="22">
        <v>5</v>
      </c>
      <c r="K15" s="22">
        <v>0.62429800000000002</v>
      </c>
      <c r="L15">
        <f t="shared" si="0"/>
        <v>0.15605937499999997</v>
      </c>
      <c r="M15">
        <f t="shared" si="1"/>
        <v>9.7513232290624988E-2</v>
      </c>
      <c r="N15" s="9"/>
      <c r="O15" s="22">
        <v>-7.4768100000000004E-2</v>
      </c>
      <c r="P15" s="22">
        <v>96.5959</v>
      </c>
      <c r="Q15" s="22">
        <v>-6.2042199999999999E-2</v>
      </c>
      <c r="R15" s="22">
        <v>5</v>
      </c>
      <c r="S15" s="22">
        <v>-7.5164800000000004E-2</v>
      </c>
      <c r="T15">
        <f t="shared" si="2"/>
        <v>38.776374999999994</v>
      </c>
      <c r="U15">
        <f t="shared" si="3"/>
        <v>-2.8992358836374996</v>
      </c>
      <c r="V15" s="23"/>
      <c r="W15" s="24"/>
      <c r="X15" s="9"/>
      <c r="Y15" s="22">
        <v>0.62484700000000004</v>
      </c>
      <c r="Z15" s="22">
        <v>143.667</v>
      </c>
      <c r="AA15" s="22">
        <v>2.69104E-3</v>
      </c>
      <c r="AB15" s="22">
        <v>5</v>
      </c>
      <c r="AC15" s="22">
        <v>0.62439</v>
      </c>
      <c r="AD15">
        <f t="shared" si="4"/>
        <v>-1.6819</v>
      </c>
      <c r="AE15">
        <f t="shared" si="5"/>
        <v>-1.0509301692999999</v>
      </c>
      <c r="AF15" s="9"/>
      <c r="AG15" s="22">
        <v>-7.4768100000000004E-2</v>
      </c>
      <c r="AH15" s="22">
        <v>190.75</v>
      </c>
      <c r="AI15" s="22">
        <v>-6.19812E-2</v>
      </c>
      <c r="AJ15" s="22">
        <v>5</v>
      </c>
      <c r="AK15" s="22">
        <v>-7.5195300000000007E-2</v>
      </c>
      <c r="AL15">
        <f t="shared" si="6"/>
        <v>38.738249999999994</v>
      </c>
      <c r="AM15">
        <f t="shared" si="7"/>
        <v>-2.8963853498249996</v>
      </c>
      <c r="AP15" s="9"/>
      <c r="AQ15" s="22">
        <v>0.62484700000000004</v>
      </c>
      <c r="AR15" s="22">
        <v>237.886</v>
      </c>
      <c r="AS15" s="22">
        <v>4.5397900000000001E-3</v>
      </c>
      <c r="AT15" s="22">
        <v>5</v>
      </c>
      <c r="AU15" s="22">
        <v>0.62432900000000002</v>
      </c>
      <c r="AV15">
        <f t="shared" si="8"/>
        <v>-2.83736875</v>
      </c>
      <c r="AW15">
        <f t="shared" si="9"/>
        <v>-1.7729213513312501</v>
      </c>
      <c r="AX15" s="9"/>
      <c r="AY15" s="22">
        <v>-7.4768100000000004E-2</v>
      </c>
      <c r="AZ15" s="22">
        <v>285.00299999999999</v>
      </c>
      <c r="BA15" s="22">
        <v>-6.2011700000000003E-2</v>
      </c>
      <c r="BB15" s="22">
        <v>5</v>
      </c>
      <c r="BC15" s="22">
        <v>-7.5134300000000001E-2</v>
      </c>
      <c r="BD15">
        <f t="shared" si="10"/>
        <v>38.757312500000005</v>
      </c>
      <c r="BE15">
        <f t="shared" si="11"/>
        <v>-2.8978106167312503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0.61891338810196683</v>
      </c>
      <c r="B16" s="19">
        <f>IFERROR(BD9,0)</f>
        <v>38.681412853191233</v>
      </c>
      <c r="C16" s="20">
        <f>IFERROR(BD4,0)</f>
        <v>0.69498149800627318</v>
      </c>
      <c r="D16" s="21">
        <f>IFERROR(BD2,0)</f>
        <v>16.6381658325</v>
      </c>
      <c r="E16" s="21"/>
      <c r="F16" s="9"/>
      <c r="G16" s="22">
        <v>0.61981200000000003</v>
      </c>
      <c r="H16" s="22">
        <v>49.406599999999997</v>
      </c>
      <c r="I16" s="22">
        <v>-5.0872799999999996E-3</v>
      </c>
      <c r="J16" s="22">
        <v>6</v>
      </c>
      <c r="K16" s="22">
        <v>0.61911000000000005</v>
      </c>
      <c r="L16">
        <f t="shared" si="0"/>
        <v>3.1795499999999999</v>
      </c>
      <c r="M16">
        <f t="shared" si="1"/>
        <v>1.9707232446</v>
      </c>
      <c r="N16" s="9"/>
      <c r="O16" s="22">
        <v>-6.9732699999999995E-2</v>
      </c>
      <c r="P16" s="22">
        <v>96.605999999999995</v>
      </c>
      <c r="Q16" s="22">
        <v>-6.2011700000000003E-2</v>
      </c>
      <c r="R16" s="22">
        <v>6</v>
      </c>
      <c r="S16" s="22">
        <v>-7.0159899999999997E-2</v>
      </c>
      <c r="T16">
        <f t="shared" si="2"/>
        <v>38.757312500000005</v>
      </c>
      <c r="U16">
        <f t="shared" si="3"/>
        <v>-2.7026520453687501</v>
      </c>
      <c r="V16" s="23"/>
      <c r="W16" s="24"/>
      <c r="X16" s="9"/>
      <c r="Y16" s="22">
        <v>0.61981200000000003</v>
      </c>
      <c r="Z16" s="22">
        <v>143.67699999999999</v>
      </c>
      <c r="AA16" s="22">
        <v>-2.1993999999999998E-3</v>
      </c>
      <c r="AB16" s="22">
        <v>6</v>
      </c>
      <c r="AC16" s="22">
        <v>0.61920200000000003</v>
      </c>
      <c r="AD16">
        <f t="shared" si="4"/>
        <v>1.3746249999999998</v>
      </c>
      <c r="AE16">
        <f t="shared" si="5"/>
        <v>0.85200907049999985</v>
      </c>
      <c r="AF16" s="9"/>
      <c r="AG16" s="22">
        <v>-6.9732699999999995E-2</v>
      </c>
      <c r="AH16" s="22">
        <v>190.76</v>
      </c>
      <c r="AI16" s="22">
        <v>-6.19812E-2</v>
      </c>
      <c r="AJ16" s="22">
        <v>6</v>
      </c>
      <c r="AK16" s="22">
        <v>-7.0129399999999995E-2</v>
      </c>
      <c r="AL16">
        <f t="shared" si="6"/>
        <v>38.738249999999994</v>
      </c>
      <c r="AM16">
        <f t="shared" si="7"/>
        <v>-2.7013227657749992</v>
      </c>
      <c r="AP16" s="9"/>
      <c r="AQ16" s="22">
        <v>0.61981200000000003</v>
      </c>
      <c r="AR16" s="22">
        <v>237.89599999999999</v>
      </c>
      <c r="AS16" s="22">
        <v>-4.4250499999999999E-4</v>
      </c>
      <c r="AT16" s="22">
        <v>6</v>
      </c>
      <c r="AU16" s="22">
        <v>0.61932399999999999</v>
      </c>
      <c r="AV16">
        <f t="shared" si="8"/>
        <v>0.27656562499999998</v>
      </c>
      <c r="AW16">
        <f t="shared" si="9"/>
        <v>0.1714186931625</v>
      </c>
      <c r="AX16" s="9"/>
      <c r="AY16" s="22">
        <v>-6.9732699999999995E-2</v>
      </c>
      <c r="AZ16" s="22">
        <v>285.01299999999998</v>
      </c>
      <c r="BA16" s="22">
        <v>-6.19812E-2</v>
      </c>
      <c r="BB16" s="22">
        <v>6</v>
      </c>
      <c r="BC16" s="22">
        <v>-7.0159899999999997E-2</v>
      </c>
      <c r="BD16">
        <f t="shared" si="10"/>
        <v>38.738249999999994</v>
      </c>
      <c r="BE16">
        <f t="shared" si="11"/>
        <v>-2.7013227657749992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0.61477700000000002</v>
      </c>
      <c r="H17" s="22">
        <v>49.416600000000003</v>
      </c>
      <c r="I17" s="22">
        <v>-9.6282999999999994E-3</v>
      </c>
      <c r="J17" s="22">
        <v>7</v>
      </c>
      <c r="K17" s="22">
        <v>0.61407500000000004</v>
      </c>
      <c r="L17">
        <f t="shared" si="0"/>
        <v>6.0176874999999992</v>
      </c>
      <c r="M17">
        <f t="shared" si="1"/>
        <v>3.6995358681874997</v>
      </c>
      <c r="N17" s="9"/>
      <c r="O17" s="22">
        <v>-6.4697299999999999E-2</v>
      </c>
      <c r="P17" s="22">
        <v>96.616</v>
      </c>
      <c r="Q17" s="22">
        <v>-6.2011700000000003E-2</v>
      </c>
      <c r="R17" s="22">
        <v>7</v>
      </c>
      <c r="S17" s="22">
        <v>-6.5063499999999996E-2</v>
      </c>
      <c r="T17">
        <f t="shared" si="2"/>
        <v>38.757312500000005</v>
      </c>
      <c r="U17">
        <f t="shared" si="3"/>
        <v>-2.5074934740062504</v>
      </c>
      <c r="V17" s="23"/>
      <c r="W17" s="24"/>
      <c r="X17" s="9"/>
      <c r="Y17" s="22">
        <v>0.61477700000000002</v>
      </c>
      <c r="Z17" s="22">
        <v>143.68700000000001</v>
      </c>
      <c r="AA17" s="22">
        <v>-6.8634000000000004E-3</v>
      </c>
      <c r="AB17" s="22">
        <v>7</v>
      </c>
      <c r="AC17" s="22">
        <v>0.61410500000000001</v>
      </c>
      <c r="AD17">
        <f t="shared" si="4"/>
        <v>4.289625</v>
      </c>
      <c r="AE17">
        <f t="shared" si="5"/>
        <v>2.637162788625</v>
      </c>
      <c r="AF17" s="9"/>
      <c r="AG17" s="22">
        <v>-6.4697299999999999E-2</v>
      </c>
      <c r="AH17" s="22">
        <v>190.77</v>
      </c>
      <c r="AI17" s="22">
        <v>-6.19812E-2</v>
      </c>
      <c r="AJ17" s="22">
        <v>7</v>
      </c>
      <c r="AK17" s="22">
        <v>-6.5093999999999999E-2</v>
      </c>
      <c r="AL17">
        <f t="shared" si="6"/>
        <v>38.738249999999994</v>
      </c>
      <c r="AM17">
        <f t="shared" si="7"/>
        <v>-2.5062601817249996</v>
      </c>
      <c r="AP17" s="9"/>
      <c r="AQ17" s="22">
        <v>0.61477700000000002</v>
      </c>
      <c r="AR17" s="22">
        <v>237.90600000000001</v>
      </c>
      <c r="AS17" s="22">
        <v>-5.1422100000000004E-3</v>
      </c>
      <c r="AT17" s="22">
        <v>7</v>
      </c>
      <c r="AU17" s="22">
        <v>0.61410500000000001</v>
      </c>
      <c r="AV17">
        <f t="shared" si="8"/>
        <v>3.21388125</v>
      </c>
      <c r="AW17">
        <f t="shared" si="9"/>
        <v>1.97582027323125</v>
      </c>
      <c r="AX17" s="9"/>
      <c r="AY17" s="22">
        <v>-6.4697299999999999E-2</v>
      </c>
      <c r="AZ17" s="22">
        <v>285.02300000000002</v>
      </c>
      <c r="BA17" s="22">
        <v>-6.19812E-2</v>
      </c>
      <c r="BB17" s="22">
        <v>7</v>
      </c>
      <c r="BC17" s="22">
        <v>-6.5124500000000002E-2</v>
      </c>
      <c r="BD17">
        <f t="shared" si="10"/>
        <v>38.738249999999994</v>
      </c>
      <c r="BE17">
        <f t="shared" si="11"/>
        <v>-2.5062601817249996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0.60974099999999998</v>
      </c>
      <c r="H18" s="22">
        <v>49.426699999999997</v>
      </c>
      <c r="I18" s="22">
        <v>-1.38885E-2</v>
      </c>
      <c r="J18" s="22">
        <v>8</v>
      </c>
      <c r="K18" s="22">
        <v>0.60894800000000004</v>
      </c>
      <c r="L18">
        <f t="shared" si="0"/>
        <v>8.6803124999999994</v>
      </c>
      <c r="M18">
        <f t="shared" si="1"/>
        <v>5.2927424240624994</v>
      </c>
      <c r="N18" s="9"/>
      <c r="O18" s="22">
        <v>-5.9661899999999997E-2</v>
      </c>
      <c r="P18" s="22">
        <v>96.626099999999994</v>
      </c>
      <c r="Q18" s="22">
        <v>-6.2011700000000003E-2</v>
      </c>
      <c r="R18" s="22">
        <v>8</v>
      </c>
      <c r="S18" s="22">
        <v>-6.0089099999999999E-2</v>
      </c>
      <c r="T18">
        <f t="shared" si="2"/>
        <v>38.757312500000005</v>
      </c>
      <c r="U18">
        <f t="shared" si="3"/>
        <v>-2.3123349026437503</v>
      </c>
      <c r="V18" s="23"/>
      <c r="W18" s="24"/>
      <c r="X18" s="9"/>
      <c r="Y18" s="22">
        <v>0.60974099999999998</v>
      </c>
      <c r="Z18" s="22">
        <v>143.697</v>
      </c>
      <c r="AA18" s="22">
        <v>-1.1196899999999999E-2</v>
      </c>
      <c r="AB18" s="22">
        <v>8</v>
      </c>
      <c r="AC18" s="22">
        <v>0.60891700000000004</v>
      </c>
      <c r="AD18">
        <f t="shared" si="4"/>
        <v>6.9980624999999987</v>
      </c>
      <c r="AE18">
        <f t="shared" si="5"/>
        <v>4.267005626812499</v>
      </c>
      <c r="AF18" s="9"/>
      <c r="AG18" s="22">
        <v>-5.9661899999999997E-2</v>
      </c>
      <c r="AH18" s="22">
        <v>190.78</v>
      </c>
      <c r="AI18" s="22">
        <v>-6.19812E-2</v>
      </c>
      <c r="AJ18" s="22">
        <v>8</v>
      </c>
      <c r="AK18" s="22">
        <v>-6.0119600000000002E-2</v>
      </c>
      <c r="AL18">
        <f t="shared" si="6"/>
        <v>38.738249999999994</v>
      </c>
      <c r="AM18">
        <f t="shared" si="7"/>
        <v>-2.3111975976749997</v>
      </c>
      <c r="AP18" s="9"/>
      <c r="AQ18" s="22">
        <v>0.60974099999999998</v>
      </c>
      <c r="AR18" s="22">
        <v>237.916</v>
      </c>
      <c r="AS18" s="22">
        <v>-9.5672599999999993E-3</v>
      </c>
      <c r="AT18" s="22">
        <v>8</v>
      </c>
      <c r="AU18" s="22">
        <v>0.60907</v>
      </c>
      <c r="AV18">
        <f t="shared" si="8"/>
        <v>5.9795374999999993</v>
      </c>
      <c r="AW18">
        <f t="shared" si="9"/>
        <v>3.6459691747874996</v>
      </c>
      <c r="AX18" s="9"/>
      <c r="AY18" s="22">
        <v>-5.9661899999999997E-2</v>
      </c>
      <c r="AZ18" s="22">
        <v>285.03300000000002</v>
      </c>
      <c r="BA18" s="22">
        <v>-6.19812E-2</v>
      </c>
      <c r="BB18" s="22">
        <v>8</v>
      </c>
      <c r="BC18" s="22">
        <v>-6.0119600000000002E-2</v>
      </c>
      <c r="BD18">
        <f t="shared" si="10"/>
        <v>38.738249999999994</v>
      </c>
      <c r="BE18">
        <f t="shared" si="11"/>
        <v>-2.3111975976749997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0.60470599999999997</v>
      </c>
      <c r="H19" s="22">
        <v>49.436799999999998</v>
      </c>
      <c r="I19" s="22">
        <v>-1.7852799999999999E-2</v>
      </c>
      <c r="J19" s="22">
        <v>9</v>
      </c>
      <c r="K19" s="22">
        <v>0.60388200000000003</v>
      </c>
      <c r="L19">
        <f t="shared" si="0"/>
        <v>11.157999999999998</v>
      </c>
      <c r="M19">
        <f t="shared" si="1"/>
        <v>6.7473095479999978</v>
      </c>
      <c r="N19" s="9"/>
      <c r="O19" s="22">
        <v>-5.4626500000000001E-2</v>
      </c>
      <c r="P19" s="22">
        <v>96.636200000000002</v>
      </c>
      <c r="Q19" s="22">
        <v>-6.2011700000000003E-2</v>
      </c>
      <c r="R19" s="22">
        <v>9</v>
      </c>
      <c r="S19" s="22">
        <v>-5.5053699999999997E-2</v>
      </c>
      <c r="T19">
        <f t="shared" si="2"/>
        <v>38.757312500000005</v>
      </c>
      <c r="U19">
        <f t="shared" si="3"/>
        <v>-2.1171763312812502</v>
      </c>
      <c r="V19" s="23"/>
      <c r="W19" s="24"/>
      <c r="X19" s="9"/>
      <c r="Y19" s="22">
        <v>0.60470599999999997</v>
      </c>
      <c r="Z19" s="22">
        <v>143.708</v>
      </c>
      <c r="AA19" s="22">
        <v>-1.5307599999999999E-2</v>
      </c>
      <c r="AB19" s="22">
        <v>9</v>
      </c>
      <c r="AC19" s="22">
        <v>0.60388200000000003</v>
      </c>
      <c r="AD19">
        <f t="shared" si="4"/>
        <v>9.5672499999999996</v>
      </c>
      <c r="AE19">
        <f t="shared" si="5"/>
        <v>5.7853734784999995</v>
      </c>
      <c r="AF19" s="9"/>
      <c r="AG19" s="22">
        <v>-5.4626500000000001E-2</v>
      </c>
      <c r="AH19" s="22">
        <v>190.79</v>
      </c>
      <c r="AI19" s="22">
        <v>-6.19812E-2</v>
      </c>
      <c r="AJ19" s="22">
        <v>9</v>
      </c>
      <c r="AK19" s="22">
        <v>-5.5053699999999997E-2</v>
      </c>
      <c r="AL19">
        <f t="shared" si="6"/>
        <v>38.738249999999994</v>
      </c>
      <c r="AM19">
        <f t="shared" si="7"/>
        <v>-2.1161350136249997</v>
      </c>
      <c r="AP19" s="9"/>
      <c r="AQ19" s="22">
        <v>0.60470599999999997</v>
      </c>
      <c r="AR19" s="22">
        <v>237.92599999999999</v>
      </c>
      <c r="AS19" s="22">
        <v>-1.37238E-2</v>
      </c>
      <c r="AT19" s="22">
        <v>9</v>
      </c>
      <c r="AU19" s="22">
        <v>0.60394300000000001</v>
      </c>
      <c r="AV19">
        <f t="shared" si="8"/>
        <v>8.577375</v>
      </c>
      <c r="AW19">
        <f t="shared" si="9"/>
        <v>5.1867901267500001</v>
      </c>
      <c r="AX19" s="9"/>
      <c r="AY19" s="22">
        <v>-5.4626500000000001E-2</v>
      </c>
      <c r="AZ19" s="22">
        <v>285.04300000000001</v>
      </c>
      <c r="BA19" s="22">
        <v>-6.19812E-2</v>
      </c>
      <c r="BB19" s="22">
        <v>9</v>
      </c>
      <c r="BC19" s="22">
        <v>-5.5114700000000003E-2</v>
      </c>
      <c r="BD19">
        <f t="shared" si="10"/>
        <v>38.738249999999994</v>
      </c>
      <c r="BE19">
        <f t="shared" si="11"/>
        <v>-2.1161350136249997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0.59967000000000004</v>
      </c>
      <c r="H20" s="22">
        <v>49.446899999999999</v>
      </c>
      <c r="I20" s="22">
        <v>-2.1520999999999998E-2</v>
      </c>
      <c r="J20" s="22">
        <v>10</v>
      </c>
      <c r="K20" s="22">
        <v>0.59878500000000001</v>
      </c>
      <c r="L20">
        <f t="shared" si="0"/>
        <v>13.450624999999999</v>
      </c>
      <c r="M20">
        <f t="shared" si="1"/>
        <v>8.0659362937499992</v>
      </c>
      <c r="N20" s="9"/>
      <c r="O20" s="22">
        <v>-4.9591099999999999E-2</v>
      </c>
      <c r="P20" s="22">
        <v>96.646199999999993</v>
      </c>
      <c r="Q20" s="22">
        <v>-6.2011700000000003E-2</v>
      </c>
      <c r="R20" s="22">
        <v>10</v>
      </c>
      <c r="S20" s="22">
        <v>-5.0018300000000002E-2</v>
      </c>
      <c r="T20">
        <f t="shared" si="2"/>
        <v>38.757312500000005</v>
      </c>
      <c r="U20">
        <f t="shared" si="3"/>
        <v>-1.9220177599187502</v>
      </c>
      <c r="V20" s="23"/>
      <c r="W20" s="24"/>
      <c r="X20" s="9"/>
      <c r="Y20" s="22">
        <v>0.59967000000000004</v>
      </c>
      <c r="Z20" s="22">
        <v>143.71799999999999</v>
      </c>
      <c r="AA20" s="22">
        <v>-1.9067400000000002E-2</v>
      </c>
      <c r="AB20" s="22">
        <v>10</v>
      </c>
      <c r="AC20" s="22">
        <v>0.59878500000000001</v>
      </c>
      <c r="AD20">
        <f t="shared" si="4"/>
        <v>11.917125</v>
      </c>
      <c r="AE20">
        <f t="shared" si="5"/>
        <v>7.1463423487500011</v>
      </c>
      <c r="AF20" s="9"/>
      <c r="AG20" s="22">
        <v>-4.9591099999999999E-2</v>
      </c>
      <c r="AH20" s="22">
        <v>190.8</v>
      </c>
      <c r="AI20" s="22">
        <v>-6.1950699999999997E-2</v>
      </c>
      <c r="AJ20" s="22">
        <v>10</v>
      </c>
      <c r="AK20" s="22">
        <v>-5.0018300000000002E-2</v>
      </c>
      <c r="AL20">
        <f t="shared" si="6"/>
        <v>38.719187499999997</v>
      </c>
      <c r="AM20">
        <f t="shared" si="7"/>
        <v>-1.9201270992312498</v>
      </c>
      <c r="AP20" s="9"/>
      <c r="AQ20" s="22">
        <v>0.59967000000000004</v>
      </c>
      <c r="AR20" s="22">
        <v>237.93600000000001</v>
      </c>
      <c r="AS20" s="22">
        <v>-1.7584200000000001E-2</v>
      </c>
      <c r="AT20" s="22">
        <v>10</v>
      </c>
      <c r="AU20" s="22">
        <v>0.59887699999999999</v>
      </c>
      <c r="AV20">
        <f t="shared" si="8"/>
        <v>10.990124999999999</v>
      </c>
      <c r="AW20">
        <f t="shared" si="9"/>
        <v>6.5904482587499995</v>
      </c>
      <c r="AX20" s="9"/>
      <c r="AY20" s="22">
        <v>-4.9591099999999999E-2</v>
      </c>
      <c r="AZ20" s="22">
        <v>285.053</v>
      </c>
      <c r="BA20" s="22">
        <v>-6.1950699999999997E-2</v>
      </c>
      <c r="BB20" s="22">
        <v>10</v>
      </c>
      <c r="BC20" s="22">
        <v>-4.9957300000000003E-2</v>
      </c>
      <c r="BD20">
        <f t="shared" si="10"/>
        <v>38.719187499999997</v>
      </c>
      <c r="BE20">
        <f t="shared" si="11"/>
        <v>-1.9201270992312498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0.59463500000000002</v>
      </c>
      <c r="H21" s="22">
        <v>49.456899999999997</v>
      </c>
      <c r="I21" s="22">
        <v>-2.49664E-2</v>
      </c>
      <c r="J21" s="22">
        <v>11</v>
      </c>
      <c r="K21" s="22">
        <v>0.59362800000000004</v>
      </c>
      <c r="L21">
        <f t="shared" si="0"/>
        <v>15.603999999999999</v>
      </c>
      <c r="M21">
        <f t="shared" si="1"/>
        <v>9.2786845400000004</v>
      </c>
      <c r="N21" s="9"/>
      <c r="O21" s="22">
        <v>-4.4555699999999997E-2</v>
      </c>
      <c r="P21" s="22">
        <v>96.656300000000002</v>
      </c>
      <c r="Q21" s="22">
        <v>-6.2011700000000003E-2</v>
      </c>
      <c r="R21" s="22">
        <v>11</v>
      </c>
      <c r="S21" s="22">
        <v>-4.4915799999999999E-2</v>
      </c>
      <c r="T21">
        <f t="shared" si="2"/>
        <v>38.757312500000005</v>
      </c>
      <c r="U21">
        <f t="shared" si="3"/>
        <v>-1.7268591885562501</v>
      </c>
      <c r="V21" s="23"/>
      <c r="W21" s="24"/>
      <c r="X21" s="9"/>
      <c r="Y21" s="22">
        <v>0.59463500000000002</v>
      </c>
      <c r="Z21" s="22">
        <v>143.72800000000001</v>
      </c>
      <c r="AA21" s="22">
        <v>-2.26593E-2</v>
      </c>
      <c r="AB21" s="22">
        <v>11</v>
      </c>
      <c r="AC21" s="22">
        <v>0.59365800000000002</v>
      </c>
      <c r="AD21">
        <f t="shared" si="4"/>
        <v>14.162062499999999</v>
      </c>
      <c r="AE21">
        <f t="shared" si="5"/>
        <v>8.4212580346875008</v>
      </c>
      <c r="AF21" s="9"/>
      <c r="AG21" s="22">
        <v>-4.4555699999999997E-2</v>
      </c>
      <c r="AH21" s="22">
        <v>190.81</v>
      </c>
      <c r="AI21" s="22">
        <v>-6.1950699999999997E-2</v>
      </c>
      <c r="AJ21" s="22">
        <v>11</v>
      </c>
      <c r="AK21" s="22">
        <v>-4.49921E-2</v>
      </c>
      <c r="AL21">
        <f t="shared" si="6"/>
        <v>38.719187499999997</v>
      </c>
      <c r="AM21">
        <f t="shared" si="7"/>
        <v>-1.7251605024937497</v>
      </c>
      <c r="AP21" s="9"/>
      <c r="AQ21" s="22">
        <v>0.59463500000000002</v>
      </c>
      <c r="AR21" s="22">
        <v>237.947</v>
      </c>
      <c r="AS21" s="22">
        <v>-2.1246299999999999E-2</v>
      </c>
      <c r="AT21" s="22">
        <v>11</v>
      </c>
      <c r="AU21" s="22">
        <v>0.593719</v>
      </c>
      <c r="AV21">
        <f t="shared" si="8"/>
        <v>13.2789375</v>
      </c>
      <c r="AW21">
        <f t="shared" si="9"/>
        <v>7.8961210003125002</v>
      </c>
      <c r="AX21" s="9"/>
      <c r="AY21" s="22">
        <v>-4.4555699999999997E-2</v>
      </c>
      <c r="AZ21" s="22">
        <v>285.06299999999999</v>
      </c>
      <c r="BA21" s="22">
        <v>-6.1950699999999997E-2</v>
      </c>
      <c r="BB21" s="22">
        <v>11</v>
      </c>
      <c r="BC21" s="22">
        <v>-4.49402E-2</v>
      </c>
      <c r="BD21">
        <f t="shared" si="10"/>
        <v>38.719187499999997</v>
      </c>
      <c r="BE21">
        <f t="shared" si="11"/>
        <v>-1.7251605024937497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0.58960000000000001</v>
      </c>
      <c r="H22" s="22">
        <v>49.466999999999999</v>
      </c>
      <c r="I22" s="22">
        <v>-2.81006E-2</v>
      </c>
      <c r="J22" s="22">
        <v>12</v>
      </c>
      <c r="K22" s="22">
        <v>0.58862300000000001</v>
      </c>
      <c r="L22">
        <f t="shared" si="0"/>
        <v>17.562874999999998</v>
      </c>
      <c r="M22">
        <f t="shared" si="1"/>
        <v>10.3550711</v>
      </c>
      <c r="N22" s="9"/>
      <c r="O22" s="22">
        <v>-3.9520300000000001E-2</v>
      </c>
      <c r="P22" s="22">
        <v>96.666399999999996</v>
      </c>
      <c r="Q22" s="22">
        <v>-6.19812E-2</v>
      </c>
      <c r="R22" s="22">
        <v>12</v>
      </c>
      <c r="S22" s="22">
        <v>-3.9889500000000001E-2</v>
      </c>
      <c r="T22">
        <f t="shared" si="2"/>
        <v>38.738249999999994</v>
      </c>
      <c r="U22">
        <f t="shared" si="3"/>
        <v>-1.5309472614749997</v>
      </c>
      <c r="V22" s="23"/>
      <c r="W22" s="24"/>
      <c r="X22" s="9"/>
      <c r="Y22" s="22">
        <v>0.58960000000000001</v>
      </c>
      <c r="Z22" s="22">
        <v>143.738</v>
      </c>
      <c r="AA22" s="22">
        <v>-2.59186E-2</v>
      </c>
      <c r="AB22" s="22">
        <v>12</v>
      </c>
      <c r="AC22" s="22">
        <v>0.58865400000000001</v>
      </c>
      <c r="AD22">
        <f t="shared" si="4"/>
        <v>16.199124999999999</v>
      </c>
      <c r="AE22">
        <f t="shared" si="5"/>
        <v>9.5510041000000001</v>
      </c>
      <c r="AF22" s="9"/>
      <c r="AG22" s="22">
        <v>-3.9520300000000001E-2</v>
      </c>
      <c r="AH22" s="22">
        <v>190.82</v>
      </c>
      <c r="AI22" s="22">
        <v>-6.1920200000000002E-2</v>
      </c>
      <c r="AJ22" s="22">
        <v>12</v>
      </c>
      <c r="AK22" s="22">
        <v>-3.9901699999999998E-2</v>
      </c>
      <c r="AL22">
        <f t="shared" si="6"/>
        <v>38.700125</v>
      </c>
      <c r="AM22">
        <f t="shared" si="7"/>
        <v>-1.5294405500375001</v>
      </c>
      <c r="AP22" s="9"/>
      <c r="AQ22" s="22">
        <v>0.58960000000000001</v>
      </c>
      <c r="AR22" s="22">
        <v>237.95699999999999</v>
      </c>
      <c r="AS22" s="22">
        <v>-2.4594100000000001E-2</v>
      </c>
      <c r="AT22" s="22">
        <v>12</v>
      </c>
      <c r="AU22" s="22">
        <v>0.58856200000000003</v>
      </c>
      <c r="AV22">
        <f t="shared" si="8"/>
        <v>15.3713125</v>
      </c>
      <c r="AW22">
        <f t="shared" si="9"/>
        <v>9.0629258500000009</v>
      </c>
      <c r="AX22" s="9"/>
      <c r="AY22" s="22">
        <v>-3.9520300000000001E-2</v>
      </c>
      <c r="AZ22" s="22">
        <v>285.07299999999998</v>
      </c>
      <c r="BA22" s="22">
        <v>-6.1950699999999997E-2</v>
      </c>
      <c r="BB22" s="22">
        <v>12</v>
      </c>
      <c r="BC22" s="22">
        <v>-3.9923100000000003E-2</v>
      </c>
      <c r="BD22">
        <f t="shared" si="10"/>
        <v>38.719187499999997</v>
      </c>
      <c r="BE22">
        <f t="shared" si="11"/>
        <v>-1.5301939057562499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0.58456399999999997</v>
      </c>
      <c r="H23" s="22">
        <v>49.4771</v>
      </c>
      <c r="I23" s="22">
        <v>-3.1024199999999998E-2</v>
      </c>
      <c r="J23" s="22">
        <v>13</v>
      </c>
      <c r="K23" s="22">
        <v>0.58346600000000004</v>
      </c>
      <c r="L23">
        <f t="shared" si="0"/>
        <v>19.390124999999998</v>
      </c>
      <c r="M23">
        <f t="shared" si="1"/>
        <v>11.334769030499999</v>
      </c>
      <c r="N23" s="9"/>
      <c r="O23" s="22">
        <v>-3.4484899999999999E-2</v>
      </c>
      <c r="P23" s="22">
        <v>96.676500000000004</v>
      </c>
      <c r="Q23" s="22">
        <v>-6.1950699999999997E-2</v>
      </c>
      <c r="R23" s="22">
        <v>13</v>
      </c>
      <c r="S23" s="22">
        <v>-3.4851100000000003E-2</v>
      </c>
      <c r="T23">
        <f t="shared" si="2"/>
        <v>38.719187499999997</v>
      </c>
      <c r="U23">
        <f t="shared" si="3"/>
        <v>-1.3352273090187499</v>
      </c>
      <c r="V23" s="23"/>
      <c r="W23" s="24"/>
      <c r="X23" s="9"/>
      <c r="Y23" s="22">
        <v>0.58456399999999997</v>
      </c>
      <c r="Z23" s="22">
        <v>143.74799999999999</v>
      </c>
      <c r="AA23" s="22">
        <v>-2.8997800000000001E-2</v>
      </c>
      <c r="AB23" s="22">
        <v>13</v>
      </c>
      <c r="AC23" s="22">
        <v>0.58346600000000004</v>
      </c>
      <c r="AD23">
        <f t="shared" si="4"/>
        <v>18.123625000000001</v>
      </c>
      <c r="AE23">
        <f t="shared" si="5"/>
        <v>10.594418724500001</v>
      </c>
      <c r="AF23" s="9"/>
      <c r="AG23" s="22">
        <v>-3.4484899999999999E-2</v>
      </c>
      <c r="AH23" s="22">
        <v>190.83</v>
      </c>
      <c r="AI23" s="22">
        <v>-6.1920200000000002E-2</v>
      </c>
      <c r="AJ23" s="22">
        <v>13</v>
      </c>
      <c r="AK23" s="22">
        <v>-3.48083E-2</v>
      </c>
      <c r="AL23">
        <f t="shared" si="6"/>
        <v>38.700125</v>
      </c>
      <c r="AM23">
        <f t="shared" si="7"/>
        <v>-1.3345699406125</v>
      </c>
      <c r="AP23" s="9"/>
      <c r="AQ23" s="22">
        <v>0.58456399999999997</v>
      </c>
      <c r="AR23" s="22">
        <v>237.96700000000001</v>
      </c>
      <c r="AS23" s="22">
        <v>-2.7749599999999999E-2</v>
      </c>
      <c r="AT23" s="22">
        <v>13</v>
      </c>
      <c r="AU23" s="22">
        <v>0.58349600000000001</v>
      </c>
      <c r="AV23">
        <f t="shared" si="8"/>
        <v>17.343499999999999</v>
      </c>
      <c r="AW23">
        <f t="shared" si="9"/>
        <v>10.138385733999998</v>
      </c>
      <c r="AX23" s="9"/>
      <c r="AY23" s="22">
        <v>-3.4484899999999999E-2</v>
      </c>
      <c r="AZ23" s="22">
        <v>285.08300000000003</v>
      </c>
      <c r="BA23" s="22">
        <v>-6.1950699999999997E-2</v>
      </c>
      <c r="BB23" s="22">
        <v>13</v>
      </c>
      <c r="BC23" s="22">
        <v>-3.48083E-2</v>
      </c>
      <c r="BD23">
        <f t="shared" si="10"/>
        <v>38.719187499999997</v>
      </c>
      <c r="BE23">
        <f t="shared" si="11"/>
        <v>-1.3352273090187499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0.57952899999999996</v>
      </c>
      <c r="H24" s="22">
        <v>49.487099999999998</v>
      </c>
      <c r="I24" s="22">
        <v>-3.3700599999999997E-2</v>
      </c>
      <c r="J24" s="22">
        <v>14</v>
      </c>
      <c r="K24" s="22">
        <v>0.57840000000000003</v>
      </c>
      <c r="L24">
        <f t="shared" si="0"/>
        <v>21.062874999999998</v>
      </c>
      <c r="M24">
        <f t="shared" si="1"/>
        <v>12.206546885874998</v>
      </c>
      <c r="N24" s="9"/>
      <c r="O24" s="22">
        <v>-2.94495E-2</v>
      </c>
      <c r="P24" s="22">
        <v>96.686499999999995</v>
      </c>
      <c r="Q24" s="22">
        <v>-6.1950699999999997E-2</v>
      </c>
      <c r="R24" s="22">
        <v>14</v>
      </c>
      <c r="S24" s="22">
        <v>-2.9833999999999999E-2</v>
      </c>
      <c r="T24">
        <f t="shared" si="2"/>
        <v>38.719187499999997</v>
      </c>
      <c r="U24">
        <f t="shared" si="3"/>
        <v>-1.1402607122812498</v>
      </c>
      <c r="V24" s="23"/>
      <c r="W24" s="24"/>
      <c r="X24" s="9"/>
      <c r="Y24" s="22">
        <v>0.57952899999999996</v>
      </c>
      <c r="Z24" s="22">
        <v>143.75800000000001</v>
      </c>
      <c r="AA24" s="22">
        <v>-3.1802400000000002E-2</v>
      </c>
      <c r="AB24" s="22">
        <v>14</v>
      </c>
      <c r="AC24" s="22">
        <v>0.57843</v>
      </c>
      <c r="AD24">
        <f t="shared" si="4"/>
        <v>19.8765</v>
      </c>
      <c r="AE24">
        <f t="shared" si="5"/>
        <v>11.519008168499999</v>
      </c>
      <c r="AF24" s="9"/>
      <c r="AG24" s="22">
        <v>-2.94495E-2</v>
      </c>
      <c r="AH24" s="22">
        <v>190.84</v>
      </c>
      <c r="AI24" s="22">
        <v>-6.1920200000000002E-2</v>
      </c>
      <c r="AJ24" s="22">
        <v>14</v>
      </c>
      <c r="AK24" s="22">
        <v>-2.9812600000000002E-2</v>
      </c>
      <c r="AL24">
        <f t="shared" si="6"/>
        <v>38.700125</v>
      </c>
      <c r="AM24">
        <f t="shared" si="7"/>
        <v>-1.1396993311874999</v>
      </c>
      <c r="AP24" s="9"/>
      <c r="AQ24" s="22">
        <v>0.57952899999999996</v>
      </c>
      <c r="AR24" s="22">
        <v>237.977</v>
      </c>
      <c r="AS24" s="22">
        <v>-3.0642699999999998E-2</v>
      </c>
      <c r="AT24" s="22">
        <v>14</v>
      </c>
      <c r="AU24" s="22">
        <v>0.57843</v>
      </c>
      <c r="AV24">
        <f t="shared" si="8"/>
        <v>19.151687499999998</v>
      </c>
      <c r="AW24">
        <f t="shared" si="9"/>
        <v>11.098958305187498</v>
      </c>
      <c r="AX24" s="9"/>
      <c r="AY24" s="22">
        <v>-2.94495E-2</v>
      </c>
      <c r="AZ24" s="22">
        <v>285.09300000000002</v>
      </c>
      <c r="BA24" s="22">
        <v>-6.1950699999999997E-2</v>
      </c>
      <c r="BB24" s="22">
        <v>14</v>
      </c>
      <c r="BC24" s="22">
        <v>-2.9815700000000001E-2</v>
      </c>
      <c r="BD24">
        <f t="shared" si="10"/>
        <v>38.719187499999997</v>
      </c>
      <c r="BE24">
        <f t="shared" si="11"/>
        <v>-1.1402607122812498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0.57449300000000003</v>
      </c>
      <c r="H25" s="22">
        <v>49.497199999999999</v>
      </c>
      <c r="I25" s="22">
        <v>-3.6148100000000002E-2</v>
      </c>
      <c r="J25" s="22">
        <v>15</v>
      </c>
      <c r="K25" s="22">
        <v>0.57333400000000001</v>
      </c>
      <c r="L25">
        <f t="shared" si="0"/>
        <v>22.5925625</v>
      </c>
      <c r="M25">
        <f t="shared" si="1"/>
        <v>12.979269008312501</v>
      </c>
      <c r="N25" s="9"/>
      <c r="O25" s="22">
        <v>-2.4414100000000001E-2</v>
      </c>
      <c r="P25" s="22">
        <v>96.696600000000004</v>
      </c>
      <c r="Q25" s="22">
        <v>-6.1950699999999997E-2</v>
      </c>
      <c r="R25" s="22">
        <v>15</v>
      </c>
      <c r="S25" s="22">
        <v>-2.4816899999999999E-2</v>
      </c>
      <c r="T25">
        <f t="shared" si="2"/>
        <v>38.719187499999997</v>
      </c>
      <c r="U25">
        <f t="shared" si="3"/>
        <v>-0.94529411554374998</v>
      </c>
      <c r="V25" s="23"/>
      <c r="W25" s="24"/>
      <c r="X25" s="9"/>
      <c r="Y25" s="22">
        <v>0.57449300000000003</v>
      </c>
      <c r="Z25" s="22">
        <v>143.768</v>
      </c>
      <c r="AA25" s="22">
        <v>-3.4378100000000002E-2</v>
      </c>
      <c r="AB25" s="22">
        <v>15</v>
      </c>
      <c r="AC25" s="22">
        <v>0.57330300000000001</v>
      </c>
      <c r="AD25">
        <f t="shared" si="4"/>
        <v>21.4863125</v>
      </c>
      <c r="AE25">
        <f t="shared" si="5"/>
        <v>12.343736127062501</v>
      </c>
      <c r="AF25" s="9"/>
      <c r="AG25" s="22">
        <v>-2.4414100000000001E-2</v>
      </c>
      <c r="AH25" s="22">
        <v>190.85</v>
      </c>
      <c r="AI25" s="22">
        <v>-6.1920200000000002E-2</v>
      </c>
      <c r="AJ25" s="22">
        <v>15</v>
      </c>
      <c r="AK25" s="22">
        <v>-2.47864E-2</v>
      </c>
      <c r="AL25">
        <f t="shared" si="6"/>
        <v>38.700125</v>
      </c>
      <c r="AM25">
        <f t="shared" si="7"/>
        <v>-0.94482872176249999</v>
      </c>
      <c r="AP25" s="9"/>
      <c r="AQ25" s="22">
        <v>0.57449300000000003</v>
      </c>
      <c r="AR25" s="22">
        <v>237.98699999999999</v>
      </c>
      <c r="AS25" s="22">
        <v>-3.3294700000000003E-2</v>
      </c>
      <c r="AT25" s="22">
        <v>15</v>
      </c>
      <c r="AU25" s="22">
        <v>0.57339499999999999</v>
      </c>
      <c r="AV25">
        <f t="shared" si="8"/>
        <v>20.8091875</v>
      </c>
      <c r="AW25">
        <f t="shared" si="9"/>
        <v>11.9547325544375</v>
      </c>
      <c r="AX25" s="9"/>
      <c r="AY25" s="22">
        <v>-2.4414100000000001E-2</v>
      </c>
      <c r="AZ25" s="22">
        <v>285.10300000000001</v>
      </c>
      <c r="BA25" s="22">
        <v>-6.1920200000000002E-2</v>
      </c>
      <c r="BB25" s="22">
        <v>15</v>
      </c>
      <c r="BC25" s="22">
        <v>-2.47589E-2</v>
      </c>
      <c r="BD25">
        <f t="shared" si="10"/>
        <v>38.700125</v>
      </c>
      <c r="BE25">
        <f t="shared" si="11"/>
        <v>-0.94482872176249999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0.56945800000000002</v>
      </c>
      <c r="H26" s="22">
        <v>49.507300000000001</v>
      </c>
      <c r="I26" s="22">
        <v>-3.8385000000000002E-2</v>
      </c>
      <c r="J26" s="22">
        <v>16</v>
      </c>
      <c r="K26" s="22">
        <v>0.568268</v>
      </c>
      <c r="L26">
        <f t="shared" si="0"/>
        <v>23.990625000000001</v>
      </c>
      <c r="M26">
        <f t="shared" si="1"/>
        <v>13.661653331250001</v>
      </c>
      <c r="N26" s="9"/>
      <c r="O26" s="22">
        <v>-1.9378699999999999E-2</v>
      </c>
      <c r="P26" s="22">
        <v>96.706699999999998</v>
      </c>
      <c r="Q26" s="22">
        <v>-6.1920200000000002E-2</v>
      </c>
      <c r="R26" s="22">
        <v>16</v>
      </c>
      <c r="S26" s="22">
        <v>-1.9711300000000001E-2</v>
      </c>
      <c r="T26">
        <f t="shared" si="2"/>
        <v>38.700125</v>
      </c>
      <c r="U26">
        <f t="shared" si="3"/>
        <v>-0.74995811233749998</v>
      </c>
      <c r="V26" s="23"/>
      <c r="W26" s="24"/>
      <c r="X26" s="9"/>
      <c r="Y26" s="22">
        <v>0.56945800000000002</v>
      </c>
      <c r="Z26" s="22">
        <v>143.77799999999999</v>
      </c>
      <c r="AA26" s="22">
        <v>-3.6724899999999998E-2</v>
      </c>
      <c r="AB26" s="22">
        <v>16</v>
      </c>
      <c r="AC26" s="22">
        <v>0.568268</v>
      </c>
      <c r="AD26">
        <f t="shared" si="4"/>
        <v>22.953062499999994</v>
      </c>
      <c r="AE26">
        <f t="shared" si="5"/>
        <v>13.070805065124997</v>
      </c>
      <c r="AF26" s="9"/>
      <c r="AG26" s="22">
        <v>-1.9378699999999999E-2</v>
      </c>
      <c r="AH26" s="22">
        <v>190.86</v>
      </c>
      <c r="AI26" s="22">
        <v>-6.1889600000000003E-2</v>
      </c>
      <c r="AJ26" s="22">
        <v>16</v>
      </c>
      <c r="AK26" s="22">
        <v>-1.9708300000000002E-2</v>
      </c>
      <c r="AL26">
        <f t="shared" si="6"/>
        <v>38.680999999999997</v>
      </c>
      <c r="AM26">
        <f t="shared" si="7"/>
        <v>-0.74958749469999986</v>
      </c>
      <c r="AP26" s="9"/>
      <c r="AQ26" s="22">
        <v>0.56945800000000002</v>
      </c>
      <c r="AR26" s="22">
        <v>237.99700000000001</v>
      </c>
      <c r="AS26" s="22">
        <v>-3.5745199999999998E-2</v>
      </c>
      <c r="AT26" s="22">
        <v>16</v>
      </c>
      <c r="AU26" s="22">
        <v>0.56823699999999999</v>
      </c>
      <c r="AV26">
        <f t="shared" si="8"/>
        <v>22.340749999999996</v>
      </c>
      <c r="AW26">
        <f t="shared" si="9"/>
        <v>12.722118813499998</v>
      </c>
      <c r="AX26" s="9"/>
      <c r="AY26" s="22">
        <v>-1.9378699999999999E-2</v>
      </c>
      <c r="AZ26" s="22">
        <v>285.113</v>
      </c>
      <c r="BA26" s="22">
        <v>-6.1920200000000002E-2</v>
      </c>
      <c r="BB26" s="22">
        <v>16</v>
      </c>
      <c r="BC26" s="22">
        <v>-1.9705199999999999E-2</v>
      </c>
      <c r="BD26">
        <f t="shared" si="10"/>
        <v>38.700125</v>
      </c>
      <c r="BE26">
        <f t="shared" si="11"/>
        <v>-0.74995811233749998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0.56442300000000001</v>
      </c>
      <c r="H27" s="22">
        <v>49.517299999999999</v>
      </c>
      <c r="I27" s="22">
        <v>-4.0414400000000003E-2</v>
      </c>
      <c r="J27" s="22">
        <v>17</v>
      </c>
      <c r="K27" s="22">
        <v>0.563141</v>
      </c>
      <c r="L27">
        <f t="shared" si="0"/>
        <v>25.259</v>
      </c>
      <c r="M27">
        <f t="shared" si="1"/>
        <v>14.256760557</v>
      </c>
      <c r="N27" s="9"/>
      <c r="O27" s="22">
        <v>-1.43433E-2</v>
      </c>
      <c r="P27" s="22">
        <v>96.716700000000003</v>
      </c>
      <c r="Q27" s="22">
        <v>-6.1889600000000003E-2</v>
      </c>
      <c r="R27" s="22">
        <v>17</v>
      </c>
      <c r="S27" s="22">
        <v>-1.4645399999999999E-2</v>
      </c>
      <c r="T27">
        <f t="shared" si="2"/>
        <v>38.680999999999997</v>
      </c>
      <c r="U27">
        <f t="shared" si="3"/>
        <v>-0.55481318729999995</v>
      </c>
      <c r="X27" s="9"/>
      <c r="Y27" s="22">
        <v>0.56442300000000001</v>
      </c>
      <c r="Z27" s="22">
        <v>143.78800000000001</v>
      </c>
      <c r="AA27" s="22">
        <v>-3.8885500000000003E-2</v>
      </c>
      <c r="AB27" s="22">
        <v>17</v>
      </c>
      <c r="AC27" s="22">
        <v>0.56317099999999998</v>
      </c>
      <c r="AD27">
        <f t="shared" si="4"/>
        <v>24.303437500000001</v>
      </c>
      <c r="AE27">
        <f t="shared" si="5"/>
        <v>13.7174191040625</v>
      </c>
      <c r="AF27" s="9"/>
      <c r="AG27" s="22">
        <v>-1.43433E-2</v>
      </c>
      <c r="AH27" s="22">
        <v>190.87100000000001</v>
      </c>
      <c r="AI27" s="22">
        <v>-6.1889600000000003E-2</v>
      </c>
      <c r="AJ27" s="22">
        <v>17</v>
      </c>
      <c r="AK27" s="22">
        <v>-1.46667E-2</v>
      </c>
      <c r="AL27">
        <f t="shared" si="6"/>
        <v>38.680999999999997</v>
      </c>
      <c r="AM27">
        <f t="shared" si="7"/>
        <v>-0.55481318729999995</v>
      </c>
      <c r="AP27" s="9"/>
      <c r="AQ27" s="22">
        <v>0.56442300000000001</v>
      </c>
      <c r="AR27" s="22">
        <v>238.00700000000001</v>
      </c>
      <c r="AS27" s="22">
        <v>-3.7973E-2</v>
      </c>
      <c r="AT27" s="22">
        <v>17</v>
      </c>
      <c r="AU27" s="22">
        <v>0.563141</v>
      </c>
      <c r="AV27">
        <f t="shared" si="8"/>
        <v>23.733124999999998</v>
      </c>
      <c r="AW27">
        <f t="shared" si="9"/>
        <v>13.395521611874999</v>
      </c>
      <c r="AX27" s="9"/>
      <c r="AY27" s="22">
        <v>-1.43433E-2</v>
      </c>
      <c r="AZ27" s="22">
        <v>285.12299999999999</v>
      </c>
      <c r="BA27" s="22">
        <v>-6.1950699999999997E-2</v>
      </c>
      <c r="BB27" s="22">
        <v>17</v>
      </c>
      <c r="BC27" s="22">
        <v>-1.46515E-2</v>
      </c>
      <c r="BD27">
        <f t="shared" si="10"/>
        <v>38.719187499999997</v>
      </c>
      <c r="BE27">
        <f t="shared" si="11"/>
        <v>-0.55536092206874998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0.55938699999999997</v>
      </c>
      <c r="H28" s="22">
        <v>49.5274</v>
      </c>
      <c r="I28" s="22">
        <v>-4.2239400000000003E-2</v>
      </c>
      <c r="J28" s="22">
        <v>18</v>
      </c>
      <c r="K28" s="22">
        <v>0.55813599999999997</v>
      </c>
      <c r="L28">
        <f t="shared" si="0"/>
        <v>26.399625</v>
      </c>
      <c r="M28">
        <f t="shared" si="1"/>
        <v>14.767607029875</v>
      </c>
      <c r="N28" s="9"/>
      <c r="O28" s="22">
        <v>-9.3078599999999994E-3</v>
      </c>
      <c r="P28" s="22">
        <v>96.726799999999997</v>
      </c>
      <c r="Q28" s="22">
        <v>-6.1889600000000003E-2</v>
      </c>
      <c r="R28" s="22">
        <v>18</v>
      </c>
      <c r="S28" s="22">
        <v>-9.6130399999999998E-3</v>
      </c>
      <c r="T28">
        <f t="shared" si="2"/>
        <v>38.680999999999997</v>
      </c>
      <c r="U28">
        <f t="shared" si="3"/>
        <v>-0.36003733265999993</v>
      </c>
      <c r="X28" s="9"/>
      <c r="Y28" s="22">
        <v>0.55938699999999997</v>
      </c>
      <c r="Z28" s="22">
        <v>143.798</v>
      </c>
      <c r="AA28" s="22">
        <v>-4.0820299999999997E-2</v>
      </c>
      <c r="AB28" s="22">
        <v>18</v>
      </c>
      <c r="AC28" s="22">
        <v>0.55816699999999997</v>
      </c>
      <c r="AD28">
        <f t="shared" si="4"/>
        <v>25.512687499999995</v>
      </c>
      <c r="AE28">
        <f t="shared" si="5"/>
        <v>14.271465722562496</v>
      </c>
      <c r="AF28" s="9"/>
      <c r="AG28" s="22">
        <v>-9.3078599999999994E-3</v>
      </c>
      <c r="AH28" s="22">
        <v>190.881</v>
      </c>
      <c r="AI28" s="22">
        <v>-6.1889600000000003E-2</v>
      </c>
      <c r="AJ28" s="22">
        <v>18</v>
      </c>
      <c r="AK28" s="22">
        <v>-9.5642100000000001E-3</v>
      </c>
      <c r="AL28">
        <f t="shared" si="6"/>
        <v>38.680999999999997</v>
      </c>
      <c r="AM28">
        <f t="shared" si="7"/>
        <v>-0.36003733265999993</v>
      </c>
      <c r="AP28" s="9"/>
      <c r="AQ28" s="22">
        <v>0.55938699999999997</v>
      </c>
      <c r="AR28" s="22">
        <v>238.017</v>
      </c>
      <c r="AS28" s="22">
        <v>-4.0014599999999997E-2</v>
      </c>
      <c r="AT28" s="22">
        <v>18</v>
      </c>
      <c r="AU28" s="22">
        <v>0.55816699999999997</v>
      </c>
      <c r="AV28">
        <f t="shared" si="8"/>
        <v>25.009124999999997</v>
      </c>
      <c r="AW28">
        <f t="shared" si="9"/>
        <v>13.989779406374998</v>
      </c>
      <c r="AX28" s="9"/>
      <c r="AY28" s="22">
        <v>-9.3078599999999994E-3</v>
      </c>
      <c r="AZ28" s="22">
        <v>285.13299999999998</v>
      </c>
      <c r="BA28" s="22">
        <v>-6.1920200000000002E-2</v>
      </c>
      <c r="BB28" s="22">
        <v>18</v>
      </c>
      <c r="BC28" s="22">
        <v>-9.6282999999999994E-3</v>
      </c>
      <c r="BD28">
        <f t="shared" si="10"/>
        <v>38.700125</v>
      </c>
      <c r="BE28">
        <f t="shared" si="11"/>
        <v>-0.36021534548249995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0.55435199999999996</v>
      </c>
      <c r="H29" s="22">
        <v>49.537500000000001</v>
      </c>
      <c r="I29" s="22">
        <v>-4.3927000000000001E-2</v>
      </c>
      <c r="J29" s="22">
        <v>19</v>
      </c>
      <c r="K29" s="22">
        <v>0.55300899999999997</v>
      </c>
      <c r="L29">
        <f t="shared" si="0"/>
        <v>27.454374999999999</v>
      </c>
      <c r="M29">
        <f t="shared" si="1"/>
        <v>15.219387689999998</v>
      </c>
      <c r="N29" s="9"/>
      <c r="O29" s="22">
        <v>-4.2724599999999996E-3</v>
      </c>
      <c r="P29" s="22">
        <v>96.736900000000006</v>
      </c>
      <c r="Q29" s="22">
        <v>-6.18591E-2</v>
      </c>
      <c r="R29" s="22">
        <v>19</v>
      </c>
      <c r="S29" s="22">
        <v>-4.5562700000000003E-3</v>
      </c>
      <c r="T29">
        <f t="shared" si="2"/>
        <v>38.661937500000001</v>
      </c>
      <c r="U29">
        <f t="shared" si="3"/>
        <v>-0.16518158149124998</v>
      </c>
      <c r="X29" s="9"/>
      <c r="Y29" s="22">
        <v>0.55435199999999996</v>
      </c>
      <c r="Z29" s="22">
        <v>143.80799999999999</v>
      </c>
      <c r="AA29" s="22">
        <v>-4.2623899999999999E-2</v>
      </c>
      <c r="AB29" s="22">
        <v>19</v>
      </c>
      <c r="AC29" s="22">
        <v>0.55310099999999995</v>
      </c>
      <c r="AD29">
        <f t="shared" si="4"/>
        <v>26.639937499999998</v>
      </c>
      <c r="AE29">
        <f t="shared" si="5"/>
        <v>14.767902632999999</v>
      </c>
      <c r="AF29" s="9"/>
      <c r="AG29" s="22">
        <v>-4.2724599999999996E-3</v>
      </c>
      <c r="AH29" s="22">
        <v>190.89099999999999</v>
      </c>
      <c r="AI29" s="22">
        <v>-6.18591E-2</v>
      </c>
      <c r="AJ29" s="22">
        <v>19</v>
      </c>
      <c r="AK29" s="22">
        <v>-4.5318600000000004E-3</v>
      </c>
      <c r="AL29">
        <f t="shared" si="6"/>
        <v>38.661937500000001</v>
      </c>
      <c r="AM29">
        <f t="shared" si="7"/>
        <v>-0.16518158149124998</v>
      </c>
      <c r="AP29" s="9"/>
      <c r="AQ29" s="22">
        <v>0.55435199999999996</v>
      </c>
      <c r="AR29" s="22">
        <v>238.02699999999999</v>
      </c>
      <c r="AS29" s="22">
        <v>-4.1873199999999999E-2</v>
      </c>
      <c r="AT29" s="22">
        <v>19</v>
      </c>
      <c r="AU29" s="22">
        <v>0.55300899999999997</v>
      </c>
      <c r="AV29">
        <f t="shared" si="8"/>
        <v>26.170749999999998</v>
      </c>
      <c r="AW29">
        <f t="shared" si="9"/>
        <v>14.507807603999998</v>
      </c>
      <c r="AX29" s="9"/>
      <c r="AY29" s="22">
        <v>-4.2724599999999996E-3</v>
      </c>
      <c r="AZ29" s="22">
        <v>285.14400000000001</v>
      </c>
      <c r="BA29" s="22">
        <v>-6.1920200000000002E-2</v>
      </c>
      <c r="BB29" s="22">
        <v>19</v>
      </c>
      <c r="BC29" s="22">
        <v>-4.5654299999999997E-3</v>
      </c>
      <c r="BD29">
        <f t="shared" si="10"/>
        <v>38.700125</v>
      </c>
      <c r="BE29">
        <f t="shared" si="11"/>
        <v>-0.1653447360575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0.54931600000000003</v>
      </c>
      <c r="H30" s="22">
        <v>49.547600000000003</v>
      </c>
      <c r="I30" s="22">
        <v>-4.5422400000000002E-2</v>
      </c>
      <c r="J30" s="22">
        <v>20</v>
      </c>
      <c r="K30" s="22">
        <v>0.54800400000000005</v>
      </c>
      <c r="L30">
        <f t="shared" si="0"/>
        <v>28.388999999999999</v>
      </c>
      <c r="M30">
        <f t="shared" si="1"/>
        <v>15.594531924</v>
      </c>
      <c r="N30" s="9"/>
      <c r="O30" s="22">
        <v>7.6293900000000002E-4</v>
      </c>
      <c r="P30" s="22">
        <v>96.746899999999997</v>
      </c>
      <c r="Q30" s="22">
        <v>-6.18591E-2</v>
      </c>
      <c r="R30" s="22">
        <v>20</v>
      </c>
      <c r="S30" s="22">
        <v>5.4016100000000005E-4</v>
      </c>
      <c r="T30">
        <f t="shared" si="2"/>
        <v>38.661937500000001</v>
      </c>
      <c r="U30">
        <f t="shared" si="3"/>
        <v>2.94966999343125E-2</v>
      </c>
      <c r="X30" s="9"/>
      <c r="Y30" s="22">
        <v>0.54931600000000003</v>
      </c>
      <c r="Z30" s="22">
        <v>143.81800000000001</v>
      </c>
      <c r="AA30" s="22">
        <v>-4.4238300000000001E-2</v>
      </c>
      <c r="AB30" s="22">
        <v>20</v>
      </c>
      <c r="AC30" s="22">
        <v>0.54809600000000003</v>
      </c>
      <c r="AD30">
        <f t="shared" si="4"/>
        <v>27.648937499999999</v>
      </c>
      <c r="AE30">
        <f t="shared" si="5"/>
        <v>15.188003751749999</v>
      </c>
      <c r="AF30" s="9"/>
      <c r="AG30" s="22">
        <v>7.6293900000000002E-4</v>
      </c>
      <c r="AH30" s="22">
        <v>190.90100000000001</v>
      </c>
      <c r="AI30" s="22">
        <v>-6.18591E-2</v>
      </c>
      <c r="AJ30" s="22">
        <v>20</v>
      </c>
      <c r="AK30" s="22">
        <v>5.2795399999999997E-4</v>
      </c>
      <c r="AL30">
        <f t="shared" si="6"/>
        <v>38.661937500000001</v>
      </c>
      <c r="AM30">
        <f t="shared" si="7"/>
        <v>2.94966999343125E-2</v>
      </c>
      <c r="AP30" s="9"/>
      <c r="AQ30" s="22">
        <v>0.54931600000000003</v>
      </c>
      <c r="AR30" s="22">
        <v>238.03700000000001</v>
      </c>
      <c r="AS30" s="22">
        <v>-4.3542499999999998E-2</v>
      </c>
      <c r="AT30" s="22">
        <v>20</v>
      </c>
      <c r="AU30" s="22">
        <v>0.54803500000000005</v>
      </c>
      <c r="AV30">
        <f t="shared" si="8"/>
        <v>27.214062499999997</v>
      </c>
      <c r="AW30">
        <f t="shared" si="9"/>
        <v>14.94911995625</v>
      </c>
      <c r="AX30" s="9"/>
      <c r="AY30" s="22">
        <v>7.6293900000000002E-4</v>
      </c>
      <c r="AZ30" s="22">
        <v>285.154</v>
      </c>
      <c r="BA30" s="22">
        <v>-6.1889600000000003E-2</v>
      </c>
      <c r="BB30" s="22">
        <v>20</v>
      </c>
      <c r="BC30" s="22">
        <v>5.4626499999999999E-4</v>
      </c>
      <c r="BD30">
        <f t="shared" si="10"/>
        <v>38.680999999999997</v>
      </c>
      <c r="BE30">
        <f t="shared" si="11"/>
        <v>2.9511243458999997E-2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0.54428100000000001</v>
      </c>
      <c r="H31" s="22">
        <v>49.557600000000001</v>
      </c>
      <c r="I31" s="22">
        <v>-4.6789600000000001E-2</v>
      </c>
      <c r="J31" s="22">
        <v>21</v>
      </c>
      <c r="K31" s="22">
        <v>0.54290799999999995</v>
      </c>
      <c r="L31">
        <f t="shared" si="0"/>
        <v>29.243499999999997</v>
      </c>
      <c r="M31">
        <f t="shared" si="1"/>
        <v>15.916681423499998</v>
      </c>
      <c r="N31" s="9"/>
      <c r="O31" s="22">
        <v>5.7983399999999999E-3</v>
      </c>
      <c r="P31" s="22">
        <v>96.757000000000005</v>
      </c>
      <c r="Q31" s="22">
        <v>-6.18591E-2</v>
      </c>
      <c r="R31" s="22">
        <v>21</v>
      </c>
      <c r="S31" s="22">
        <v>5.53894E-3</v>
      </c>
      <c r="T31">
        <f t="shared" si="2"/>
        <v>38.661937500000001</v>
      </c>
      <c r="U31">
        <f t="shared" si="3"/>
        <v>0.22417505868375001</v>
      </c>
      <c r="X31" s="9"/>
      <c r="Y31" s="22">
        <v>0.54428100000000001</v>
      </c>
      <c r="Z31" s="22">
        <v>143.828</v>
      </c>
      <c r="AA31" s="22">
        <v>-4.5724500000000001E-2</v>
      </c>
      <c r="AB31" s="22">
        <v>21</v>
      </c>
      <c r="AC31" s="22">
        <v>0.54293800000000003</v>
      </c>
      <c r="AD31">
        <f t="shared" si="4"/>
        <v>28.5778125</v>
      </c>
      <c r="AE31">
        <f t="shared" si="5"/>
        <v>15.554360365312501</v>
      </c>
      <c r="AF31" s="9"/>
      <c r="AG31" s="22">
        <v>5.7983399999999999E-3</v>
      </c>
      <c r="AH31" s="22">
        <v>190.911</v>
      </c>
      <c r="AI31" s="22">
        <v>-6.18591E-2</v>
      </c>
      <c r="AJ31" s="22">
        <v>21</v>
      </c>
      <c r="AK31" s="22">
        <v>5.4992699999999997E-3</v>
      </c>
      <c r="AL31">
        <f t="shared" si="6"/>
        <v>38.661937500000001</v>
      </c>
      <c r="AM31">
        <f t="shared" si="7"/>
        <v>0.22417505868375001</v>
      </c>
      <c r="AP31" s="9"/>
      <c r="AQ31" s="22">
        <v>0.54428100000000001</v>
      </c>
      <c r="AR31" s="22">
        <v>238.047</v>
      </c>
      <c r="AS31" s="22">
        <v>-4.5059200000000001E-2</v>
      </c>
      <c r="AT31" s="22">
        <v>21</v>
      </c>
      <c r="AU31" s="22">
        <v>0.54284699999999997</v>
      </c>
      <c r="AV31">
        <f t="shared" si="8"/>
        <v>28.161999999999999</v>
      </c>
      <c r="AW31">
        <f t="shared" si="9"/>
        <v>15.328041521999999</v>
      </c>
      <c r="AX31" s="9"/>
      <c r="AY31" s="22">
        <v>5.7983399999999999E-3</v>
      </c>
      <c r="AZ31" s="22">
        <v>285.16399999999999</v>
      </c>
      <c r="BA31" s="22">
        <v>-6.1889600000000003E-2</v>
      </c>
      <c r="BB31" s="22">
        <v>21</v>
      </c>
      <c r="BC31" s="22">
        <v>5.5664099999999999E-3</v>
      </c>
      <c r="BD31">
        <f t="shared" si="10"/>
        <v>38.680999999999997</v>
      </c>
      <c r="BE31">
        <f t="shared" si="11"/>
        <v>0.22428558953999997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0.539246</v>
      </c>
      <c r="H32" s="22">
        <v>49.567700000000002</v>
      </c>
      <c r="I32" s="22">
        <v>-4.8022500000000003E-2</v>
      </c>
      <c r="J32" s="22">
        <v>22</v>
      </c>
      <c r="K32" s="22">
        <v>0.53781100000000004</v>
      </c>
      <c r="L32">
        <f t="shared" si="0"/>
        <v>30.014062500000001</v>
      </c>
      <c r="M32">
        <f t="shared" si="1"/>
        <v>16.184963146875003</v>
      </c>
      <c r="N32" s="9"/>
      <c r="O32" s="22">
        <v>1.08337E-2</v>
      </c>
      <c r="P32" s="22">
        <v>96.767099999999999</v>
      </c>
      <c r="Q32" s="22">
        <v>-6.18591E-2</v>
      </c>
      <c r="R32" s="22">
        <v>22</v>
      </c>
      <c r="S32" s="22">
        <v>1.05988E-2</v>
      </c>
      <c r="T32">
        <f t="shared" si="2"/>
        <v>38.661937500000001</v>
      </c>
      <c r="U32">
        <f t="shared" si="3"/>
        <v>0.41885183229375</v>
      </c>
      <c r="X32" s="9"/>
      <c r="Y32" s="22">
        <v>0.539246</v>
      </c>
      <c r="Z32" s="22">
        <v>143.83799999999999</v>
      </c>
      <c r="AA32" s="22">
        <v>-4.7042800000000003E-2</v>
      </c>
      <c r="AB32" s="22">
        <v>22</v>
      </c>
      <c r="AC32" s="22">
        <v>0.53793299999999999</v>
      </c>
      <c r="AD32">
        <f t="shared" si="4"/>
        <v>29.40175</v>
      </c>
      <c r="AE32">
        <f t="shared" si="5"/>
        <v>15.854776080500001</v>
      </c>
      <c r="AF32" s="9"/>
      <c r="AG32" s="22">
        <v>1.08337E-2</v>
      </c>
      <c r="AH32" s="22">
        <v>190.92099999999999</v>
      </c>
      <c r="AI32" s="22">
        <v>-6.18591E-2</v>
      </c>
      <c r="AJ32" s="22">
        <v>22</v>
      </c>
      <c r="AK32" s="22">
        <v>1.0611000000000001E-2</v>
      </c>
      <c r="AL32">
        <f t="shared" si="6"/>
        <v>38.661937500000001</v>
      </c>
      <c r="AM32">
        <f t="shared" si="7"/>
        <v>0.41885183229375</v>
      </c>
      <c r="AP32" s="9"/>
      <c r="AQ32" s="22">
        <v>0.539246</v>
      </c>
      <c r="AR32" s="22">
        <v>238.05699999999999</v>
      </c>
      <c r="AS32" s="22">
        <v>-4.6432500000000002E-2</v>
      </c>
      <c r="AT32" s="22">
        <v>22</v>
      </c>
      <c r="AU32" s="22">
        <v>0.53787200000000002</v>
      </c>
      <c r="AV32">
        <f t="shared" si="8"/>
        <v>29.020312499999999</v>
      </c>
      <c r="AW32">
        <f t="shared" si="9"/>
        <v>15.649087434375</v>
      </c>
      <c r="AX32" s="9"/>
      <c r="AY32" s="22">
        <v>1.08337E-2</v>
      </c>
      <c r="AZ32" s="22">
        <v>285.17399999999998</v>
      </c>
      <c r="BA32" s="22">
        <v>-6.1889600000000003E-2</v>
      </c>
      <c r="BB32" s="22">
        <v>22</v>
      </c>
      <c r="BC32" s="22">
        <v>1.0665900000000001E-2</v>
      </c>
      <c r="BD32">
        <f t="shared" si="10"/>
        <v>38.680999999999997</v>
      </c>
      <c r="BE32">
        <f t="shared" si="11"/>
        <v>0.41905834969999994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0.53420999999999996</v>
      </c>
      <c r="H33" s="22">
        <v>49.577800000000003</v>
      </c>
      <c r="I33" s="22">
        <v>-4.9133299999999998E-2</v>
      </c>
      <c r="J33" s="22">
        <v>23</v>
      </c>
      <c r="K33" s="22">
        <v>0.532806</v>
      </c>
      <c r="L33">
        <f t="shared" si="0"/>
        <v>30.708312499999998</v>
      </c>
      <c r="M33">
        <f t="shared" si="1"/>
        <v>16.404687620624998</v>
      </c>
      <c r="N33" s="9"/>
      <c r="O33" s="22">
        <v>1.5869100000000001E-2</v>
      </c>
      <c r="P33" s="22">
        <v>96.777199999999993</v>
      </c>
      <c r="Q33" s="22">
        <v>-6.18591E-2</v>
      </c>
      <c r="R33" s="22">
        <v>23</v>
      </c>
      <c r="S33" s="22">
        <v>1.5625E-2</v>
      </c>
      <c r="T33">
        <f t="shared" si="2"/>
        <v>38.661937500000001</v>
      </c>
      <c r="U33">
        <f t="shared" si="3"/>
        <v>0.61353015238125008</v>
      </c>
      <c r="X33" s="9"/>
      <c r="Y33" s="22">
        <v>0.53420999999999996</v>
      </c>
      <c r="Z33" s="22">
        <v>143.84899999999999</v>
      </c>
      <c r="AA33" s="22">
        <v>-4.8220800000000001E-2</v>
      </c>
      <c r="AB33" s="22">
        <v>23</v>
      </c>
      <c r="AC33" s="22">
        <v>0.532806</v>
      </c>
      <c r="AD33">
        <f t="shared" si="4"/>
        <v>30.137999999999998</v>
      </c>
      <c r="AE33">
        <f t="shared" si="5"/>
        <v>16.100020979999996</v>
      </c>
      <c r="AF33" s="9"/>
      <c r="AG33" s="22">
        <v>1.5869100000000001E-2</v>
      </c>
      <c r="AH33" s="22">
        <v>190.93100000000001</v>
      </c>
      <c r="AI33" s="22">
        <v>-6.1828599999999997E-2</v>
      </c>
      <c r="AJ33" s="22">
        <v>23</v>
      </c>
      <c r="AK33" s="22">
        <v>1.5673800000000002E-2</v>
      </c>
      <c r="AL33">
        <f t="shared" si="6"/>
        <v>38.642874999999997</v>
      </c>
      <c r="AM33">
        <f t="shared" si="7"/>
        <v>0.61322764766249993</v>
      </c>
      <c r="AP33" s="9"/>
      <c r="AQ33" s="22">
        <v>0.53420999999999996</v>
      </c>
      <c r="AR33" s="22">
        <v>238.06700000000001</v>
      </c>
      <c r="AS33" s="22">
        <v>-4.7674599999999998E-2</v>
      </c>
      <c r="AT33" s="22">
        <v>23</v>
      </c>
      <c r="AU33" s="22">
        <v>0.53283700000000001</v>
      </c>
      <c r="AV33">
        <f t="shared" si="8"/>
        <v>29.796624999999995</v>
      </c>
      <c r="AW33">
        <f t="shared" si="9"/>
        <v>15.917655041249997</v>
      </c>
      <c r="AX33" s="9"/>
      <c r="AY33" s="22">
        <v>1.5869100000000001E-2</v>
      </c>
      <c r="AZ33" s="22">
        <v>285.18400000000003</v>
      </c>
      <c r="BA33" s="22">
        <v>-6.18591E-2</v>
      </c>
      <c r="BB33" s="22">
        <v>23</v>
      </c>
      <c r="BC33" s="22">
        <v>1.5658600000000002E-2</v>
      </c>
      <c r="BD33">
        <f t="shared" si="10"/>
        <v>38.661937500000001</v>
      </c>
      <c r="BE33">
        <f t="shared" si="11"/>
        <v>0.61353015238125008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0.52917499999999995</v>
      </c>
      <c r="H34" s="22">
        <v>49.587800000000001</v>
      </c>
      <c r="I34" s="22">
        <v>-5.0109899999999999E-2</v>
      </c>
      <c r="J34" s="22">
        <v>24</v>
      </c>
      <c r="K34" s="22">
        <v>0.52767900000000001</v>
      </c>
      <c r="L34">
        <f t="shared" si="0"/>
        <v>31.318687499999996</v>
      </c>
      <c r="M34">
        <f t="shared" si="1"/>
        <v>16.573066457812498</v>
      </c>
      <c r="N34" s="9"/>
      <c r="O34" s="22">
        <v>2.0904499999999999E-2</v>
      </c>
      <c r="P34" s="22">
        <v>96.787199999999999</v>
      </c>
      <c r="Q34" s="22">
        <v>-6.18591E-2</v>
      </c>
      <c r="R34" s="22">
        <v>24</v>
      </c>
      <c r="S34" s="22">
        <v>2.0727499999999999E-2</v>
      </c>
      <c r="T34">
        <f t="shared" si="2"/>
        <v>38.661937500000001</v>
      </c>
      <c r="U34">
        <f t="shared" si="3"/>
        <v>0.80820847246874994</v>
      </c>
      <c r="X34" s="9"/>
      <c r="Y34" s="22">
        <v>0.52917499999999995</v>
      </c>
      <c r="Z34" s="22">
        <v>143.85900000000001</v>
      </c>
      <c r="AA34" s="22">
        <v>-4.9279799999999999E-2</v>
      </c>
      <c r="AB34" s="22">
        <v>24</v>
      </c>
      <c r="AC34" s="22">
        <v>0.52773999999999999</v>
      </c>
      <c r="AD34">
        <f t="shared" si="4"/>
        <v>30.799874999999997</v>
      </c>
      <c r="AE34">
        <f t="shared" si="5"/>
        <v>16.298523853124998</v>
      </c>
      <c r="AF34" s="9"/>
      <c r="AG34" s="22">
        <v>2.0904499999999999E-2</v>
      </c>
      <c r="AH34" s="22">
        <v>190.941</v>
      </c>
      <c r="AI34" s="22">
        <v>-6.1798100000000002E-2</v>
      </c>
      <c r="AJ34" s="22">
        <v>24</v>
      </c>
      <c r="AK34" s="22">
        <v>2.06848E-2</v>
      </c>
      <c r="AL34">
        <f t="shared" si="6"/>
        <v>38.6238125</v>
      </c>
      <c r="AM34">
        <f t="shared" si="7"/>
        <v>0.80741148840624999</v>
      </c>
      <c r="AP34" s="9"/>
      <c r="AQ34" s="22">
        <v>0.52917499999999995</v>
      </c>
      <c r="AR34" s="22">
        <v>238.077</v>
      </c>
      <c r="AS34" s="22">
        <v>-4.8797599999999997E-2</v>
      </c>
      <c r="AT34" s="22">
        <v>24</v>
      </c>
      <c r="AU34" s="22">
        <v>0.52771000000000001</v>
      </c>
      <c r="AV34">
        <f t="shared" si="8"/>
        <v>30.498499999999996</v>
      </c>
      <c r="AW34">
        <f t="shared" si="9"/>
        <v>16.139043737499996</v>
      </c>
      <c r="AX34" s="9"/>
      <c r="AY34" s="22">
        <v>2.0904499999999999E-2</v>
      </c>
      <c r="AZ34" s="22">
        <v>285.19400000000002</v>
      </c>
      <c r="BA34" s="22">
        <v>-6.1828599999999997E-2</v>
      </c>
      <c r="BB34" s="22">
        <v>24</v>
      </c>
      <c r="BC34" s="22">
        <v>2.0697E-2</v>
      </c>
      <c r="BD34">
        <f t="shared" si="10"/>
        <v>38.642874999999997</v>
      </c>
      <c r="BE34">
        <f t="shared" si="11"/>
        <v>0.80780998043749985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0.52413900000000002</v>
      </c>
      <c r="H35" s="22">
        <v>49.597900000000003</v>
      </c>
      <c r="I35" s="22">
        <v>-5.0985700000000002E-2</v>
      </c>
      <c r="J35" s="22">
        <v>25</v>
      </c>
      <c r="K35" s="22">
        <v>0.52261400000000002</v>
      </c>
      <c r="L35">
        <f t="shared" si="0"/>
        <v>31.866062500000002</v>
      </c>
      <c r="M35">
        <f t="shared" si="1"/>
        <v>16.702246132687502</v>
      </c>
      <c r="N35" s="9"/>
      <c r="O35" s="22">
        <v>2.5939899999999998E-2</v>
      </c>
      <c r="P35" s="22">
        <v>96.797300000000007</v>
      </c>
      <c r="Q35" s="22">
        <v>-6.1889600000000003E-2</v>
      </c>
      <c r="R35" s="22">
        <v>25</v>
      </c>
      <c r="S35" s="22">
        <v>2.5744599999999999E-2</v>
      </c>
      <c r="T35">
        <f t="shared" si="2"/>
        <v>38.680999999999997</v>
      </c>
      <c r="U35">
        <f t="shared" si="3"/>
        <v>1.0033812718999999</v>
      </c>
      <c r="X35" s="9"/>
      <c r="Y35" s="22">
        <v>0.52413900000000002</v>
      </c>
      <c r="Z35" s="22">
        <v>143.869</v>
      </c>
      <c r="AA35" s="22">
        <v>-5.02289E-2</v>
      </c>
      <c r="AB35" s="22">
        <v>25</v>
      </c>
      <c r="AC35" s="22">
        <v>0.52273599999999998</v>
      </c>
      <c r="AD35">
        <f t="shared" si="4"/>
        <v>31.393062499999999</v>
      </c>
      <c r="AE35">
        <f t="shared" si="5"/>
        <v>16.4543283856875</v>
      </c>
      <c r="AF35" s="9"/>
      <c r="AG35" s="22">
        <v>2.5939899999999998E-2</v>
      </c>
      <c r="AH35" s="22">
        <v>190.95099999999999</v>
      </c>
      <c r="AI35" s="22">
        <v>-6.1798100000000002E-2</v>
      </c>
      <c r="AJ35" s="22">
        <v>25</v>
      </c>
      <c r="AK35" s="22">
        <v>2.5732399999999999E-2</v>
      </c>
      <c r="AL35">
        <f t="shared" si="6"/>
        <v>38.6238125</v>
      </c>
      <c r="AM35">
        <f t="shared" si="7"/>
        <v>1.0018978338687499</v>
      </c>
      <c r="AP35" s="9"/>
      <c r="AQ35" s="22">
        <v>0.52413900000000002</v>
      </c>
      <c r="AR35" s="22">
        <v>238.08799999999999</v>
      </c>
      <c r="AS35" s="22">
        <v>-4.9798599999999998E-2</v>
      </c>
      <c r="AT35" s="22">
        <v>25</v>
      </c>
      <c r="AU35" s="22">
        <v>0.52270499999999998</v>
      </c>
      <c r="AV35">
        <f t="shared" si="8"/>
        <v>31.124124999999999</v>
      </c>
      <c r="AW35">
        <f t="shared" si="9"/>
        <v>16.313367753375001</v>
      </c>
      <c r="AX35" s="9"/>
      <c r="AY35" s="22">
        <v>2.5939899999999998E-2</v>
      </c>
      <c r="AZ35" s="22">
        <v>285.20400000000001</v>
      </c>
      <c r="BA35" s="22">
        <v>-6.1828599999999997E-2</v>
      </c>
      <c r="BB35" s="22">
        <v>25</v>
      </c>
      <c r="BC35" s="22">
        <v>2.5759899999999999E-2</v>
      </c>
      <c r="BD35">
        <f t="shared" si="10"/>
        <v>38.642874999999997</v>
      </c>
      <c r="BE35">
        <f t="shared" si="11"/>
        <v>1.0023923132124999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0.51910400000000001</v>
      </c>
      <c r="H36" s="22">
        <v>49.607999999999997</v>
      </c>
      <c r="I36" s="22">
        <v>-5.1776099999999999E-2</v>
      </c>
      <c r="J36" s="22">
        <v>26</v>
      </c>
      <c r="K36" s="22">
        <v>0.51763899999999996</v>
      </c>
      <c r="L36">
        <f t="shared" si="0"/>
        <v>32.360062499999998</v>
      </c>
      <c r="M36">
        <f t="shared" si="1"/>
        <v>16.798237883999999</v>
      </c>
      <c r="N36" s="9"/>
      <c r="O36" s="22">
        <v>3.0975300000000001E-2</v>
      </c>
      <c r="P36" s="22">
        <v>96.807400000000001</v>
      </c>
      <c r="Q36" s="22">
        <v>-6.1889600000000003E-2</v>
      </c>
      <c r="R36" s="22">
        <v>26</v>
      </c>
      <c r="S36" s="22">
        <v>3.0789199999999999E-2</v>
      </c>
      <c r="T36">
        <f t="shared" si="2"/>
        <v>38.680999999999997</v>
      </c>
      <c r="U36">
        <f t="shared" si="3"/>
        <v>1.1981555793000001</v>
      </c>
      <c r="X36" s="9"/>
      <c r="Y36" s="22">
        <v>0.51910400000000001</v>
      </c>
      <c r="Z36" s="22">
        <v>143.87899999999999</v>
      </c>
      <c r="AA36" s="22">
        <v>-5.1086399999999997E-2</v>
      </c>
      <c r="AB36" s="22">
        <v>26</v>
      </c>
      <c r="AC36" s="22">
        <v>0.51757799999999998</v>
      </c>
      <c r="AD36">
        <f t="shared" si="4"/>
        <v>31.928999999999998</v>
      </c>
      <c r="AE36">
        <f t="shared" si="5"/>
        <v>16.574471616</v>
      </c>
      <c r="AF36" s="9"/>
      <c r="AG36" s="22">
        <v>3.0975300000000001E-2</v>
      </c>
      <c r="AH36" s="22">
        <v>190.96100000000001</v>
      </c>
      <c r="AI36" s="22">
        <v>-6.1798100000000002E-2</v>
      </c>
      <c r="AJ36" s="22">
        <v>26</v>
      </c>
      <c r="AK36" s="22">
        <v>3.0783100000000001E-2</v>
      </c>
      <c r="AL36">
        <f t="shared" si="6"/>
        <v>38.6238125</v>
      </c>
      <c r="AM36">
        <f t="shared" si="7"/>
        <v>1.19638417933125</v>
      </c>
      <c r="AP36" s="9"/>
      <c r="AQ36" s="22">
        <v>0.51910400000000001</v>
      </c>
      <c r="AR36" s="22">
        <v>238.09800000000001</v>
      </c>
      <c r="AS36" s="22">
        <v>-5.06927E-2</v>
      </c>
      <c r="AT36" s="22">
        <v>26</v>
      </c>
      <c r="AU36" s="22">
        <v>0.51766999999999996</v>
      </c>
      <c r="AV36">
        <f t="shared" si="8"/>
        <v>31.682937500000001</v>
      </c>
      <c r="AW36">
        <f t="shared" si="9"/>
        <v>16.446739588</v>
      </c>
      <c r="AX36" s="9"/>
      <c r="AY36" s="22">
        <v>3.0975300000000001E-2</v>
      </c>
      <c r="AZ36" s="22">
        <v>285.214</v>
      </c>
      <c r="BA36" s="22">
        <v>-6.1828599999999997E-2</v>
      </c>
      <c r="BB36" s="22">
        <v>26</v>
      </c>
      <c r="BC36" s="22">
        <v>3.0795300000000001E-2</v>
      </c>
      <c r="BD36">
        <f t="shared" si="10"/>
        <v>38.642874999999997</v>
      </c>
      <c r="BE36">
        <f t="shared" si="11"/>
        <v>1.1969746459874999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0.514069</v>
      </c>
      <c r="H37" s="22">
        <v>49.618099999999998</v>
      </c>
      <c r="I37" s="22">
        <v>-5.24933E-2</v>
      </c>
      <c r="J37" s="22">
        <v>27</v>
      </c>
      <c r="K37" s="22">
        <v>0.51260399999999995</v>
      </c>
      <c r="L37">
        <f t="shared" si="0"/>
        <v>32.8083125</v>
      </c>
      <c r="M37">
        <f t="shared" si="1"/>
        <v>16.8657363985625</v>
      </c>
      <c r="N37" s="9"/>
      <c r="O37" s="22">
        <v>3.60107E-2</v>
      </c>
      <c r="P37" s="22">
        <v>96.817400000000006</v>
      </c>
      <c r="Q37" s="22">
        <v>-6.1889600000000003E-2</v>
      </c>
      <c r="R37" s="22">
        <v>27</v>
      </c>
      <c r="S37" s="22">
        <v>3.5827600000000001E-2</v>
      </c>
      <c r="T37">
        <f t="shared" si="2"/>
        <v>38.680999999999997</v>
      </c>
      <c r="U37">
        <f t="shared" si="3"/>
        <v>1.3929298867</v>
      </c>
      <c r="X37" s="9"/>
      <c r="Y37" s="22">
        <v>0.514069</v>
      </c>
      <c r="Z37" s="22">
        <v>143.88900000000001</v>
      </c>
      <c r="AA37" s="22">
        <v>-5.1855499999999999E-2</v>
      </c>
      <c r="AB37" s="22">
        <v>27</v>
      </c>
      <c r="AC37" s="22">
        <v>0.51257299999999995</v>
      </c>
      <c r="AD37">
        <f t="shared" si="4"/>
        <v>32.409687499999997</v>
      </c>
      <c r="AE37">
        <f t="shared" si="5"/>
        <v>16.660815643437498</v>
      </c>
      <c r="AF37" s="9"/>
      <c r="AG37" s="22">
        <v>3.60107E-2</v>
      </c>
      <c r="AH37" s="22">
        <v>190.971</v>
      </c>
      <c r="AI37" s="22">
        <v>-6.1828599999999997E-2</v>
      </c>
      <c r="AJ37" s="22">
        <v>27</v>
      </c>
      <c r="AK37" s="22">
        <v>3.5809300000000002E-2</v>
      </c>
      <c r="AL37">
        <f t="shared" si="6"/>
        <v>38.642874999999997</v>
      </c>
      <c r="AM37">
        <f t="shared" si="7"/>
        <v>1.3915569787625</v>
      </c>
      <c r="AP37" s="9"/>
      <c r="AQ37" s="22">
        <v>0.514069</v>
      </c>
      <c r="AR37" s="22">
        <v>238.108</v>
      </c>
      <c r="AS37" s="22">
        <v>-5.1495399999999997E-2</v>
      </c>
      <c r="AT37" s="22">
        <v>27</v>
      </c>
      <c r="AU37" s="22">
        <v>0.51266500000000004</v>
      </c>
      <c r="AV37">
        <f t="shared" si="8"/>
        <v>32.184624999999997</v>
      </c>
      <c r="AW37">
        <f t="shared" si="9"/>
        <v>16.545117989125</v>
      </c>
      <c r="AX37" s="9"/>
      <c r="AY37" s="22">
        <v>3.60107E-2</v>
      </c>
      <c r="AZ37" s="22">
        <v>285.22399999999999</v>
      </c>
      <c r="BA37" s="22">
        <v>-6.18591E-2</v>
      </c>
      <c r="BB37" s="22">
        <v>27</v>
      </c>
      <c r="BC37" s="22">
        <v>3.5833700000000003E-2</v>
      </c>
      <c r="BD37">
        <f t="shared" si="10"/>
        <v>38.661937500000001</v>
      </c>
      <c r="BE37">
        <f t="shared" si="11"/>
        <v>1.3922434327312501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0.50903299999999996</v>
      </c>
      <c r="H38" s="22">
        <v>49.628100000000003</v>
      </c>
      <c r="I38" s="22">
        <v>-5.3128099999999998E-2</v>
      </c>
      <c r="J38" s="22">
        <v>28</v>
      </c>
      <c r="K38" s="22">
        <v>0.50753800000000004</v>
      </c>
      <c r="L38">
        <f t="shared" si="0"/>
        <v>33.205062499999997</v>
      </c>
      <c r="M38">
        <f t="shared" si="1"/>
        <v>16.902472579562495</v>
      </c>
      <c r="N38" s="9"/>
      <c r="O38" s="22">
        <v>4.1046100000000002E-2</v>
      </c>
      <c r="P38" s="22">
        <v>96.827500000000001</v>
      </c>
      <c r="Q38" s="22">
        <v>-6.18591E-2</v>
      </c>
      <c r="R38" s="22">
        <v>28</v>
      </c>
      <c r="S38" s="22">
        <v>4.086E-2</v>
      </c>
      <c r="T38">
        <f t="shared" si="2"/>
        <v>38.661937500000001</v>
      </c>
      <c r="U38">
        <f t="shared" si="3"/>
        <v>1.58692175281875</v>
      </c>
      <c r="X38" s="9"/>
      <c r="Y38" s="22">
        <v>0.50903299999999996</v>
      </c>
      <c r="Z38" s="22">
        <v>143.899</v>
      </c>
      <c r="AA38" s="22">
        <v>-5.25604E-2</v>
      </c>
      <c r="AB38" s="22">
        <v>28</v>
      </c>
      <c r="AC38" s="22">
        <v>0.50753800000000004</v>
      </c>
      <c r="AD38">
        <f t="shared" si="4"/>
        <v>32.850249999999996</v>
      </c>
      <c r="AE38">
        <f t="shared" si="5"/>
        <v>16.721861308249995</v>
      </c>
      <c r="AF38" s="9"/>
      <c r="AG38" s="22">
        <v>4.1046100000000002E-2</v>
      </c>
      <c r="AH38" s="22">
        <v>190.98099999999999</v>
      </c>
      <c r="AI38" s="22">
        <v>-6.1828599999999997E-2</v>
      </c>
      <c r="AJ38" s="22">
        <v>28</v>
      </c>
      <c r="AK38" s="22">
        <v>4.0905799999999999E-2</v>
      </c>
      <c r="AL38">
        <f t="shared" si="6"/>
        <v>38.642874999999997</v>
      </c>
      <c r="AM38">
        <f t="shared" si="7"/>
        <v>1.5861393115375</v>
      </c>
      <c r="AP38" s="9"/>
      <c r="AQ38" s="22">
        <v>0.50903299999999996</v>
      </c>
      <c r="AR38" s="22">
        <v>238.11799999999999</v>
      </c>
      <c r="AS38" s="22">
        <v>-5.2230800000000001E-2</v>
      </c>
      <c r="AT38" s="22">
        <v>28</v>
      </c>
      <c r="AU38" s="22">
        <v>0.50759900000000002</v>
      </c>
      <c r="AV38">
        <f t="shared" si="8"/>
        <v>32.64425</v>
      </c>
      <c r="AW38">
        <f t="shared" si="9"/>
        <v>16.617000510249998</v>
      </c>
      <c r="AX38" s="9"/>
      <c r="AY38" s="22">
        <v>4.1046100000000002E-2</v>
      </c>
      <c r="AZ38" s="22">
        <v>285.23399999999998</v>
      </c>
      <c r="BA38" s="22">
        <v>-6.1828599999999997E-2</v>
      </c>
      <c r="BB38" s="22">
        <v>28</v>
      </c>
      <c r="BC38" s="22">
        <v>4.0914899999999997E-2</v>
      </c>
      <c r="BD38">
        <f t="shared" si="10"/>
        <v>38.642874999999997</v>
      </c>
      <c r="BE38">
        <f t="shared" si="11"/>
        <v>1.5861393115375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0.50399799999999995</v>
      </c>
      <c r="H39" s="22">
        <v>49.638199999999998</v>
      </c>
      <c r="I39" s="22">
        <v>-5.3695699999999999E-2</v>
      </c>
      <c r="J39" s="22">
        <v>29</v>
      </c>
      <c r="K39" s="22">
        <v>0.50247200000000003</v>
      </c>
      <c r="L39">
        <f t="shared" si="0"/>
        <v>33.559812499999992</v>
      </c>
      <c r="M39">
        <f t="shared" si="1"/>
        <v>16.914078380374995</v>
      </c>
      <c r="N39" s="9"/>
      <c r="O39" s="22">
        <v>4.6081499999999997E-2</v>
      </c>
      <c r="P39" s="22">
        <v>96.837599999999995</v>
      </c>
      <c r="Q39" s="22">
        <v>-6.18591E-2</v>
      </c>
      <c r="R39" s="22">
        <v>29</v>
      </c>
      <c r="S39" s="22">
        <v>4.5883199999999999E-2</v>
      </c>
      <c r="T39">
        <f t="shared" si="2"/>
        <v>38.661937500000001</v>
      </c>
      <c r="U39">
        <f t="shared" si="3"/>
        <v>1.78160007290625</v>
      </c>
      <c r="X39" s="9"/>
      <c r="Y39" s="22">
        <v>0.50399799999999995</v>
      </c>
      <c r="Z39" s="22">
        <v>143.90899999999999</v>
      </c>
      <c r="AA39" s="22">
        <v>-5.3176899999999999E-2</v>
      </c>
      <c r="AB39" s="22">
        <v>29</v>
      </c>
      <c r="AC39" s="22">
        <v>0.502502</v>
      </c>
      <c r="AD39">
        <f t="shared" si="4"/>
        <v>33.235562499999993</v>
      </c>
      <c r="AE39">
        <f t="shared" si="5"/>
        <v>16.750657028874993</v>
      </c>
      <c r="AF39" s="9"/>
      <c r="AG39" s="22">
        <v>4.6081499999999997E-2</v>
      </c>
      <c r="AH39" s="22">
        <v>190.99100000000001</v>
      </c>
      <c r="AI39" s="22">
        <v>-6.1798100000000002E-2</v>
      </c>
      <c r="AJ39" s="22">
        <v>29</v>
      </c>
      <c r="AK39" s="22">
        <v>4.5916699999999998E-2</v>
      </c>
      <c r="AL39">
        <f t="shared" si="6"/>
        <v>38.6238125</v>
      </c>
      <c r="AM39">
        <f t="shared" si="7"/>
        <v>1.7798432157187498</v>
      </c>
      <c r="AP39" s="9"/>
      <c r="AQ39" s="22">
        <v>0.50399799999999995</v>
      </c>
      <c r="AR39" s="22">
        <v>238.12799999999999</v>
      </c>
      <c r="AS39" s="22">
        <v>-5.2883899999999998E-2</v>
      </c>
      <c r="AT39" s="22">
        <v>29</v>
      </c>
      <c r="AU39" s="22">
        <v>0.50253300000000001</v>
      </c>
      <c r="AV39">
        <f t="shared" si="8"/>
        <v>33.052437499999996</v>
      </c>
      <c r="AW39">
        <f t="shared" si="9"/>
        <v>16.658362395124996</v>
      </c>
      <c r="AX39" s="9"/>
      <c r="AY39" s="22">
        <v>4.6081499999999997E-2</v>
      </c>
      <c r="AZ39" s="22">
        <v>285.24400000000003</v>
      </c>
      <c r="BA39" s="22">
        <v>-6.1828599999999997E-2</v>
      </c>
      <c r="BB39" s="22">
        <v>29</v>
      </c>
      <c r="BC39" s="22">
        <v>4.5968599999999998E-2</v>
      </c>
      <c r="BD39">
        <f t="shared" si="10"/>
        <v>38.642874999999997</v>
      </c>
      <c r="BE39">
        <f t="shared" si="11"/>
        <v>1.7807216443124998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0.49896200000000002</v>
      </c>
      <c r="H40" s="22">
        <v>49.648299999999999</v>
      </c>
      <c r="I40" s="22">
        <v>-5.4202300000000002E-2</v>
      </c>
      <c r="J40" s="22">
        <v>30</v>
      </c>
      <c r="K40" s="22">
        <v>0.49755899999999997</v>
      </c>
      <c r="L40">
        <f t="shared" si="0"/>
        <v>33.876437500000002</v>
      </c>
      <c r="M40">
        <f t="shared" si="1"/>
        <v>16.903055007875</v>
      </c>
      <c r="N40" s="9"/>
      <c r="O40" s="22">
        <v>5.11169E-2</v>
      </c>
      <c r="P40" s="22">
        <v>96.847700000000003</v>
      </c>
      <c r="Q40" s="22">
        <v>-6.1828599999999997E-2</v>
      </c>
      <c r="R40" s="22">
        <v>30</v>
      </c>
      <c r="S40" s="22">
        <v>5.0689699999999997E-2</v>
      </c>
      <c r="T40">
        <f t="shared" si="2"/>
        <v>38.642874999999997</v>
      </c>
      <c r="U40">
        <f t="shared" si="3"/>
        <v>1.9753039770874998</v>
      </c>
      <c r="X40" s="9"/>
      <c r="Y40" s="22">
        <v>0.49896200000000002</v>
      </c>
      <c r="Z40" s="22">
        <v>143.91900000000001</v>
      </c>
      <c r="AA40" s="22">
        <v>-5.3741499999999998E-2</v>
      </c>
      <c r="AB40" s="22">
        <v>30</v>
      </c>
      <c r="AC40" s="22">
        <v>0.497498</v>
      </c>
      <c r="AD40">
        <f t="shared" si="4"/>
        <v>33.588437499999998</v>
      </c>
      <c r="AE40">
        <f t="shared" si="5"/>
        <v>16.759353951874999</v>
      </c>
      <c r="AF40" s="9"/>
      <c r="AG40" s="22">
        <v>5.11169E-2</v>
      </c>
      <c r="AH40" s="22">
        <v>191.001</v>
      </c>
      <c r="AI40" s="22">
        <v>-6.1767599999999999E-2</v>
      </c>
      <c r="AJ40" s="22">
        <v>30</v>
      </c>
      <c r="AK40" s="22">
        <v>5.0659200000000001E-2</v>
      </c>
      <c r="AL40">
        <f t="shared" si="6"/>
        <v>38.604750000000003</v>
      </c>
      <c r="AM40">
        <f t="shared" si="7"/>
        <v>1.9733551452750002</v>
      </c>
      <c r="AP40" s="9"/>
      <c r="AQ40" s="22">
        <v>0.49896200000000002</v>
      </c>
      <c r="AR40" s="22">
        <v>238.13800000000001</v>
      </c>
      <c r="AS40" s="22">
        <v>-5.3482099999999998E-2</v>
      </c>
      <c r="AT40" s="22">
        <v>30</v>
      </c>
      <c r="AU40" s="22">
        <v>0.497498</v>
      </c>
      <c r="AV40">
        <f t="shared" si="8"/>
        <v>33.426312500000002</v>
      </c>
      <c r="AW40">
        <f t="shared" si="9"/>
        <v>16.678459737625001</v>
      </c>
      <c r="AX40" s="9"/>
      <c r="AY40" s="22">
        <v>5.11169E-2</v>
      </c>
      <c r="AZ40" s="22">
        <v>285.25400000000002</v>
      </c>
      <c r="BA40" s="22">
        <v>-6.1798100000000002E-2</v>
      </c>
      <c r="BB40" s="22">
        <v>30</v>
      </c>
      <c r="BC40" s="22">
        <v>5.0659200000000001E-2</v>
      </c>
      <c r="BD40">
        <f t="shared" si="10"/>
        <v>38.6238125</v>
      </c>
      <c r="BE40">
        <f t="shared" si="11"/>
        <v>1.9743295611812499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0.493927</v>
      </c>
      <c r="H41" s="22">
        <v>49.658299999999997</v>
      </c>
      <c r="I41" s="22">
        <v>-5.466E-2</v>
      </c>
      <c r="J41" s="22">
        <v>31</v>
      </c>
      <c r="K41" s="22">
        <v>0.49246200000000001</v>
      </c>
      <c r="L41">
        <f t="shared" si="0"/>
        <v>34.162500000000001</v>
      </c>
      <c r="M41">
        <f t="shared" si="1"/>
        <v>16.8737811375</v>
      </c>
      <c r="N41" s="9"/>
      <c r="O41" s="22">
        <v>5.6152300000000002E-2</v>
      </c>
      <c r="P41" s="22">
        <v>96.857699999999994</v>
      </c>
      <c r="Q41" s="22">
        <v>-6.1828599999999997E-2</v>
      </c>
      <c r="R41" s="22">
        <v>31</v>
      </c>
      <c r="S41" s="22">
        <v>5.5633500000000002E-2</v>
      </c>
      <c r="T41">
        <f t="shared" si="2"/>
        <v>38.642874999999997</v>
      </c>
      <c r="U41">
        <f t="shared" si="3"/>
        <v>2.1698863098625001</v>
      </c>
      <c r="X41" s="9"/>
      <c r="Y41" s="22">
        <v>0.493927</v>
      </c>
      <c r="Z41" s="22">
        <v>143.929</v>
      </c>
      <c r="AA41" s="22">
        <v>-5.42389E-2</v>
      </c>
      <c r="AB41" s="22">
        <v>31</v>
      </c>
      <c r="AC41" s="22">
        <v>0.49243199999999998</v>
      </c>
      <c r="AD41">
        <f t="shared" si="4"/>
        <v>33.899312500000001</v>
      </c>
      <c r="AE41">
        <f t="shared" si="5"/>
        <v>16.7437857251875</v>
      </c>
      <c r="AF41" s="9"/>
      <c r="AG41" s="22">
        <v>5.6152300000000002E-2</v>
      </c>
      <c r="AH41" s="22">
        <v>191.012</v>
      </c>
      <c r="AI41" s="22">
        <v>-6.1737100000000003E-2</v>
      </c>
      <c r="AJ41" s="22">
        <v>31</v>
      </c>
      <c r="AK41" s="22">
        <v>5.5664100000000001E-2</v>
      </c>
      <c r="AL41">
        <f t="shared" si="6"/>
        <v>38.585687499999999</v>
      </c>
      <c r="AM41">
        <f t="shared" si="7"/>
        <v>2.1666751002062501</v>
      </c>
      <c r="AP41" s="9"/>
      <c r="AQ41" s="22">
        <v>0.493927</v>
      </c>
      <c r="AR41" s="22">
        <v>238.148</v>
      </c>
      <c r="AS41" s="22">
        <v>-5.4028300000000001E-2</v>
      </c>
      <c r="AT41" s="22">
        <v>31</v>
      </c>
      <c r="AU41" s="22">
        <v>0.49243199999999998</v>
      </c>
      <c r="AV41">
        <f t="shared" si="8"/>
        <v>33.767687499999994</v>
      </c>
      <c r="AW41">
        <f t="shared" si="9"/>
        <v>16.678772583812496</v>
      </c>
      <c r="AX41" s="9"/>
      <c r="AY41" s="22">
        <v>5.6152300000000002E-2</v>
      </c>
      <c r="AZ41" s="22">
        <v>285.26400000000001</v>
      </c>
      <c r="BA41" s="22">
        <v>-6.1798100000000002E-2</v>
      </c>
      <c r="BB41" s="22">
        <v>31</v>
      </c>
      <c r="BC41" s="22">
        <v>5.5694599999999997E-2</v>
      </c>
      <c r="BD41">
        <f t="shared" si="10"/>
        <v>38.6238125</v>
      </c>
      <c r="BE41">
        <f t="shared" si="11"/>
        <v>2.1688159066437502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0.48889199999999999</v>
      </c>
      <c r="H42" s="22">
        <v>49.668399999999998</v>
      </c>
      <c r="I42" s="22">
        <v>-5.5062899999999998E-2</v>
      </c>
      <c r="J42" s="22">
        <v>32</v>
      </c>
      <c r="K42" s="22">
        <v>0.487427</v>
      </c>
      <c r="L42">
        <f t="shared" si="0"/>
        <v>34.414312499999994</v>
      </c>
      <c r="M42">
        <f t="shared" si="1"/>
        <v>16.824882066749996</v>
      </c>
      <c r="N42" s="9"/>
      <c r="O42" s="22">
        <v>6.1187699999999998E-2</v>
      </c>
      <c r="P42" s="22">
        <v>96.867800000000003</v>
      </c>
      <c r="Q42" s="22">
        <v>-6.1828599999999997E-2</v>
      </c>
      <c r="R42" s="22">
        <v>32</v>
      </c>
      <c r="S42" s="22">
        <v>6.0699500000000003E-2</v>
      </c>
      <c r="T42">
        <f t="shared" si="2"/>
        <v>38.642874999999997</v>
      </c>
      <c r="U42">
        <f t="shared" si="3"/>
        <v>2.3644686426374997</v>
      </c>
      <c r="X42" s="9"/>
      <c r="Y42" s="22">
        <v>0.48889199999999999</v>
      </c>
      <c r="Z42" s="22">
        <v>143.93899999999999</v>
      </c>
      <c r="AA42" s="22">
        <v>-5.4696700000000001E-2</v>
      </c>
      <c r="AB42" s="22">
        <v>32</v>
      </c>
      <c r="AC42" s="22">
        <v>0.487427</v>
      </c>
      <c r="AD42">
        <f t="shared" si="4"/>
        <v>34.185437499999999</v>
      </c>
      <c r="AE42">
        <f t="shared" si="5"/>
        <v>16.712986910249999</v>
      </c>
      <c r="AF42" s="9"/>
      <c r="AG42" s="22">
        <v>6.1187699999999998E-2</v>
      </c>
      <c r="AH42" s="22">
        <v>191.02199999999999</v>
      </c>
      <c r="AI42" s="22">
        <v>-6.1737100000000003E-2</v>
      </c>
      <c r="AJ42" s="22">
        <v>32</v>
      </c>
      <c r="AK42" s="22">
        <v>6.0699500000000003E-2</v>
      </c>
      <c r="AL42">
        <f t="shared" si="6"/>
        <v>38.585687499999999</v>
      </c>
      <c r="AM42">
        <f t="shared" si="7"/>
        <v>2.3609694710437497</v>
      </c>
      <c r="AP42" s="9"/>
      <c r="AQ42" s="22">
        <v>0.48889199999999999</v>
      </c>
      <c r="AR42" s="22">
        <v>238.15799999999999</v>
      </c>
      <c r="AS42" s="22">
        <v>-5.45227E-2</v>
      </c>
      <c r="AT42" s="22">
        <v>32</v>
      </c>
      <c r="AU42" s="22">
        <v>0.487396</v>
      </c>
      <c r="AV42">
        <f t="shared" si="8"/>
        <v>34.076687499999998</v>
      </c>
      <c r="AW42">
        <f t="shared" si="9"/>
        <v>16.65981990525</v>
      </c>
      <c r="AX42" s="9"/>
      <c r="AY42" s="22">
        <v>6.1187699999999998E-2</v>
      </c>
      <c r="AZ42" s="22">
        <v>285.274</v>
      </c>
      <c r="BA42" s="22">
        <v>-6.1798100000000002E-2</v>
      </c>
      <c r="BB42" s="22">
        <v>32</v>
      </c>
      <c r="BC42" s="22">
        <v>6.0699500000000003E-2</v>
      </c>
      <c r="BD42">
        <f t="shared" si="10"/>
        <v>38.6238125</v>
      </c>
      <c r="BE42">
        <f t="shared" si="11"/>
        <v>2.3633022521062497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0.48385600000000001</v>
      </c>
      <c r="H43" s="22">
        <v>49.6785</v>
      </c>
      <c r="I43" s="22">
        <v>-5.54382E-2</v>
      </c>
      <c r="J43" s="22">
        <v>33</v>
      </c>
      <c r="K43" s="22">
        <v>0.48236099999999998</v>
      </c>
      <c r="L43">
        <f t="shared" si="0"/>
        <v>34.648874999999997</v>
      </c>
      <c r="M43">
        <f t="shared" si="1"/>
        <v>16.765066061999999</v>
      </c>
      <c r="N43" s="9"/>
      <c r="O43" s="22">
        <v>6.6223099999999993E-2</v>
      </c>
      <c r="P43" s="22">
        <v>96.877899999999997</v>
      </c>
      <c r="Q43" s="22">
        <v>-6.1798100000000002E-2</v>
      </c>
      <c r="R43" s="22">
        <v>33</v>
      </c>
      <c r="S43" s="22">
        <v>6.5765400000000002E-2</v>
      </c>
      <c r="T43">
        <f t="shared" si="2"/>
        <v>38.6238125</v>
      </c>
      <c r="U43">
        <f t="shared" si="3"/>
        <v>2.5577885975687495</v>
      </c>
      <c r="X43" s="9"/>
      <c r="Y43" s="22">
        <v>0.48385600000000001</v>
      </c>
      <c r="Z43" s="22">
        <v>143.94900000000001</v>
      </c>
      <c r="AA43" s="22">
        <v>-5.5105599999999998E-2</v>
      </c>
      <c r="AB43" s="22">
        <v>33</v>
      </c>
      <c r="AC43" s="22">
        <v>0.48232999999999998</v>
      </c>
      <c r="AD43">
        <f t="shared" si="4"/>
        <v>34.441000000000003</v>
      </c>
      <c r="AE43">
        <f t="shared" si="5"/>
        <v>16.664484496</v>
      </c>
      <c r="AF43" s="9"/>
      <c r="AG43" s="22">
        <v>6.6223099999999993E-2</v>
      </c>
      <c r="AH43" s="22">
        <v>191.03200000000001</v>
      </c>
      <c r="AI43" s="22">
        <v>-6.1706499999999997E-2</v>
      </c>
      <c r="AJ43" s="22">
        <v>33</v>
      </c>
      <c r="AK43" s="22">
        <v>6.5765400000000002E-2</v>
      </c>
      <c r="AL43">
        <f t="shared" si="6"/>
        <v>38.566562499999996</v>
      </c>
      <c r="AM43">
        <f t="shared" si="7"/>
        <v>2.5539973250937495</v>
      </c>
      <c r="AP43" s="9"/>
      <c r="AQ43" s="22">
        <v>0.48385600000000001</v>
      </c>
      <c r="AR43" s="22">
        <v>238.16800000000001</v>
      </c>
      <c r="AS43" s="22">
        <v>-5.4940799999999998E-2</v>
      </c>
      <c r="AT43" s="22">
        <v>33</v>
      </c>
      <c r="AU43" s="22">
        <v>0.48236099999999998</v>
      </c>
      <c r="AV43">
        <f t="shared" si="8"/>
        <v>34.337999999999994</v>
      </c>
      <c r="AW43">
        <f t="shared" si="9"/>
        <v>16.614647327999997</v>
      </c>
      <c r="AX43" s="9"/>
      <c r="AY43" s="22">
        <v>6.6223099999999993E-2</v>
      </c>
      <c r="AZ43" s="22">
        <v>285.28399999999999</v>
      </c>
      <c r="BA43" s="22">
        <v>-6.1767599999999999E-2</v>
      </c>
      <c r="BB43" s="22">
        <v>33</v>
      </c>
      <c r="BC43" s="22">
        <v>6.5704299999999993E-2</v>
      </c>
      <c r="BD43">
        <f t="shared" si="10"/>
        <v>38.604750000000003</v>
      </c>
      <c r="BE43">
        <f t="shared" si="11"/>
        <v>2.5565262197249998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0.478821</v>
      </c>
      <c r="H44" s="22">
        <v>49.688600000000001</v>
      </c>
      <c r="I44" s="22">
        <v>-5.5767799999999999E-2</v>
      </c>
      <c r="J44" s="22">
        <v>34</v>
      </c>
      <c r="K44" s="22">
        <v>0.477356</v>
      </c>
      <c r="L44">
        <f t="shared" si="0"/>
        <v>34.854875</v>
      </c>
      <c r="M44">
        <f t="shared" si="1"/>
        <v>16.689246102374998</v>
      </c>
      <c r="N44" s="9"/>
      <c r="O44" s="22">
        <v>7.1258500000000002E-2</v>
      </c>
      <c r="P44" s="22">
        <v>96.887900000000002</v>
      </c>
      <c r="Q44" s="22">
        <v>-6.1767599999999999E-2</v>
      </c>
      <c r="R44" s="22">
        <v>34</v>
      </c>
      <c r="S44" s="22">
        <v>7.0770299999999994E-2</v>
      </c>
      <c r="T44">
        <f t="shared" si="2"/>
        <v>38.604750000000003</v>
      </c>
      <c r="U44">
        <f t="shared" si="3"/>
        <v>2.7509165778750004</v>
      </c>
      <c r="X44" s="9"/>
      <c r="Y44" s="22">
        <v>0.478821</v>
      </c>
      <c r="Z44" s="22">
        <v>143.959</v>
      </c>
      <c r="AA44" s="22">
        <v>-5.5453500000000003E-2</v>
      </c>
      <c r="AB44" s="22">
        <v>34</v>
      </c>
      <c r="AC44" s="22">
        <v>0.477356</v>
      </c>
      <c r="AD44">
        <f t="shared" si="4"/>
        <v>34.658437499999998</v>
      </c>
      <c r="AE44">
        <f t="shared" si="5"/>
        <v>16.595187702187499</v>
      </c>
      <c r="AF44" s="9"/>
      <c r="AG44" s="22">
        <v>7.1258500000000002E-2</v>
      </c>
      <c r="AH44" s="22">
        <v>191.042</v>
      </c>
      <c r="AI44" s="22">
        <v>-6.1706499999999997E-2</v>
      </c>
      <c r="AJ44" s="22">
        <v>34</v>
      </c>
      <c r="AK44" s="22">
        <v>7.0770299999999994E-2</v>
      </c>
      <c r="AL44">
        <f t="shared" si="6"/>
        <v>38.566562499999996</v>
      </c>
      <c r="AM44">
        <f t="shared" si="7"/>
        <v>2.7481953939062498</v>
      </c>
      <c r="AP44" s="9"/>
      <c r="AQ44" s="22">
        <v>0.478821</v>
      </c>
      <c r="AR44" s="22">
        <v>238.178</v>
      </c>
      <c r="AS44" s="22">
        <v>-5.5325300000000001E-2</v>
      </c>
      <c r="AT44" s="22">
        <v>34</v>
      </c>
      <c r="AU44" s="22">
        <v>0.47729500000000002</v>
      </c>
      <c r="AV44">
        <f t="shared" si="8"/>
        <v>34.578312500000003</v>
      </c>
      <c r="AW44">
        <f t="shared" si="9"/>
        <v>16.556822169562501</v>
      </c>
      <c r="AX44" s="9"/>
      <c r="AY44" s="22">
        <v>7.1258500000000002E-2</v>
      </c>
      <c r="AZ44" s="22">
        <v>285.29500000000002</v>
      </c>
      <c r="BA44" s="22">
        <v>-6.1767599999999999E-2</v>
      </c>
      <c r="BB44" s="22">
        <v>34</v>
      </c>
      <c r="BC44" s="22">
        <v>7.0800799999999997E-2</v>
      </c>
      <c r="BD44">
        <f t="shared" si="10"/>
        <v>38.604750000000003</v>
      </c>
      <c r="BE44">
        <f t="shared" si="11"/>
        <v>2.7509165778750004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0.47378500000000001</v>
      </c>
      <c r="H45" s="22">
        <v>49.698599999999999</v>
      </c>
      <c r="I45" s="22">
        <v>-5.6091299999999997E-2</v>
      </c>
      <c r="J45" s="22">
        <v>35</v>
      </c>
      <c r="K45" s="22">
        <v>0.47226000000000001</v>
      </c>
      <c r="L45">
        <f t="shared" si="0"/>
        <v>35.057062499999994</v>
      </c>
      <c r="M45">
        <f t="shared" si="1"/>
        <v>16.609510356562499</v>
      </c>
      <c r="N45" s="9"/>
      <c r="O45" s="22">
        <v>7.6293899999999998E-2</v>
      </c>
      <c r="P45" s="22">
        <v>96.897999999999996</v>
      </c>
      <c r="Q45" s="22">
        <v>-6.1767599999999999E-2</v>
      </c>
      <c r="R45" s="22">
        <v>35</v>
      </c>
      <c r="S45" s="22">
        <v>7.5866699999999995E-2</v>
      </c>
      <c r="T45">
        <f t="shared" si="2"/>
        <v>38.604750000000003</v>
      </c>
      <c r="U45">
        <f t="shared" si="3"/>
        <v>2.9453069360250002</v>
      </c>
      <c r="X45" s="9"/>
      <c r="Y45" s="22">
        <v>0.47378500000000001</v>
      </c>
      <c r="Z45" s="22">
        <v>143.96899999999999</v>
      </c>
      <c r="AA45" s="22">
        <v>-5.5770899999999998E-2</v>
      </c>
      <c r="AB45" s="22">
        <v>35</v>
      </c>
      <c r="AC45" s="22">
        <v>0.47226000000000001</v>
      </c>
      <c r="AD45">
        <f t="shared" si="4"/>
        <v>34.856812499999997</v>
      </c>
      <c r="AE45">
        <f t="shared" si="5"/>
        <v>16.514634910312498</v>
      </c>
      <c r="AF45" s="9"/>
      <c r="AG45" s="22">
        <v>7.6293899999999998E-2</v>
      </c>
      <c r="AH45" s="22">
        <v>191.05199999999999</v>
      </c>
      <c r="AI45" s="22">
        <v>-6.1706499999999997E-2</v>
      </c>
      <c r="AJ45" s="22">
        <v>35</v>
      </c>
      <c r="AK45" s="22">
        <v>7.5805700000000004E-2</v>
      </c>
      <c r="AL45">
        <f t="shared" si="6"/>
        <v>38.566562499999996</v>
      </c>
      <c r="AM45">
        <f t="shared" si="7"/>
        <v>2.9423934627187496</v>
      </c>
      <c r="AP45" s="9"/>
      <c r="AQ45" s="22">
        <v>0.47378500000000001</v>
      </c>
      <c r="AR45" s="22">
        <v>238.18799999999999</v>
      </c>
      <c r="AS45" s="22">
        <v>-5.5670200000000003E-2</v>
      </c>
      <c r="AT45" s="22">
        <v>35</v>
      </c>
      <c r="AU45" s="22">
        <v>0.47226000000000001</v>
      </c>
      <c r="AV45">
        <f t="shared" si="8"/>
        <v>34.793875</v>
      </c>
      <c r="AW45">
        <f t="shared" si="9"/>
        <v>16.484816066875002</v>
      </c>
      <c r="AX45" s="9"/>
      <c r="AY45" s="22">
        <v>7.6293899999999998E-2</v>
      </c>
      <c r="AZ45" s="22">
        <v>285.30500000000001</v>
      </c>
      <c r="BA45" s="22">
        <v>-6.1737100000000003E-2</v>
      </c>
      <c r="BB45" s="22">
        <v>35</v>
      </c>
      <c r="BC45" s="22">
        <v>7.5805700000000004E-2</v>
      </c>
      <c r="BD45">
        <f t="shared" si="10"/>
        <v>38.585687499999999</v>
      </c>
      <c r="BE45">
        <f t="shared" si="11"/>
        <v>2.9438525835562497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0.46875</v>
      </c>
      <c r="H46" s="22">
        <v>49.7087</v>
      </c>
      <c r="I46" s="22">
        <v>-5.6365999999999999E-2</v>
      </c>
      <c r="J46" s="22">
        <v>36</v>
      </c>
      <c r="K46" s="22">
        <v>0.46725499999999998</v>
      </c>
      <c r="L46">
        <f t="shared" si="0"/>
        <v>35.228749999999998</v>
      </c>
      <c r="M46">
        <f t="shared" si="1"/>
        <v>16.513476562499999</v>
      </c>
      <c r="N46" s="9"/>
      <c r="O46" s="22">
        <v>8.1329299999999993E-2</v>
      </c>
      <c r="P46" s="22">
        <v>96.908100000000005</v>
      </c>
      <c r="Q46" s="22">
        <v>-6.1767599999999999E-2</v>
      </c>
      <c r="R46" s="22">
        <v>36</v>
      </c>
      <c r="S46" s="22">
        <v>8.0963099999999996E-2</v>
      </c>
      <c r="T46">
        <f t="shared" si="2"/>
        <v>38.604750000000003</v>
      </c>
      <c r="U46">
        <f t="shared" si="3"/>
        <v>3.1396972941749999</v>
      </c>
      <c r="X46" s="9"/>
      <c r="Y46" s="22">
        <v>0.46875</v>
      </c>
      <c r="Z46" s="22">
        <v>143.97900000000001</v>
      </c>
      <c r="AA46" s="22">
        <v>-5.6057700000000002E-2</v>
      </c>
      <c r="AB46" s="22">
        <v>36</v>
      </c>
      <c r="AC46" s="22">
        <v>0.46722399999999997</v>
      </c>
      <c r="AD46">
        <f t="shared" si="4"/>
        <v>35.0360625</v>
      </c>
      <c r="AE46">
        <f t="shared" si="5"/>
        <v>16.423154296875001</v>
      </c>
      <c r="AF46" s="9"/>
      <c r="AG46" s="22">
        <v>8.1329299999999993E-2</v>
      </c>
      <c r="AH46" s="22">
        <v>191.06200000000001</v>
      </c>
      <c r="AI46" s="22">
        <v>-6.1706499999999997E-2</v>
      </c>
      <c r="AJ46" s="22">
        <v>36</v>
      </c>
      <c r="AK46" s="22">
        <v>8.0932599999999993E-2</v>
      </c>
      <c r="AL46">
        <f t="shared" si="6"/>
        <v>38.566562499999996</v>
      </c>
      <c r="AM46">
        <f t="shared" si="7"/>
        <v>3.1365915315312494</v>
      </c>
      <c r="AP46" s="9"/>
      <c r="AQ46" s="22">
        <v>0.46875</v>
      </c>
      <c r="AR46" s="22">
        <v>238.19800000000001</v>
      </c>
      <c r="AS46" s="22">
        <v>-5.5963100000000002E-2</v>
      </c>
      <c r="AT46" s="22">
        <v>36</v>
      </c>
      <c r="AU46" s="22">
        <v>0.46725499999999998</v>
      </c>
      <c r="AV46">
        <f t="shared" si="8"/>
        <v>34.976937499999998</v>
      </c>
      <c r="AW46">
        <f t="shared" si="9"/>
        <v>16.395439453125</v>
      </c>
      <c r="AX46" s="9"/>
      <c r="AY46" s="22">
        <v>8.1329299999999993E-2</v>
      </c>
      <c r="AZ46" s="22">
        <v>285.315</v>
      </c>
      <c r="BA46" s="22">
        <v>-6.1737100000000003E-2</v>
      </c>
      <c r="BB46" s="22">
        <v>36</v>
      </c>
      <c r="BC46" s="22">
        <v>8.0810499999999993E-2</v>
      </c>
      <c r="BD46">
        <f t="shared" si="10"/>
        <v>38.585687499999999</v>
      </c>
      <c r="BE46">
        <f t="shared" si="11"/>
        <v>3.1381469543937497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0.46371499999999999</v>
      </c>
      <c r="H47" s="22">
        <v>49.718800000000002</v>
      </c>
      <c r="I47" s="22">
        <v>-5.6625399999999999E-2</v>
      </c>
      <c r="J47" s="22">
        <v>37</v>
      </c>
      <c r="K47" s="22">
        <v>0.46212799999999998</v>
      </c>
      <c r="L47">
        <f t="shared" si="0"/>
        <v>35.390874999999994</v>
      </c>
      <c r="M47">
        <f t="shared" si="1"/>
        <v>16.411279600624997</v>
      </c>
      <c r="N47" s="9"/>
      <c r="O47" s="22">
        <v>8.6364700000000003E-2</v>
      </c>
      <c r="P47" s="22">
        <v>96.918199999999999</v>
      </c>
      <c r="Q47" s="22">
        <v>-6.1737100000000003E-2</v>
      </c>
      <c r="R47" s="22">
        <v>37</v>
      </c>
      <c r="S47" s="22">
        <v>8.5845900000000003E-2</v>
      </c>
      <c r="T47">
        <f t="shared" si="2"/>
        <v>38.585687499999999</v>
      </c>
      <c r="U47">
        <f t="shared" si="3"/>
        <v>3.3324413252312501</v>
      </c>
      <c r="X47" s="9"/>
      <c r="Y47" s="22">
        <v>0.46371499999999999</v>
      </c>
      <c r="Z47" s="22">
        <v>143.99</v>
      </c>
      <c r="AA47" s="22">
        <v>-5.6323199999999997E-2</v>
      </c>
      <c r="AB47" s="22">
        <v>37</v>
      </c>
      <c r="AC47" s="22">
        <v>0.46218900000000002</v>
      </c>
      <c r="AD47">
        <f t="shared" si="4"/>
        <v>35.201999999999998</v>
      </c>
      <c r="AE47">
        <f t="shared" si="5"/>
        <v>16.323695429999997</v>
      </c>
      <c r="AF47" s="9"/>
      <c r="AG47" s="22">
        <v>8.6364700000000003E-2</v>
      </c>
      <c r="AH47" s="22">
        <v>191.072</v>
      </c>
      <c r="AI47" s="22">
        <v>-6.1706499999999997E-2</v>
      </c>
      <c r="AJ47" s="22">
        <v>37</v>
      </c>
      <c r="AK47" s="22">
        <v>8.5876499999999995E-2</v>
      </c>
      <c r="AL47">
        <f t="shared" si="6"/>
        <v>38.566562499999996</v>
      </c>
      <c r="AM47">
        <f t="shared" si="7"/>
        <v>3.3307896003437496</v>
      </c>
      <c r="AP47" s="9"/>
      <c r="AQ47" s="22">
        <v>0.46371499999999999</v>
      </c>
      <c r="AR47" s="22">
        <v>238.208</v>
      </c>
      <c r="AS47" s="22">
        <v>-5.62531E-2</v>
      </c>
      <c r="AT47" s="22">
        <v>37</v>
      </c>
      <c r="AU47" s="22">
        <v>0.46221899999999999</v>
      </c>
      <c r="AV47">
        <f t="shared" si="8"/>
        <v>35.158187499999997</v>
      </c>
      <c r="AW47">
        <f t="shared" si="9"/>
        <v>16.303378916562497</v>
      </c>
      <c r="AX47" s="9"/>
      <c r="AY47" s="22">
        <v>8.6364700000000003E-2</v>
      </c>
      <c r="AZ47" s="22">
        <v>285.32499999999999</v>
      </c>
      <c r="BA47" s="22">
        <v>-6.1737100000000003E-2</v>
      </c>
      <c r="BB47" s="22">
        <v>37</v>
      </c>
      <c r="BC47" s="22">
        <v>8.5876499999999995E-2</v>
      </c>
      <c r="BD47">
        <f t="shared" si="10"/>
        <v>38.585687499999999</v>
      </c>
      <c r="BE47">
        <f t="shared" si="11"/>
        <v>3.3324413252312501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0.458679</v>
      </c>
      <c r="H48" s="22">
        <v>49.7288</v>
      </c>
      <c r="I48" s="22">
        <v>-5.6854200000000001E-2</v>
      </c>
      <c r="J48" s="22">
        <v>38</v>
      </c>
      <c r="K48" s="22">
        <v>0.45715299999999998</v>
      </c>
      <c r="L48">
        <f t="shared" si="0"/>
        <v>35.533875000000002</v>
      </c>
      <c r="M48">
        <f t="shared" si="1"/>
        <v>16.298642251125003</v>
      </c>
      <c r="N48" s="9"/>
      <c r="O48" s="22">
        <v>9.1400099999999998E-2</v>
      </c>
      <c r="P48" s="22">
        <v>96.928200000000004</v>
      </c>
      <c r="Q48" s="22">
        <v>-6.1737100000000003E-2</v>
      </c>
      <c r="R48" s="22">
        <v>38</v>
      </c>
      <c r="S48" s="22">
        <v>9.0942400000000007E-2</v>
      </c>
      <c r="T48">
        <f t="shared" si="2"/>
        <v>38.585687499999999</v>
      </c>
      <c r="U48">
        <f t="shared" si="3"/>
        <v>3.5267356960687497</v>
      </c>
      <c r="X48" s="9"/>
      <c r="Y48" s="22">
        <v>0.458679</v>
      </c>
      <c r="Z48" s="22">
        <v>144</v>
      </c>
      <c r="AA48" s="22">
        <v>-5.65704E-2</v>
      </c>
      <c r="AB48" s="22">
        <v>38</v>
      </c>
      <c r="AC48" s="22">
        <v>0.45715299999999998</v>
      </c>
      <c r="AD48">
        <f t="shared" si="4"/>
        <v>35.356499999999997</v>
      </c>
      <c r="AE48">
        <f t="shared" si="5"/>
        <v>16.217284063499999</v>
      </c>
      <c r="AF48" s="9"/>
      <c r="AG48" s="22">
        <v>9.1400099999999998E-2</v>
      </c>
      <c r="AH48" s="22">
        <v>191.08199999999999</v>
      </c>
      <c r="AI48" s="22">
        <v>-6.1676000000000002E-2</v>
      </c>
      <c r="AJ48" s="22">
        <v>38</v>
      </c>
      <c r="AK48" s="22">
        <v>9.0942400000000007E-2</v>
      </c>
      <c r="AL48">
        <f t="shared" si="6"/>
        <v>38.547499999999999</v>
      </c>
      <c r="AM48">
        <f t="shared" si="7"/>
        <v>3.5232453547499998</v>
      </c>
      <c r="AP48" s="9"/>
      <c r="AQ48" s="22">
        <v>0.458679</v>
      </c>
      <c r="AR48" s="22">
        <v>238.21799999999999</v>
      </c>
      <c r="AS48" s="22">
        <v>-5.6518600000000002E-2</v>
      </c>
      <c r="AT48" s="22">
        <v>38</v>
      </c>
      <c r="AU48" s="22">
        <v>0.457123</v>
      </c>
      <c r="AV48">
        <f t="shared" si="8"/>
        <v>35.324124999999995</v>
      </c>
      <c r="AW48">
        <f t="shared" si="9"/>
        <v>16.202434330874997</v>
      </c>
      <c r="AX48" s="9"/>
      <c r="AY48" s="22">
        <v>9.1400099999999998E-2</v>
      </c>
      <c r="AZ48" s="22">
        <v>285.33499999999998</v>
      </c>
      <c r="BA48" s="22">
        <v>-6.1737100000000003E-2</v>
      </c>
      <c r="BB48" s="22">
        <v>38</v>
      </c>
      <c r="BC48" s="22">
        <v>9.0881299999999998E-2</v>
      </c>
      <c r="BD48">
        <f t="shared" si="10"/>
        <v>38.585687499999999</v>
      </c>
      <c r="BE48">
        <f t="shared" si="11"/>
        <v>3.5267356960687497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0.45364399999999999</v>
      </c>
      <c r="H49" s="22">
        <v>49.738900000000001</v>
      </c>
      <c r="I49" s="22">
        <v>-5.7055700000000001E-2</v>
      </c>
      <c r="J49" s="22">
        <v>39</v>
      </c>
      <c r="K49" s="22">
        <v>0.45208700000000002</v>
      </c>
      <c r="L49">
        <f t="shared" si="0"/>
        <v>35.659812500000001</v>
      </c>
      <c r="M49">
        <f t="shared" si="1"/>
        <v>16.176859981749999</v>
      </c>
      <c r="N49" s="9"/>
      <c r="O49" s="22">
        <v>9.6435499999999993E-2</v>
      </c>
      <c r="P49" s="22">
        <v>96.938299999999998</v>
      </c>
      <c r="Q49" s="22">
        <v>-6.1737100000000003E-2</v>
      </c>
      <c r="R49" s="22">
        <v>39</v>
      </c>
      <c r="S49" s="22">
        <v>9.5947299999999999E-2</v>
      </c>
      <c r="T49">
        <f t="shared" si="2"/>
        <v>38.585687499999999</v>
      </c>
      <c r="U49">
        <f t="shared" si="3"/>
        <v>3.7210300669062497</v>
      </c>
      <c r="X49" s="9"/>
      <c r="Y49" s="22">
        <v>0.45364399999999999</v>
      </c>
      <c r="Z49" s="22">
        <v>144.01</v>
      </c>
      <c r="AA49" s="22">
        <v>-5.6805399999999999E-2</v>
      </c>
      <c r="AB49" s="22">
        <v>39</v>
      </c>
      <c r="AC49" s="22">
        <v>0.45208700000000002</v>
      </c>
      <c r="AD49">
        <f t="shared" si="4"/>
        <v>35.503374999999998</v>
      </c>
      <c r="AE49">
        <f t="shared" si="5"/>
        <v>16.1058930485</v>
      </c>
      <c r="AF49" s="9"/>
      <c r="AG49" s="22">
        <v>9.6435499999999993E-2</v>
      </c>
      <c r="AH49" s="22">
        <v>191.09200000000001</v>
      </c>
      <c r="AI49" s="22">
        <v>-6.1676000000000002E-2</v>
      </c>
      <c r="AJ49" s="22">
        <v>39</v>
      </c>
      <c r="AK49" s="22">
        <v>9.5977800000000002E-2</v>
      </c>
      <c r="AL49">
        <f t="shared" si="6"/>
        <v>38.547499999999999</v>
      </c>
      <c r="AM49">
        <f t="shared" si="7"/>
        <v>3.7173474362499999</v>
      </c>
      <c r="AP49" s="9"/>
      <c r="AQ49" s="22">
        <v>0.45364399999999999</v>
      </c>
      <c r="AR49" s="22">
        <v>238.22900000000001</v>
      </c>
      <c r="AS49" s="22">
        <v>-5.6756599999999997E-2</v>
      </c>
      <c r="AT49" s="22">
        <v>39</v>
      </c>
      <c r="AU49" s="22">
        <v>0.45208700000000002</v>
      </c>
      <c r="AV49">
        <f t="shared" si="8"/>
        <v>35.472874999999995</v>
      </c>
      <c r="AW49">
        <f t="shared" si="9"/>
        <v>16.092056906499998</v>
      </c>
      <c r="AX49" s="9"/>
      <c r="AY49" s="22">
        <v>9.6435499999999993E-2</v>
      </c>
      <c r="AZ49" s="22">
        <v>285.34500000000003</v>
      </c>
      <c r="BA49" s="22">
        <v>-6.1737100000000003E-2</v>
      </c>
      <c r="BB49" s="22">
        <v>39</v>
      </c>
      <c r="BC49" s="22">
        <v>9.5947299999999999E-2</v>
      </c>
      <c r="BD49">
        <f t="shared" si="10"/>
        <v>38.585687499999999</v>
      </c>
      <c r="BE49">
        <f t="shared" si="11"/>
        <v>3.7210300669062497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0.44860800000000001</v>
      </c>
      <c r="H50" s="22">
        <v>49.749000000000002</v>
      </c>
      <c r="I50" s="22">
        <v>-5.7257099999999998E-2</v>
      </c>
      <c r="J50" s="22">
        <v>40</v>
      </c>
      <c r="K50" s="22">
        <v>0.44708300000000001</v>
      </c>
      <c r="L50">
        <f t="shared" si="0"/>
        <v>35.785687499999995</v>
      </c>
      <c r="M50">
        <f t="shared" si="1"/>
        <v>16.053745697999997</v>
      </c>
      <c r="N50" s="9"/>
      <c r="O50" s="22">
        <v>0.10147100000000001</v>
      </c>
      <c r="P50" s="22">
        <v>96.948400000000007</v>
      </c>
      <c r="Q50" s="22">
        <v>-6.1706499999999997E-2</v>
      </c>
      <c r="R50" s="22">
        <v>40</v>
      </c>
      <c r="S50" s="22">
        <v>0.100983</v>
      </c>
      <c r="T50">
        <f t="shared" si="2"/>
        <v>38.566562499999996</v>
      </c>
      <c r="U50">
        <f t="shared" si="3"/>
        <v>3.9133876634374998</v>
      </c>
      <c r="X50" s="9"/>
      <c r="Y50" s="22">
        <v>0.44860800000000001</v>
      </c>
      <c r="Z50" s="22">
        <v>144.02000000000001</v>
      </c>
      <c r="AA50" s="22">
        <v>-5.7019E-2</v>
      </c>
      <c r="AB50" s="22">
        <v>40</v>
      </c>
      <c r="AC50" s="22">
        <v>0.44708300000000001</v>
      </c>
      <c r="AD50">
        <f t="shared" si="4"/>
        <v>35.636874999999996</v>
      </c>
      <c r="AE50">
        <f t="shared" si="5"/>
        <v>15.986987219999998</v>
      </c>
      <c r="AF50" s="9"/>
      <c r="AG50" s="22">
        <v>0.10147100000000001</v>
      </c>
      <c r="AH50" s="22">
        <v>191.102</v>
      </c>
      <c r="AI50" s="22">
        <v>-6.1645499999999999E-2</v>
      </c>
      <c r="AJ50" s="22">
        <v>40</v>
      </c>
      <c r="AK50" s="22">
        <v>0.10104399999999999</v>
      </c>
      <c r="AL50">
        <f t="shared" si="6"/>
        <v>38.528437499999995</v>
      </c>
      <c r="AM50">
        <f t="shared" si="7"/>
        <v>3.9095190815624998</v>
      </c>
      <c r="AP50" s="9"/>
      <c r="AQ50" s="22">
        <v>0.44860800000000001</v>
      </c>
      <c r="AR50" s="22">
        <v>238.239</v>
      </c>
      <c r="AS50" s="22">
        <v>-5.6976300000000001E-2</v>
      </c>
      <c r="AT50" s="22">
        <v>40</v>
      </c>
      <c r="AU50" s="22">
        <v>0.44711299999999998</v>
      </c>
      <c r="AV50">
        <f t="shared" si="8"/>
        <v>35.610187500000002</v>
      </c>
      <c r="AW50">
        <f t="shared" si="9"/>
        <v>15.975014994</v>
      </c>
      <c r="AX50" s="9"/>
      <c r="AY50" s="22">
        <v>0.10147100000000001</v>
      </c>
      <c r="AZ50" s="22">
        <v>285.35500000000002</v>
      </c>
      <c r="BA50" s="22">
        <v>-6.1706499999999997E-2</v>
      </c>
      <c r="BB50" s="22">
        <v>40</v>
      </c>
      <c r="BC50" s="22">
        <v>0.10101300000000001</v>
      </c>
      <c r="BD50">
        <f t="shared" si="10"/>
        <v>38.566562499999996</v>
      </c>
      <c r="BE50">
        <f t="shared" si="11"/>
        <v>3.9133876634374998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0.443573</v>
      </c>
      <c r="H51" s="22">
        <v>49.759099999999997</v>
      </c>
      <c r="I51" s="22">
        <v>-5.7440199999999997E-2</v>
      </c>
      <c r="J51" s="22">
        <v>41</v>
      </c>
      <c r="K51" s="22">
        <v>0.44201699999999999</v>
      </c>
      <c r="L51">
        <f t="shared" si="0"/>
        <v>35.900124999999996</v>
      </c>
      <c r="M51">
        <f t="shared" si="1"/>
        <v>15.924326146624997</v>
      </c>
      <c r="N51" s="9"/>
      <c r="O51" s="22">
        <v>0.106506</v>
      </c>
      <c r="P51" s="22">
        <v>96.958399999999997</v>
      </c>
      <c r="Q51" s="22">
        <v>-6.1676000000000002E-2</v>
      </c>
      <c r="R51" s="22">
        <v>41</v>
      </c>
      <c r="S51" s="22">
        <v>0.105988</v>
      </c>
      <c r="T51">
        <f t="shared" si="2"/>
        <v>38.547499999999999</v>
      </c>
      <c r="U51">
        <f t="shared" si="3"/>
        <v>4.1055400349999998</v>
      </c>
      <c r="X51" s="9"/>
      <c r="Y51" s="22">
        <v>0.443573</v>
      </c>
      <c r="Z51" s="22">
        <v>144.03</v>
      </c>
      <c r="AA51" s="22">
        <v>-5.7214399999999999E-2</v>
      </c>
      <c r="AB51" s="22">
        <v>41</v>
      </c>
      <c r="AC51" s="22">
        <v>0.44204700000000002</v>
      </c>
      <c r="AD51">
        <f t="shared" si="4"/>
        <v>35.759</v>
      </c>
      <c r="AE51">
        <f t="shared" si="5"/>
        <v>15.861726907</v>
      </c>
      <c r="AF51" s="9"/>
      <c r="AG51" s="22">
        <v>0.106506</v>
      </c>
      <c r="AH51" s="22">
        <v>191.11199999999999</v>
      </c>
      <c r="AI51" s="22">
        <v>-6.1645499999999999E-2</v>
      </c>
      <c r="AJ51" s="22">
        <v>41</v>
      </c>
      <c r="AK51" s="22">
        <v>0.106018</v>
      </c>
      <c r="AL51">
        <f t="shared" si="6"/>
        <v>38.528437499999995</v>
      </c>
      <c r="AM51">
        <f t="shared" si="7"/>
        <v>4.1035097643749996</v>
      </c>
      <c r="AP51" s="9"/>
      <c r="AQ51" s="22">
        <v>0.443573</v>
      </c>
      <c r="AR51" s="22">
        <v>238.249</v>
      </c>
      <c r="AS51" s="22">
        <v>-5.7156400000000003E-2</v>
      </c>
      <c r="AT51" s="22">
        <v>41</v>
      </c>
      <c r="AU51" s="22">
        <v>0.44207800000000003</v>
      </c>
      <c r="AV51">
        <f t="shared" si="8"/>
        <v>35.722749999999998</v>
      </c>
      <c r="AW51">
        <f t="shared" si="9"/>
        <v>15.845647385749999</v>
      </c>
      <c r="AX51" s="9"/>
      <c r="AY51" s="22">
        <v>0.106506</v>
      </c>
      <c r="AZ51" s="22">
        <v>285.36500000000001</v>
      </c>
      <c r="BA51" s="22">
        <v>-6.1676000000000002E-2</v>
      </c>
      <c r="BB51" s="22">
        <v>41</v>
      </c>
      <c r="BC51" s="22">
        <v>0.106018</v>
      </c>
      <c r="BD51">
        <f t="shared" si="10"/>
        <v>38.547499999999999</v>
      </c>
      <c r="BE51">
        <f t="shared" si="11"/>
        <v>4.1055400349999998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0.43853799999999998</v>
      </c>
      <c r="H52" s="22">
        <v>49.769100000000002</v>
      </c>
      <c r="I52" s="22">
        <v>-5.76172E-2</v>
      </c>
      <c r="J52" s="22">
        <v>42</v>
      </c>
      <c r="K52" s="22">
        <v>0.43701200000000001</v>
      </c>
      <c r="L52">
        <f t="shared" si="0"/>
        <v>36.010750000000002</v>
      </c>
      <c r="M52">
        <f t="shared" si="1"/>
        <v>15.792082283500001</v>
      </c>
      <c r="N52" s="9"/>
      <c r="O52" s="22">
        <v>0.111542</v>
      </c>
      <c r="P52" s="22">
        <v>96.968500000000006</v>
      </c>
      <c r="Q52" s="22">
        <v>-6.1645499999999999E-2</v>
      </c>
      <c r="R52" s="22">
        <v>42</v>
      </c>
      <c r="S52" s="22">
        <v>0.111023</v>
      </c>
      <c r="T52">
        <f t="shared" si="2"/>
        <v>38.528437499999995</v>
      </c>
      <c r="U52">
        <f t="shared" si="3"/>
        <v>4.2975389756249998</v>
      </c>
      <c r="X52" s="9"/>
      <c r="Y52" s="22">
        <v>0.43853799999999998</v>
      </c>
      <c r="Z52" s="22">
        <v>144.04</v>
      </c>
      <c r="AA52" s="22">
        <v>-5.7409700000000001E-2</v>
      </c>
      <c r="AB52" s="22">
        <v>42</v>
      </c>
      <c r="AC52" s="22">
        <v>0.43689</v>
      </c>
      <c r="AD52">
        <f t="shared" si="4"/>
        <v>35.881062499999999</v>
      </c>
      <c r="AE52">
        <f t="shared" si="5"/>
        <v>15.735209386624998</v>
      </c>
      <c r="AF52" s="9"/>
      <c r="AG52" s="22">
        <v>0.111542</v>
      </c>
      <c r="AH52" s="22">
        <v>191.12200000000001</v>
      </c>
      <c r="AI52" s="22">
        <v>-6.1645499999999999E-2</v>
      </c>
      <c r="AJ52" s="22">
        <v>42</v>
      </c>
      <c r="AK52" s="22">
        <v>0.111084</v>
      </c>
      <c r="AL52">
        <f t="shared" si="6"/>
        <v>38.528437499999995</v>
      </c>
      <c r="AM52">
        <f t="shared" si="7"/>
        <v>4.2975389756249998</v>
      </c>
      <c r="AP52" s="9"/>
      <c r="AQ52" s="22">
        <v>0.43853799999999998</v>
      </c>
      <c r="AR52" s="22">
        <v>238.25899999999999</v>
      </c>
      <c r="AS52" s="22">
        <v>-5.7342499999999998E-2</v>
      </c>
      <c r="AT52" s="22">
        <v>42</v>
      </c>
      <c r="AU52" s="22">
        <v>0.43704199999999999</v>
      </c>
      <c r="AV52">
        <f t="shared" si="8"/>
        <v>35.839062499999997</v>
      </c>
      <c r="AW52">
        <f t="shared" si="9"/>
        <v>15.716790790624998</v>
      </c>
      <c r="AX52" s="9"/>
      <c r="AY52" s="22">
        <v>0.111542</v>
      </c>
      <c r="AZ52" s="22">
        <v>285.375</v>
      </c>
      <c r="BA52" s="22">
        <v>-6.1645499999999999E-2</v>
      </c>
      <c r="BB52" s="22">
        <v>42</v>
      </c>
      <c r="BC52" s="22">
        <v>0.111023</v>
      </c>
      <c r="BD52">
        <f t="shared" si="10"/>
        <v>38.528437499999995</v>
      </c>
      <c r="BE52">
        <f t="shared" si="11"/>
        <v>4.2975389756249998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0.433502</v>
      </c>
      <c r="H53" s="22">
        <v>49.779200000000003</v>
      </c>
      <c r="I53" s="22">
        <v>-5.7772799999999999E-2</v>
      </c>
      <c r="J53" s="22">
        <v>43</v>
      </c>
      <c r="K53" s="22">
        <v>0.43200699999999997</v>
      </c>
      <c r="L53">
        <f t="shared" si="0"/>
        <v>36.107999999999997</v>
      </c>
      <c r="M53">
        <f t="shared" si="1"/>
        <v>15.652890215999999</v>
      </c>
      <c r="N53" s="9"/>
      <c r="O53" s="22">
        <v>0.116577</v>
      </c>
      <c r="P53" s="22">
        <v>96.9786</v>
      </c>
      <c r="Q53" s="22">
        <v>-6.1645499999999999E-2</v>
      </c>
      <c r="R53" s="22">
        <v>43</v>
      </c>
      <c r="S53" s="22">
        <v>0.11605799999999999</v>
      </c>
      <c r="T53">
        <f t="shared" si="2"/>
        <v>38.528437499999995</v>
      </c>
      <c r="U53">
        <f t="shared" si="3"/>
        <v>4.4915296584374991</v>
      </c>
      <c r="X53" s="9"/>
      <c r="Y53" s="22">
        <v>0.433502</v>
      </c>
      <c r="Z53" s="22">
        <v>144.05000000000001</v>
      </c>
      <c r="AA53" s="22">
        <v>-5.7577499999999997E-2</v>
      </c>
      <c r="AB53" s="22">
        <v>43</v>
      </c>
      <c r="AC53" s="22">
        <v>0.43197600000000003</v>
      </c>
      <c r="AD53">
        <f t="shared" si="4"/>
        <v>35.985937499999999</v>
      </c>
      <c r="AE53">
        <f t="shared" si="5"/>
        <v>15.599975878124999</v>
      </c>
      <c r="AF53" s="9"/>
      <c r="AG53" s="22">
        <v>0.116577</v>
      </c>
      <c r="AH53" s="22">
        <v>191.13200000000001</v>
      </c>
      <c r="AI53" s="22">
        <v>-6.1615000000000003E-2</v>
      </c>
      <c r="AJ53" s="22">
        <v>43</v>
      </c>
      <c r="AK53" s="22">
        <v>0.116089</v>
      </c>
      <c r="AL53">
        <f t="shared" si="6"/>
        <v>38.509374999999999</v>
      </c>
      <c r="AM53">
        <f t="shared" si="7"/>
        <v>4.4893074093749998</v>
      </c>
      <c r="AP53" s="9"/>
      <c r="AQ53" s="22">
        <v>0.433502</v>
      </c>
      <c r="AR53" s="22">
        <v>238.26900000000001</v>
      </c>
      <c r="AS53" s="22">
        <v>-5.7513399999999999E-2</v>
      </c>
      <c r="AT53" s="22">
        <v>43</v>
      </c>
      <c r="AU53" s="22">
        <v>0.43206800000000001</v>
      </c>
      <c r="AV53">
        <f t="shared" si="8"/>
        <v>35.945874999999994</v>
      </c>
      <c r="AW53">
        <f t="shared" si="9"/>
        <v>15.582608704249997</v>
      </c>
      <c r="AX53" s="9"/>
      <c r="AY53" s="22">
        <v>0.116577</v>
      </c>
      <c r="AZ53" s="22">
        <v>285.38499999999999</v>
      </c>
      <c r="BA53" s="22">
        <v>-6.1615000000000003E-2</v>
      </c>
      <c r="BB53" s="22">
        <v>43</v>
      </c>
      <c r="BC53" s="22">
        <v>0.11621099999999999</v>
      </c>
      <c r="BD53">
        <f t="shared" si="10"/>
        <v>38.509374999999999</v>
      </c>
      <c r="BE53">
        <f t="shared" si="11"/>
        <v>4.4893074093749998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0.42846699999999999</v>
      </c>
      <c r="H54" s="22">
        <v>49.789299999999997</v>
      </c>
      <c r="I54" s="22">
        <v>-5.7943700000000001E-2</v>
      </c>
      <c r="J54" s="22">
        <v>44</v>
      </c>
      <c r="K54" s="22">
        <v>0.42691000000000001</v>
      </c>
      <c r="L54">
        <f t="shared" si="0"/>
        <v>36.214812500000001</v>
      </c>
      <c r="M54">
        <f t="shared" si="1"/>
        <v>15.516852067437499</v>
      </c>
      <c r="N54" s="9"/>
      <c r="O54" s="22">
        <v>0.121613</v>
      </c>
      <c r="P54" s="22">
        <v>96.988699999999994</v>
      </c>
      <c r="Q54" s="22">
        <v>-6.1645499999999999E-2</v>
      </c>
      <c r="R54" s="22">
        <v>44</v>
      </c>
      <c r="S54" s="22">
        <v>0.121155</v>
      </c>
      <c r="T54">
        <f t="shared" si="2"/>
        <v>38.528437499999995</v>
      </c>
      <c r="U54">
        <f t="shared" si="3"/>
        <v>4.6855588696874992</v>
      </c>
      <c r="X54" s="9"/>
      <c r="Y54" s="22">
        <v>0.42846699999999999</v>
      </c>
      <c r="Z54" s="22">
        <v>144.06</v>
      </c>
      <c r="AA54" s="22">
        <v>-5.7742300000000003E-2</v>
      </c>
      <c r="AB54" s="22">
        <v>44</v>
      </c>
      <c r="AC54" s="22">
        <v>0.42697099999999999</v>
      </c>
      <c r="AD54">
        <f t="shared" si="4"/>
        <v>36.0889375</v>
      </c>
      <c r="AE54">
        <f t="shared" si="5"/>
        <v>15.4629187838125</v>
      </c>
      <c r="AF54" s="9"/>
      <c r="AG54" s="22">
        <v>0.121613</v>
      </c>
      <c r="AH54" s="22">
        <v>191.142</v>
      </c>
      <c r="AI54" s="22">
        <v>-6.1615000000000003E-2</v>
      </c>
      <c r="AJ54" s="22">
        <v>44</v>
      </c>
      <c r="AK54" s="22">
        <v>0.121124</v>
      </c>
      <c r="AL54">
        <f t="shared" si="6"/>
        <v>38.509374999999999</v>
      </c>
      <c r="AM54">
        <f t="shared" si="7"/>
        <v>4.683240621875</v>
      </c>
      <c r="AP54" s="9"/>
      <c r="AQ54" s="22">
        <v>0.42846699999999999</v>
      </c>
      <c r="AR54" s="22">
        <v>238.279</v>
      </c>
      <c r="AS54" s="22">
        <v>-5.76874E-2</v>
      </c>
      <c r="AT54" s="22">
        <v>44</v>
      </c>
      <c r="AU54" s="22">
        <v>0.42691000000000001</v>
      </c>
      <c r="AV54">
        <f t="shared" si="8"/>
        <v>36.054625000000001</v>
      </c>
      <c r="AW54">
        <f t="shared" si="9"/>
        <v>15.448217009875</v>
      </c>
      <c r="AX54" s="9"/>
      <c r="AY54" s="22">
        <v>0.121613</v>
      </c>
      <c r="AZ54" s="22">
        <v>285.39499999999998</v>
      </c>
      <c r="BA54" s="22">
        <v>-6.15845E-2</v>
      </c>
      <c r="BB54" s="22">
        <v>44</v>
      </c>
      <c r="BC54" s="22">
        <v>0.121155</v>
      </c>
      <c r="BD54">
        <f t="shared" si="10"/>
        <v>38.490312500000002</v>
      </c>
      <c r="BE54">
        <f t="shared" si="11"/>
        <v>4.6809223740624999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0.423431</v>
      </c>
      <c r="H55" s="22">
        <v>49.799300000000002</v>
      </c>
      <c r="I55" s="22">
        <v>-5.80841E-2</v>
      </c>
      <c r="J55" s="22">
        <v>45</v>
      </c>
      <c r="K55" s="22">
        <v>0.421875</v>
      </c>
      <c r="L55">
        <f t="shared" si="0"/>
        <v>36.302562499999993</v>
      </c>
      <c r="M55">
        <f t="shared" si="1"/>
        <v>15.371630341937497</v>
      </c>
      <c r="N55" s="9"/>
      <c r="O55" s="22">
        <v>0.12664800000000001</v>
      </c>
      <c r="P55" s="22">
        <v>96.998699999999999</v>
      </c>
      <c r="Q55" s="22">
        <v>-6.1615000000000003E-2</v>
      </c>
      <c r="R55" s="22">
        <v>45</v>
      </c>
      <c r="S55" s="22">
        <v>0.12615999999999999</v>
      </c>
      <c r="T55">
        <f t="shared" si="2"/>
        <v>38.509374999999999</v>
      </c>
      <c r="U55">
        <f t="shared" si="3"/>
        <v>4.8771353250000002</v>
      </c>
      <c r="X55" s="9"/>
      <c r="Y55" s="22">
        <v>0.423431</v>
      </c>
      <c r="Z55" s="22">
        <v>144.07</v>
      </c>
      <c r="AA55" s="22">
        <v>-5.7897900000000002E-2</v>
      </c>
      <c r="AB55" s="22">
        <v>45</v>
      </c>
      <c r="AC55" s="22">
        <v>0.421906</v>
      </c>
      <c r="AD55">
        <f t="shared" si="4"/>
        <v>36.186187500000003</v>
      </c>
      <c r="AE55">
        <f t="shared" si="5"/>
        <v>15.322353559312502</v>
      </c>
      <c r="AF55" s="9"/>
      <c r="AG55" s="22">
        <v>0.12664800000000001</v>
      </c>
      <c r="AH55" s="22">
        <v>191.15299999999999</v>
      </c>
      <c r="AI55" s="22">
        <v>-6.1615000000000003E-2</v>
      </c>
      <c r="AJ55" s="22">
        <v>45</v>
      </c>
      <c r="AK55" s="22">
        <v>0.12609899999999999</v>
      </c>
      <c r="AL55">
        <f t="shared" si="6"/>
        <v>38.509374999999999</v>
      </c>
      <c r="AM55">
        <f t="shared" si="7"/>
        <v>4.8771353250000002</v>
      </c>
      <c r="AP55" s="9"/>
      <c r="AQ55" s="22">
        <v>0.423431</v>
      </c>
      <c r="AR55" s="22">
        <v>238.28899999999999</v>
      </c>
      <c r="AS55" s="22">
        <v>-5.7849100000000001E-2</v>
      </c>
      <c r="AT55" s="22">
        <v>45</v>
      </c>
      <c r="AU55" s="22">
        <v>0.42181400000000002</v>
      </c>
      <c r="AV55">
        <f t="shared" si="8"/>
        <v>36.155687499999999</v>
      </c>
      <c r="AW55">
        <f t="shared" si="9"/>
        <v>15.3094389138125</v>
      </c>
      <c r="AX55" s="9"/>
      <c r="AY55" s="22">
        <v>0.12664800000000001</v>
      </c>
      <c r="AZ55" s="22">
        <v>285.40499999999997</v>
      </c>
      <c r="BA55" s="22">
        <v>-6.1553999999999998E-2</v>
      </c>
      <c r="BB55" s="22">
        <v>45</v>
      </c>
      <c r="BC55" s="22">
        <v>0.12615999999999999</v>
      </c>
      <c r="BD55">
        <f t="shared" si="10"/>
        <v>38.471249999999998</v>
      </c>
      <c r="BE55">
        <f t="shared" si="11"/>
        <v>4.8723068700000001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0.41839599999999999</v>
      </c>
      <c r="H56" s="22">
        <v>49.809399999999997</v>
      </c>
      <c r="I56" s="22">
        <v>-5.82062E-2</v>
      </c>
      <c r="J56" s="22">
        <v>46</v>
      </c>
      <c r="K56" s="22">
        <v>0.41687000000000002</v>
      </c>
      <c r="L56">
        <f t="shared" si="0"/>
        <v>36.378875000000001</v>
      </c>
      <c r="M56">
        <f t="shared" si="1"/>
        <v>15.220775784500001</v>
      </c>
      <c r="N56" s="9"/>
      <c r="O56" s="22">
        <v>0.13168299999999999</v>
      </c>
      <c r="P56" s="22">
        <v>97.008799999999994</v>
      </c>
      <c r="Q56" s="22">
        <v>-6.1615000000000003E-2</v>
      </c>
      <c r="R56" s="22">
        <v>46</v>
      </c>
      <c r="S56" s="22">
        <v>0.13119500000000001</v>
      </c>
      <c r="T56">
        <f t="shared" si="2"/>
        <v>38.509374999999999</v>
      </c>
      <c r="U56">
        <f t="shared" si="3"/>
        <v>5.0710300281249996</v>
      </c>
      <c r="X56" s="9"/>
      <c r="Y56" s="22">
        <v>0.41839599999999999</v>
      </c>
      <c r="Z56" s="22">
        <v>144.08000000000001</v>
      </c>
      <c r="AA56" s="22">
        <v>-5.8035299999999998E-2</v>
      </c>
      <c r="AB56" s="22">
        <v>46</v>
      </c>
      <c r="AC56" s="22">
        <v>0.41683999999999999</v>
      </c>
      <c r="AD56">
        <f t="shared" si="4"/>
        <v>36.272062499999997</v>
      </c>
      <c r="AE56">
        <f t="shared" si="5"/>
        <v>15.176085861749998</v>
      </c>
      <c r="AF56" s="9"/>
      <c r="AG56" s="22">
        <v>0.13168299999999999</v>
      </c>
      <c r="AH56" s="22">
        <v>191.16300000000001</v>
      </c>
      <c r="AI56" s="22">
        <v>-6.1615000000000003E-2</v>
      </c>
      <c r="AJ56" s="22">
        <v>46</v>
      </c>
      <c r="AK56" s="22">
        <v>0.13125600000000001</v>
      </c>
      <c r="AL56">
        <f t="shared" si="6"/>
        <v>38.509374999999999</v>
      </c>
      <c r="AM56">
        <f t="shared" si="7"/>
        <v>5.0710300281249996</v>
      </c>
      <c r="AP56" s="9"/>
      <c r="AQ56" s="22">
        <v>0.41839599999999999</v>
      </c>
      <c r="AR56" s="22">
        <v>238.29900000000001</v>
      </c>
      <c r="AS56" s="22">
        <v>-5.7983399999999997E-2</v>
      </c>
      <c r="AT56" s="22">
        <v>46</v>
      </c>
      <c r="AU56" s="22">
        <v>0.41690100000000002</v>
      </c>
      <c r="AV56">
        <f t="shared" si="8"/>
        <v>36.239624999999997</v>
      </c>
      <c r="AW56">
        <f t="shared" si="9"/>
        <v>15.162514141499999</v>
      </c>
      <c r="AX56" s="9"/>
      <c r="AY56" s="22">
        <v>0.13168299999999999</v>
      </c>
      <c r="AZ56" s="22">
        <v>285.41500000000002</v>
      </c>
      <c r="BA56" s="22">
        <v>-6.1523399999999999E-2</v>
      </c>
      <c r="BB56" s="22">
        <v>46</v>
      </c>
      <c r="BC56" s="22">
        <v>0.13128699999999999</v>
      </c>
      <c r="BD56">
        <f t="shared" si="10"/>
        <v>38.452124999999995</v>
      </c>
      <c r="BE56">
        <f t="shared" si="11"/>
        <v>5.063491176374999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0.41336099999999998</v>
      </c>
      <c r="H57" s="22">
        <v>49.819499999999998</v>
      </c>
      <c r="I57" s="22">
        <v>-5.8319099999999999E-2</v>
      </c>
      <c r="J57" s="22">
        <v>47</v>
      </c>
      <c r="K57" s="22">
        <v>0.41183500000000001</v>
      </c>
      <c r="L57">
        <f t="shared" si="0"/>
        <v>36.449437499999995</v>
      </c>
      <c r="M57">
        <f t="shared" si="1"/>
        <v>15.066775934437498</v>
      </c>
      <c r="N57" s="9"/>
      <c r="O57" s="22">
        <v>0.13671900000000001</v>
      </c>
      <c r="P57" s="22">
        <v>97.018900000000002</v>
      </c>
      <c r="Q57" s="22">
        <v>-6.15845E-2</v>
      </c>
      <c r="R57" s="22">
        <v>47</v>
      </c>
      <c r="S57" s="22">
        <v>0.13626099999999999</v>
      </c>
      <c r="T57">
        <f t="shared" si="2"/>
        <v>38.490312500000002</v>
      </c>
      <c r="U57">
        <f t="shared" si="3"/>
        <v>5.2623570346875006</v>
      </c>
      <c r="X57" s="9"/>
      <c r="Y57" s="22">
        <v>0.41336099999999998</v>
      </c>
      <c r="Z57" s="22">
        <v>144.09</v>
      </c>
      <c r="AA57" s="22">
        <v>-5.8166500000000003E-2</v>
      </c>
      <c r="AB57" s="22">
        <v>47</v>
      </c>
      <c r="AC57" s="22">
        <v>0.41189599999999998</v>
      </c>
      <c r="AD57">
        <f t="shared" si="4"/>
        <v>36.354062499999998</v>
      </c>
      <c r="AE57">
        <f t="shared" si="5"/>
        <v>15.027351629062498</v>
      </c>
      <c r="AF57" s="9"/>
      <c r="AG57" s="22">
        <v>0.13671900000000001</v>
      </c>
      <c r="AH57" s="22">
        <v>191.173</v>
      </c>
      <c r="AI57" s="22">
        <v>-6.15845E-2</v>
      </c>
      <c r="AJ57" s="22">
        <v>47</v>
      </c>
      <c r="AK57" s="22">
        <v>0.13622999999999999</v>
      </c>
      <c r="AL57">
        <f t="shared" si="6"/>
        <v>38.490312500000002</v>
      </c>
      <c r="AM57">
        <f t="shared" si="7"/>
        <v>5.2623570346875006</v>
      </c>
      <c r="AP57" s="9"/>
      <c r="AQ57" s="22">
        <v>0.41336099999999998</v>
      </c>
      <c r="AR57" s="22">
        <v>238.309</v>
      </c>
      <c r="AS57" s="22">
        <v>-5.81085E-2</v>
      </c>
      <c r="AT57" s="22">
        <v>47</v>
      </c>
      <c r="AU57" s="22">
        <v>0.41177399999999997</v>
      </c>
      <c r="AV57">
        <f t="shared" si="8"/>
        <v>36.317812499999995</v>
      </c>
      <c r="AW57">
        <f t="shared" si="9"/>
        <v>15.012367292812497</v>
      </c>
      <c r="AX57" s="9"/>
      <c r="AY57" s="22">
        <v>0.13671900000000001</v>
      </c>
      <c r="AZ57" s="22">
        <v>285.42500000000001</v>
      </c>
      <c r="BA57" s="22">
        <v>-6.1523399999999999E-2</v>
      </c>
      <c r="BB57" s="22">
        <v>47</v>
      </c>
      <c r="BC57" s="22">
        <v>0.13619999999999999</v>
      </c>
      <c r="BD57">
        <f t="shared" si="10"/>
        <v>38.452124999999995</v>
      </c>
      <c r="BE57">
        <f t="shared" si="11"/>
        <v>5.2571360778749998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0.40832499999999999</v>
      </c>
      <c r="H58" s="22">
        <v>49.829500000000003</v>
      </c>
      <c r="I58" s="22">
        <v>-5.8429000000000002E-2</v>
      </c>
      <c r="J58" s="22">
        <v>48</v>
      </c>
      <c r="K58" s="22">
        <v>0.40676899999999999</v>
      </c>
      <c r="L58">
        <f t="shared" si="0"/>
        <v>36.518124999999998</v>
      </c>
      <c r="M58">
        <f t="shared" si="1"/>
        <v>14.911263390624999</v>
      </c>
      <c r="N58" s="9"/>
      <c r="O58" s="22">
        <v>0.14175399999999999</v>
      </c>
      <c r="P58" s="22">
        <v>97.028899999999993</v>
      </c>
      <c r="Q58" s="22">
        <v>-6.1553999999999998E-2</v>
      </c>
      <c r="R58" s="22">
        <v>48</v>
      </c>
      <c r="S58" s="22">
        <v>0.141266</v>
      </c>
      <c r="T58">
        <f t="shared" si="2"/>
        <v>38.471249999999998</v>
      </c>
      <c r="U58">
        <f t="shared" si="3"/>
        <v>5.4534535724999991</v>
      </c>
      <c r="X58" s="9"/>
      <c r="Y58" s="22">
        <v>0.40832499999999999</v>
      </c>
      <c r="Z58" s="22">
        <v>144.1</v>
      </c>
      <c r="AA58" s="22">
        <v>-5.83008E-2</v>
      </c>
      <c r="AB58" s="22">
        <v>48</v>
      </c>
      <c r="AC58" s="22">
        <v>0.40679900000000002</v>
      </c>
      <c r="AD58">
        <f t="shared" si="4"/>
        <v>36.437999999999995</v>
      </c>
      <c r="AE58">
        <f t="shared" si="5"/>
        <v>14.878546349999997</v>
      </c>
      <c r="AF58" s="9"/>
      <c r="AG58" s="22">
        <v>0.14175399999999999</v>
      </c>
      <c r="AH58" s="22">
        <v>191.18299999999999</v>
      </c>
      <c r="AI58" s="22">
        <v>-6.1553999999999998E-2</v>
      </c>
      <c r="AJ58" s="22">
        <v>48</v>
      </c>
      <c r="AK58" s="22">
        <v>0.141296</v>
      </c>
      <c r="AL58">
        <f t="shared" si="6"/>
        <v>38.471249999999998</v>
      </c>
      <c r="AM58">
        <f t="shared" si="7"/>
        <v>5.4534535724999991</v>
      </c>
      <c r="AP58" s="9"/>
      <c r="AQ58" s="22">
        <v>0.40832499999999999</v>
      </c>
      <c r="AR58" s="22">
        <v>238.31899999999999</v>
      </c>
      <c r="AS58" s="22">
        <v>-5.82581E-2</v>
      </c>
      <c r="AT58" s="22">
        <v>48</v>
      </c>
      <c r="AU58" s="22">
        <v>0.40676899999999999</v>
      </c>
      <c r="AV58">
        <f t="shared" si="8"/>
        <v>36.411312500000001</v>
      </c>
      <c r="AW58">
        <f t="shared" si="9"/>
        <v>14.8676491765625</v>
      </c>
      <c r="AX58" s="9"/>
      <c r="AY58" s="22">
        <v>0.14175399999999999</v>
      </c>
      <c r="AZ58" s="22">
        <v>285.43599999999998</v>
      </c>
      <c r="BA58" s="22">
        <v>-6.1553999999999998E-2</v>
      </c>
      <c r="BB58" s="22">
        <v>48</v>
      </c>
      <c r="BC58" s="22">
        <v>0.141266</v>
      </c>
      <c r="BD58">
        <f t="shared" si="10"/>
        <v>38.471249999999998</v>
      </c>
      <c r="BE58">
        <f t="shared" si="11"/>
        <v>5.4534535724999991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0.40328999999999998</v>
      </c>
      <c r="H59" s="22">
        <v>49.839599999999997</v>
      </c>
      <c r="I59" s="22">
        <v>-5.8550999999999999E-2</v>
      </c>
      <c r="J59" s="22">
        <v>49</v>
      </c>
      <c r="K59" s="22">
        <v>0.40176400000000001</v>
      </c>
      <c r="L59">
        <f t="shared" si="0"/>
        <v>36.594374999999999</v>
      </c>
      <c r="M59">
        <f t="shared" si="1"/>
        <v>14.75814549375</v>
      </c>
      <c r="N59" s="9"/>
      <c r="O59" s="22">
        <v>0.14679</v>
      </c>
      <c r="P59" s="22">
        <v>97.039000000000001</v>
      </c>
      <c r="Q59" s="22">
        <v>-6.1553999999999998E-2</v>
      </c>
      <c r="R59" s="22">
        <v>49</v>
      </c>
      <c r="S59" s="22">
        <v>0.14627100000000001</v>
      </c>
      <c r="T59">
        <f t="shared" si="2"/>
        <v>38.471249999999998</v>
      </c>
      <c r="U59">
        <f t="shared" si="3"/>
        <v>5.6471947875000001</v>
      </c>
      <c r="X59" s="9"/>
      <c r="Y59" s="22">
        <v>0.40328999999999998</v>
      </c>
      <c r="Z59" s="22">
        <v>144.11000000000001</v>
      </c>
      <c r="AA59" s="22">
        <v>-5.8431999999999998E-2</v>
      </c>
      <c r="AB59" s="22">
        <v>49</v>
      </c>
      <c r="AC59" s="22">
        <v>0.40179399999999998</v>
      </c>
      <c r="AD59">
        <f t="shared" si="4"/>
        <v>36.519999999999996</v>
      </c>
      <c r="AE59">
        <f t="shared" si="5"/>
        <v>14.728150799999998</v>
      </c>
      <c r="AF59" s="9"/>
      <c r="AG59" s="22">
        <v>0.14679</v>
      </c>
      <c r="AH59" s="22">
        <v>191.19300000000001</v>
      </c>
      <c r="AI59" s="22">
        <v>-6.1553999999999998E-2</v>
      </c>
      <c r="AJ59" s="22">
        <v>49</v>
      </c>
      <c r="AK59" s="22">
        <v>0.14630099999999999</v>
      </c>
      <c r="AL59">
        <f t="shared" si="6"/>
        <v>38.471249999999998</v>
      </c>
      <c r="AM59">
        <f t="shared" si="7"/>
        <v>5.6471947875000001</v>
      </c>
      <c r="AP59" s="9"/>
      <c r="AQ59" s="22">
        <v>0.40328999999999998</v>
      </c>
      <c r="AR59" s="22">
        <v>238.32900000000001</v>
      </c>
      <c r="AS59" s="22">
        <v>-5.8407599999999997E-2</v>
      </c>
      <c r="AT59" s="22">
        <v>49</v>
      </c>
      <c r="AU59" s="22">
        <v>0.40179399999999998</v>
      </c>
      <c r="AV59">
        <f t="shared" si="8"/>
        <v>36.504749999999994</v>
      </c>
      <c r="AW59">
        <f t="shared" si="9"/>
        <v>14.722000627499996</v>
      </c>
      <c r="AX59" s="9"/>
      <c r="AY59" s="22">
        <v>0.14679</v>
      </c>
      <c r="AZ59" s="22">
        <v>285.44600000000003</v>
      </c>
      <c r="BA59" s="22">
        <v>-6.1553999999999998E-2</v>
      </c>
      <c r="BB59" s="22">
        <v>49</v>
      </c>
      <c r="BC59" s="22">
        <v>0.14627100000000001</v>
      </c>
      <c r="BD59">
        <f t="shared" si="10"/>
        <v>38.471249999999998</v>
      </c>
      <c r="BE59">
        <f t="shared" si="11"/>
        <v>5.6471947875000001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0.398254</v>
      </c>
      <c r="H60" s="22">
        <v>49.849699999999999</v>
      </c>
      <c r="I60" s="22">
        <v>-5.8660900000000002E-2</v>
      </c>
      <c r="J60" s="22">
        <v>50</v>
      </c>
      <c r="K60" s="22">
        <v>0.396698</v>
      </c>
      <c r="L60">
        <f t="shared" si="0"/>
        <v>36.663062499999995</v>
      </c>
      <c r="M60">
        <f t="shared" si="1"/>
        <v>14.601211292874998</v>
      </c>
      <c r="N60" s="9"/>
      <c r="O60" s="22">
        <v>0.15182499999999999</v>
      </c>
      <c r="P60" s="22">
        <v>97.049099999999996</v>
      </c>
      <c r="Q60" s="22">
        <v>-6.1523399999999999E-2</v>
      </c>
      <c r="R60" s="22">
        <v>50</v>
      </c>
      <c r="S60" s="22">
        <v>0.151306</v>
      </c>
      <c r="T60">
        <f t="shared" si="2"/>
        <v>38.452124999999995</v>
      </c>
      <c r="U60">
        <f t="shared" si="3"/>
        <v>5.8379938781249985</v>
      </c>
      <c r="X60" s="9"/>
      <c r="Y60" s="22">
        <v>0.398254</v>
      </c>
      <c r="Z60" s="22">
        <v>144.12</v>
      </c>
      <c r="AA60" s="22">
        <v>-5.8544899999999997E-2</v>
      </c>
      <c r="AB60" s="22">
        <v>50</v>
      </c>
      <c r="AC60" s="22">
        <v>0.396698</v>
      </c>
      <c r="AD60">
        <f t="shared" si="4"/>
        <v>36.59056249999999</v>
      </c>
      <c r="AE60">
        <f t="shared" si="5"/>
        <v>14.572337877874997</v>
      </c>
      <c r="AF60" s="9"/>
      <c r="AG60" s="22">
        <v>0.15182499999999999</v>
      </c>
      <c r="AH60" s="22">
        <v>191.203</v>
      </c>
      <c r="AI60" s="22">
        <v>-6.1523399999999999E-2</v>
      </c>
      <c r="AJ60" s="22">
        <v>50</v>
      </c>
      <c r="AK60" s="22">
        <v>0.151367</v>
      </c>
      <c r="AL60">
        <f t="shared" si="6"/>
        <v>38.452124999999995</v>
      </c>
      <c r="AM60">
        <f t="shared" si="7"/>
        <v>5.8379938781249985</v>
      </c>
      <c r="AP60" s="9"/>
      <c r="AQ60" s="22">
        <v>0.398254</v>
      </c>
      <c r="AR60" s="22">
        <v>238.339</v>
      </c>
      <c r="AS60" s="22">
        <v>-5.85327E-2</v>
      </c>
      <c r="AT60" s="22">
        <v>50</v>
      </c>
      <c r="AU60" s="22">
        <v>0.396698</v>
      </c>
      <c r="AV60">
        <f t="shared" si="8"/>
        <v>36.582937499999993</v>
      </c>
      <c r="AW60">
        <f t="shared" si="9"/>
        <v>14.569301191124998</v>
      </c>
      <c r="AX60" s="9"/>
      <c r="AY60" s="22">
        <v>0.15182499999999999</v>
      </c>
      <c r="AZ60" s="22">
        <v>285.45600000000002</v>
      </c>
      <c r="BA60" s="22">
        <v>-6.1553999999999998E-2</v>
      </c>
      <c r="BB60" s="22">
        <v>50</v>
      </c>
      <c r="BC60" s="22">
        <v>0.151337</v>
      </c>
      <c r="BD60">
        <f t="shared" si="10"/>
        <v>38.471249999999998</v>
      </c>
      <c r="BE60">
        <f t="shared" si="11"/>
        <v>5.8408975312499996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0.39321899999999999</v>
      </c>
      <c r="H61" s="22">
        <v>49.8598</v>
      </c>
      <c r="I61" s="22">
        <v>-5.8752400000000003E-2</v>
      </c>
      <c r="J61" s="22">
        <v>51</v>
      </c>
      <c r="K61" s="22">
        <v>0.39172400000000002</v>
      </c>
      <c r="L61">
        <f t="shared" si="0"/>
        <v>36.72025</v>
      </c>
      <c r="M61">
        <f t="shared" si="1"/>
        <v>14.439099984749999</v>
      </c>
      <c r="N61" s="9"/>
      <c r="O61" s="22">
        <v>0.15686</v>
      </c>
      <c r="P61" s="22">
        <v>97.059100000000001</v>
      </c>
      <c r="Q61" s="22">
        <v>-6.1553999999999998E-2</v>
      </c>
      <c r="R61" s="22">
        <v>51</v>
      </c>
      <c r="S61" s="22">
        <v>0.15637200000000001</v>
      </c>
      <c r="T61">
        <f t="shared" si="2"/>
        <v>38.471249999999998</v>
      </c>
      <c r="U61">
        <f t="shared" si="3"/>
        <v>6.0346002749999998</v>
      </c>
      <c r="X61" s="9"/>
      <c r="Y61" s="22">
        <v>0.39321899999999999</v>
      </c>
      <c r="Z61" s="22">
        <v>144.131</v>
      </c>
      <c r="AA61" s="22">
        <v>-5.8666999999999997E-2</v>
      </c>
      <c r="AB61" s="22">
        <v>51</v>
      </c>
      <c r="AC61" s="22">
        <v>0.39160200000000001</v>
      </c>
      <c r="AD61">
        <f t="shared" si="4"/>
        <v>36.666874999999997</v>
      </c>
      <c r="AE61">
        <f t="shared" si="5"/>
        <v>14.418111920624998</v>
      </c>
      <c r="AF61" s="9"/>
      <c r="AG61" s="22">
        <v>0.15686</v>
      </c>
      <c r="AH61" s="22">
        <v>191.21299999999999</v>
      </c>
      <c r="AI61" s="22">
        <v>-6.1492900000000003E-2</v>
      </c>
      <c r="AJ61" s="22">
        <v>51</v>
      </c>
      <c r="AK61" s="22">
        <v>0.15637200000000001</v>
      </c>
      <c r="AL61">
        <f t="shared" si="6"/>
        <v>38.433062499999998</v>
      </c>
      <c r="AM61">
        <f t="shared" si="7"/>
        <v>6.0286101837499997</v>
      </c>
      <c r="AP61" s="9"/>
      <c r="AQ61" s="22">
        <v>0.39321899999999999</v>
      </c>
      <c r="AR61" s="22">
        <v>238.34899999999999</v>
      </c>
      <c r="AS61" s="22">
        <v>-5.8651700000000001E-2</v>
      </c>
      <c r="AT61" s="22">
        <v>51</v>
      </c>
      <c r="AU61" s="22">
        <v>0.39163199999999998</v>
      </c>
      <c r="AV61">
        <f t="shared" si="8"/>
        <v>36.657312499999996</v>
      </c>
      <c r="AW61">
        <f t="shared" si="9"/>
        <v>14.414351763937498</v>
      </c>
      <c r="AX61" s="9"/>
      <c r="AY61" s="22">
        <v>0.15686</v>
      </c>
      <c r="AZ61" s="22">
        <v>285.46600000000001</v>
      </c>
      <c r="BA61" s="22">
        <v>-6.1523399999999999E-2</v>
      </c>
      <c r="BB61" s="22">
        <v>51</v>
      </c>
      <c r="BC61" s="22">
        <v>0.15631100000000001</v>
      </c>
      <c r="BD61">
        <f t="shared" si="10"/>
        <v>38.452124999999995</v>
      </c>
      <c r="BE61">
        <f t="shared" si="11"/>
        <v>6.0316003274999996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0.38818399999999997</v>
      </c>
      <c r="H62" s="22">
        <v>49.869799999999998</v>
      </c>
      <c r="I62" s="22">
        <v>-5.8844E-2</v>
      </c>
      <c r="J62" s="22">
        <v>52</v>
      </c>
      <c r="K62" s="22">
        <v>0.386627</v>
      </c>
      <c r="L62">
        <f t="shared" si="0"/>
        <v>36.777499999999996</v>
      </c>
      <c r="M62">
        <f t="shared" si="1"/>
        <v>14.276437059999997</v>
      </c>
      <c r="N62" s="9"/>
      <c r="O62" s="22">
        <v>0.16189600000000001</v>
      </c>
      <c r="P62" s="22">
        <v>97.069199999999995</v>
      </c>
      <c r="Q62" s="22">
        <v>-6.1523399999999999E-2</v>
      </c>
      <c r="R62" s="22">
        <v>52</v>
      </c>
      <c r="S62" s="22">
        <v>0.16134599999999999</v>
      </c>
      <c r="T62">
        <f t="shared" si="2"/>
        <v>38.452124999999995</v>
      </c>
      <c r="U62">
        <f t="shared" si="3"/>
        <v>6.2252452289999995</v>
      </c>
      <c r="X62" s="9"/>
      <c r="Y62" s="22">
        <v>0.38818399999999997</v>
      </c>
      <c r="Z62" s="22">
        <v>144.14099999999999</v>
      </c>
      <c r="AA62" s="22">
        <v>-5.8783000000000002E-2</v>
      </c>
      <c r="AB62" s="22">
        <v>52</v>
      </c>
      <c r="AC62" s="22">
        <v>0.38650499999999999</v>
      </c>
      <c r="AD62">
        <f t="shared" si="4"/>
        <v>36.739374999999995</v>
      </c>
      <c r="AE62">
        <f t="shared" si="5"/>
        <v>14.261637544999997</v>
      </c>
      <c r="AF62" s="9"/>
      <c r="AG62" s="22">
        <v>0.16189600000000001</v>
      </c>
      <c r="AH62" s="22">
        <v>191.22300000000001</v>
      </c>
      <c r="AI62" s="22">
        <v>-6.14624E-2</v>
      </c>
      <c r="AJ62" s="22">
        <v>52</v>
      </c>
      <c r="AK62" s="22">
        <v>0.16134599999999999</v>
      </c>
      <c r="AL62">
        <f t="shared" si="6"/>
        <v>38.413999999999994</v>
      </c>
      <c r="AM62">
        <f t="shared" si="7"/>
        <v>6.2190729439999997</v>
      </c>
      <c r="AP62" s="9"/>
      <c r="AQ62" s="22">
        <v>0.38818399999999997</v>
      </c>
      <c r="AR62" s="22">
        <v>238.35900000000001</v>
      </c>
      <c r="AS62" s="22">
        <v>-5.87646E-2</v>
      </c>
      <c r="AT62" s="22">
        <v>52</v>
      </c>
      <c r="AU62" s="22">
        <v>0.38659700000000002</v>
      </c>
      <c r="AV62">
        <f t="shared" si="8"/>
        <v>36.727874999999997</v>
      </c>
      <c r="AW62">
        <f t="shared" si="9"/>
        <v>14.257173428999998</v>
      </c>
      <c r="AX62" s="9"/>
      <c r="AY62" s="22">
        <v>0.16189600000000001</v>
      </c>
      <c r="AZ62" s="22">
        <v>285.476</v>
      </c>
      <c r="BA62" s="22">
        <v>-6.1492900000000003E-2</v>
      </c>
      <c r="BB62" s="22">
        <v>52</v>
      </c>
      <c r="BC62" s="22">
        <v>0.161438</v>
      </c>
      <c r="BD62">
        <f t="shared" si="10"/>
        <v>38.433062499999998</v>
      </c>
      <c r="BE62">
        <f t="shared" si="11"/>
        <v>6.2221590865000005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0.38314799999999999</v>
      </c>
      <c r="H63" s="22">
        <v>49.879899999999999</v>
      </c>
      <c r="I63" s="22">
        <v>-5.8944700000000003E-2</v>
      </c>
      <c r="J63" s="22">
        <v>53</v>
      </c>
      <c r="K63" s="22">
        <v>0.38165300000000002</v>
      </c>
      <c r="L63">
        <f t="shared" si="0"/>
        <v>36.840437499999993</v>
      </c>
      <c r="M63">
        <f t="shared" si="1"/>
        <v>14.115339947249996</v>
      </c>
      <c r="N63" s="9"/>
      <c r="O63" s="22">
        <v>0.166931</v>
      </c>
      <c r="P63" s="22">
        <v>97.079300000000003</v>
      </c>
      <c r="Q63" s="22">
        <v>-6.1492900000000003E-2</v>
      </c>
      <c r="R63" s="22">
        <v>53</v>
      </c>
      <c r="S63" s="22">
        <v>0.166412</v>
      </c>
      <c r="T63">
        <f t="shared" si="2"/>
        <v>38.433062499999998</v>
      </c>
      <c r="U63">
        <f t="shared" si="3"/>
        <v>6.4156695561874999</v>
      </c>
      <c r="X63" s="9"/>
      <c r="Y63" s="22">
        <v>0.38314799999999999</v>
      </c>
      <c r="Z63" s="22">
        <v>144.15100000000001</v>
      </c>
      <c r="AA63" s="22">
        <v>-5.8902000000000003E-2</v>
      </c>
      <c r="AB63" s="22">
        <v>53</v>
      </c>
      <c r="AC63" s="22">
        <v>0.38162200000000002</v>
      </c>
      <c r="AD63">
        <f t="shared" si="4"/>
        <v>36.813749999999999</v>
      </c>
      <c r="AE63">
        <f t="shared" si="5"/>
        <v>14.105114684999998</v>
      </c>
      <c r="AF63" s="9"/>
      <c r="AG63" s="22">
        <v>0.166931</v>
      </c>
      <c r="AH63" s="22">
        <v>191.233</v>
      </c>
      <c r="AI63" s="22">
        <v>-6.14624E-2</v>
      </c>
      <c r="AJ63" s="22">
        <v>53</v>
      </c>
      <c r="AK63" s="22">
        <v>0.16644300000000001</v>
      </c>
      <c r="AL63">
        <f t="shared" si="6"/>
        <v>38.413999999999994</v>
      </c>
      <c r="AM63">
        <f t="shared" si="7"/>
        <v>6.4124874339999991</v>
      </c>
      <c r="AP63" s="9"/>
      <c r="AQ63" s="22">
        <v>0.38314799999999999</v>
      </c>
      <c r="AR63" s="22">
        <v>238.37</v>
      </c>
      <c r="AS63" s="22">
        <v>-5.8846999999999997E-2</v>
      </c>
      <c r="AT63" s="22">
        <v>53</v>
      </c>
      <c r="AU63" s="22">
        <v>0.38159199999999999</v>
      </c>
      <c r="AV63">
        <f t="shared" si="8"/>
        <v>36.779374999999995</v>
      </c>
      <c r="AW63">
        <f t="shared" si="9"/>
        <v>14.091943972499998</v>
      </c>
      <c r="AX63" s="9"/>
      <c r="AY63" s="22">
        <v>0.166931</v>
      </c>
      <c r="AZ63" s="22">
        <v>285.48599999999999</v>
      </c>
      <c r="BA63" s="22">
        <v>-6.14624E-2</v>
      </c>
      <c r="BB63" s="22">
        <v>53</v>
      </c>
      <c r="BC63" s="22">
        <v>0.166382</v>
      </c>
      <c r="BD63">
        <f t="shared" si="10"/>
        <v>38.413999999999994</v>
      </c>
      <c r="BE63">
        <f t="shared" si="11"/>
        <v>6.4124874339999991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0.37811299999999998</v>
      </c>
      <c r="H64" s="22">
        <v>49.89</v>
      </c>
      <c r="I64" s="22">
        <v>-5.9048499999999997E-2</v>
      </c>
      <c r="J64" s="22">
        <v>54</v>
      </c>
      <c r="K64" s="22">
        <v>0.37658700000000001</v>
      </c>
      <c r="L64">
        <f t="shared" si="0"/>
        <v>36.905312499999994</v>
      </c>
      <c r="M64">
        <f t="shared" si="1"/>
        <v>13.954378425312497</v>
      </c>
      <c r="N64" s="9"/>
      <c r="O64" s="22">
        <v>0.17196700000000001</v>
      </c>
      <c r="P64" s="22">
        <v>97.089399999999998</v>
      </c>
      <c r="Q64" s="22">
        <v>-6.14624E-2</v>
      </c>
      <c r="R64" s="22">
        <v>54</v>
      </c>
      <c r="S64" s="22">
        <v>0.17141700000000001</v>
      </c>
      <c r="T64">
        <f t="shared" si="2"/>
        <v>38.413999999999994</v>
      </c>
      <c r="U64">
        <f t="shared" si="3"/>
        <v>6.605940337999999</v>
      </c>
      <c r="X64" s="9"/>
      <c r="Y64" s="22">
        <v>0.37811299999999998</v>
      </c>
      <c r="Z64" s="22">
        <v>144.161</v>
      </c>
      <c r="AA64" s="22">
        <v>-5.9020999999999997E-2</v>
      </c>
      <c r="AB64" s="22">
        <v>54</v>
      </c>
      <c r="AC64" s="22">
        <v>0.37658700000000001</v>
      </c>
      <c r="AD64">
        <f t="shared" si="4"/>
        <v>36.888124999999995</v>
      </c>
      <c r="AE64">
        <f t="shared" si="5"/>
        <v>13.947879608124998</v>
      </c>
      <c r="AF64" s="9"/>
      <c r="AG64" s="22">
        <v>0.17196700000000001</v>
      </c>
      <c r="AH64" s="22">
        <v>191.24299999999999</v>
      </c>
      <c r="AI64" s="22">
        <v>-6.1431899999999998E-2</v>
      </c>
      <c r="AJ64" s="22">
        <v>54</v>
      </c>
      <c r="AK64" s="22">
        <v>0.17138700000000001</v>
      </c>
      <c r="AL64">
        <f t="shared" si="6"/>
        <v>38.394937499999997</v>
      </c>
      <c r="AM64">
        <f t="shared" si="7"/>
        <v>6.6026622170625</v>
      </c>
      <c r="AP64" s="9"/>
      <c r="AQ64" s="22">
        <v>0.37811299999999998</v>
      </c>
      <c r="AR64" s="22">
        <v>238.38</v>
      </c>
      <c r="AS64" s="22">
        <v>-5.8932499999999999E-2</v>
      </c>
      <c r="AT64" s="22">
        <v>54</v>
      </c>
      <c r="AU64" s="22">
        <v>0.37661699999999998</v>
      </c>
      <c r="AV64">
        <f t="shared" si="8"/>
        <v>36.832812499999996</v>
      </c>
      <c r="AW64">
        <f t="shared" si="9"/>
        <v>13.926965232812497</v>
      </c>
      <c r="AX64" s="9"/>
      <c r="AY64" s="22">
        <v>0.17196700000000001</v>
      </c>
      <c r="AZ64" s="22">
        <v>285.49599999999998</v>
      </c>
      <c r="BA64" s="22">
        <v>-6.1431899999999998E-2</v>
      </c>
      <c r="BB64" s="22">
        <v>54</v>
      </c>
      <c r="BC64" s="22">
        <v>0.17144799999999999</v>
      </c>
      <c r="BD64">
        <f t="shared" si="10"/>
        <v>38.394937499999997</v>
      </c>
      <c r="BE64">
        <f t="shared" si="11"/>
        <v>6.6026622170625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0.37307699999999999</v>
      </c>
      <c r="H65" s="22">
        <v>49.9</v>
      </c>
      <c r="I65" s="22">
        <v>-5.9133900000000003E-2</v>
      </c>
      <c r="J65" s="22">
        <v>55</v>
      </c>
      <c r="K65" s="22">
        <v>0.37155199999999999</v>
      </c>
      <c r="L65">
        <f t="shared" si="0"/>
        <v>36.958687499999996</v>
      </c>
      <c r="M65">
        <f t="shared" si="1"/>
        <v>13.788436256437498</v>
      </c>
      <c r="N65" s="9"/>
      <c r="O65" s="22">
        <v>0.17700199999999999</v>
      </c>
      <c r="P65" s="22">
        <v>97.099400000000003</v>
      </c>
      <c r="Q65" s="22">
        <v>-6.1431899999999998E-2</v>
      </c>
      <c r="R65" s="22">
        <v>55</v>
      </c>
      <c r="S65" s="22">
        <v>0.176483</v>
      </c>
      <c r="T65">
        <f t="shared" si="2"/>
        <v>38.394937499999997</v>
      </c>
      <c r="U65">
        <f t="shared" si="3"/>
        <v>6.7959807273749995</v>
      </c>
      <c r="X65" s="9"/>
      <c r="Y65" s="22">
        <v>0.37307699999999999</v>
      </c>
      <c r="Z65" s="22">
        <v>144.17099999999999</v>
      </c>
      <c r="AA65" s="22">
        <v>-5.9124799999999998E-2</v>
      </c>
      <c r="AB65" s="22">
        <v>55</v>
      </c>
      <c r="AC65" s="22">
        <v>0.37146000000000001</v>
      </c>
      <c r="AD65">
        <f t="shared" si="4"/>
        <v>36.953000000000003</v>
      </c>
      <c r="AE65">
        <f t="shared" si="5"/>
        <v>13.786314381</v>
      </c>
      <c r="AF65" s="9"/>
      <c r="AG65" s="22">
        <v>0.17700199999999999</v>
      </c>
      <c r="AH65" s="22">
        <v>191.25299999999999</v>
      </c>
      <c r="AI65" s="22">
        <v>-6.1370800000000003E-2</v>
      </c>
      <c r="AJ65" s="22">
        <v>55</v>
      </c>
      <c r="AK65" s="22">
        <v>0.176483</v>
      </c>
      <c r="AL65">
        <f t="shared" si="6"/>
        <v>38.356750000000005</v>
      </c>
      <c r="AM65">
        <f t="shared" si="7"/>
        <v>6.7892214635000006</v>
      </c>
      <c r="AP65" s="9"/>
      <c r="AQ65" s="22">
        <v>0.37307699999999999</v>
      </c>
      <c r="AR65" s="22">
        <v>238.39</v>
      </c>
      <c r="AS65" s="22">
        <v>-5.9030199999999998E-2</v>
      </c>
      <c r="AT65" s="22">
        <v>55</v>
      </c>
      <c r="AU65" s="22">
        <v>0.37146000000000001</v>
      </c>
      <c r="AV65">
        <f t="shared" si="8"/>
        <v>36.893875000000001</v>
      </c>
      <c r="AW65">
        <f t="shared" si="9"/>
        <v>13.764256203375</v>
      </c>
      <c r="AX65" s="9"/>
      <c r="AY65" s="22">
        <v>0.17700199999999999</v>
      </c>
      <c r="AZ65" s="22">
        <v>285.50599999999997</v>
      </c>
      <c r="BA65" s="22">
        <v>-6.1431899999999998E-2</v>
      </c>
      <c r="BB65" s="22">
        <v>55</v>
      </c>
      <c r="BC65" s="22">
        <v>0.176453</v>
      </c>
      <c r="BD65">
        <f t="shared" si="10"/>
        <v>38.394937499999997</v>
      </c>
      <c r="BE65">
        <f t="shared" si="11"/>
        <v>6.7959807273749995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0.36804199999999998</v>
      </c>
      <c r="H66" s="22">
        <v>49.9101</v>
      </c>
      <c r="I66" s="22">
        <v>-5.9243799999999999E-2</v>
      </c>
      <c r="J66" s="22">
        <v>56</v>
      </c>
      <c r="K66" s="22">
        <v>0.36648599999999998</v>
      </c>
      <c r="L66">
        <f t="shared" si="0"/>
        <v>37.027374999999992</v>
      </c>
      <c r="M66">
        <f t="shared" si="1"/>
        <v>13.627629149749996</v>
      </c>
      <c r="N66" s="9"/>
      <c r="O66" s="22">
        <v>0.182037</v>
      </c>
      <c r="P66" s="22">
        <v>97.109499999999997</v>
      </c>
      <c r="Q66" s="22">
        <v>-6.1401400000000002E-2</v>
      </c>
      <c r="R66" s="22">
        <v>56</v>
      </c>
      <c r="S66" s="22">
        <v>0.18151900000000001</v>
      </c>
      <c r="T66">
        <f t="shared" si="2"/>
        <v>38.375874999999994</v>
      </c>
      <c r="U66">
        <f t="shared" si="3"/>
        <v>6.9858291573749991</v>
      </c>
      <c r="X66" s="9"/>
      <c r="Y66" s="22">
        <v>0.36804199999999998</v>
      </c>
      <c r="Z66" s="22">
        <v>144.18100000000001</v>
      </c>
      <c r="AA66" s="22">
        <v>-5.9219399999999998E-2</v>
      </c>
      <c r="AB66" s="22">
        <v>56</v>
      </c>
      <c r="AC66" s="22">
        <v>0.36651600000000001</v>
      </c>
      <c r="AD66">
        <f t="shared" si="4"/>
        <v>37.012124999999997</v>
      </c>
      <c r="AE66">
        <f t="shared" si="5"/>
        <v>13.622016509249999</v>
      </c>
      <c r="AF66" s="9"/>
      <c r="AG66" s="22">
        <v>0.182037</v>
      </c>
      <c r="AH66" s="22">
        <v>191.26300000000001</v>
      </c>
      <c r="AI66" s="22">
        <v>-6.1309799999999998E-2</v>
      </c>
      <c r="AJ66" s="22">
        <v>56</v>
      </c>
      <c r="AK66" s="22">
        <v>0.18151900000000001</v>
      </c>
      <c r="AL66">
        <f t="shared" si="6"/>
        <v>38.318624999999997</v>
      </c>
      <c r="AM66">
        <f t="shared" si="7"/>
        <v>6.9754075391249994</v>
      </c>
      <c r="AP66" s="9"/>
      <c r="AQ66" s="22">
        <v>0.36804199999999998</v>
      </c>
      <c r="AR66" s="22">
        <v>238.4</v>
      </c>
      <c r="AS66" s="22">
        <v>-5.9143099999999997E-2</v>
      </c>
      <c r="AT66" s="22">
        <v>56</v>
      </c>
      <c r="AU66" s="22">
        <v>0.366425</v>
      </c>
      <c r="AV66">
        <f t="shared" si="8"/>
        <v>36.964437499999995</v>
      </c>
      <c r="AW66">
        <f t="shared" si="9"/>
        <v>13.604465506374998</v>
      </c>
      <c r="AX66" s="9"/>
      <c r="AY66" s="22">
        <v>0.182037</v>
      </c>
      <c r="AZ66" s="22">
        <v>285.51600000000002</v>
      </c>
      <c r="BA66" s="22">
        <v>-6.1401400000000002E-2</v>
      </c>
      <c r="BB66" s="22">
        <v>56</v>
      </c>
      <c r="BC66" s="22">
        <v>0.18154899999999999</v>
      </c>
      <c r="BD66">
        <f t="shared" si="10"/>
        <v>38.375874999999994</v>
      </c>
      <c r="BE66">
        <f t="shared" si="11"/>
        <v>6.9858291573749991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0.36300700000000002</v>
      </c>
      <c r="H67" s="22">
        <v>49.920200000000001</v>
      </c>
      <c r="I67" s="22">
        <v>-5.9359700000000001E-2</v>
      </c>
      <c r="J67" s="22">
        <v>57</v>
      </c>
      <c r="K67" s="22">
        <v>0.361481</v>
      </c>
      <c r="L67">
        <f t="shared" si="0"/>
        <v>37.099812499999999</v>
      </c>
      <c r="M67">
        <f t="shared" si="1"/>
        <v>13.4674916361875</v>
      </c>
      <c r="N67" s="9"/>
      <c r="O67" s="22">
        <v>0.18707299999999999</v>
      </c>
      <c r="P67" s="22">
        <v>97.119600000000005</v>
      </c>
      <c r="Q67" s="22">
        <v>-6.13403E-2</v>
      </c>
      <c r="R67" s="22">
        <v>57</v>
      </c>
      <c r="S67" s="22">
        <v>0.186554</v>
      </c>
      <c r="T67">
        <f t="shared" si="2"/>
        <v>38.337687499999994</v>
      </c>
      <c r="U67">
        <f t="shared" si="3"/>
        <v>7.1719462136874981</v>
      </c>
      <c r="X67" s="9"/>
      <c r="Y67" s="22">
        <v>0.36300700000000002</v>
      </c>
      <c r="Z67" s="22">
        <v>144.191</v>
      </c>
      <c r="AA67" s="22">
        <v>-5.9301800000000002E-2</v>
      </c>
      <c r="AB67" s="22">
        <v>57</v>
      </c>
      <c r="AC67" s="22">
        <v>0.36142000000000002</v>
      </c>
      <c r="AD67">
        <f t="shared" si="4"/>
        <v>37.063624999999995</v>
      </c>
      <c r="AE67">
        <f t="shared" si="5"/>
        <v>13.454355320374999</v>
      </c>
      <c r="AF67" s="9"/>
      <c r="AG67" s="22">
        <v>0.18707299999999999</v>
      </c>
      <c r="AH67" s="22">
        <v>191.273</v>
      </c>
      <c r="AI67" s="22">
        <v>-6.1279300000000002E-2</v>
      </c>
      <c r="AJ67" s="22">
        <v>57</v>
      </c>
      <c r="AK67" s="22">
        <v>0.18652299999999999</v>
      </c>
      <c r="AL67">
        <f t="shared" si="6"/>
        <v>38.2995625</v>
      </c>
      <c r="AM67">
        <f t="shared" si="7"/>
        <v>7.1648140555624993</v>
      </c>
      <c r="AP67" s="9"/>
      <c r="AQ67" s="22">
        <v>0.36300700000000002</v>
      </c>
      <c r="AR67" s="22">
        <v>238.41</v>
      </c>
      <c r="AS67" s="22">
        <v>-5.9252899999999997E-2</v>
      </c>
      <c r="AT67" s="22">
        <v>57</v>
      </c>
      <c r="AU67" s="22">
        <v>0.36138900000000002</v>
      </c>
      <c r="AV67">
        <f t="shared" si="8"/>
        <v>37.0330625</v>
      </c>
      <c r="AW67">
        <f t="shared" si="9"/>
        <v>13.443260918937501</v>
      </c>
      <c r="AX67" s="9"/>
      <c r="AY67" s="22">
        <v>0.18707299999999999</v>
      </c>
      <c r="AZ67" s="22">
        <v>285.52600000000001</v>
      </c>
      <c r="BA67" s="22">
        <v>-6.1370800000000003E-2</v>
      </c>
      <c r="BB67" s="22">
        <v>57</v>
      </c>
      <c r="BC67" s="22">
        <v>0.186584</v>
      </c>
      <c r="BD67">
        <f t="shared" si="10"/>
        <v>38.356750000000005</v>
      </c>
      <c r="BE67">
        <f t="shared" si="11"/>
        <v>7.1755122927500006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0.35797099999999998</v>
      </c>
      <c r="H68" s="22">
        <v>49.930300000000003</v>
      </c>
      <c r="I68" s="22">
        <v>-5.9472700000000003E-2</v>
      </c>
      <c r="J68" s="22">
        <v>58</v>
      </c>
      <c r="K68" s="22">
        <v>0.35638399999999998</v>
      </c>
      <c r="L68">
        <f t="shared" si="0"/>
        <v>37.170437499999998</v>
      </c>
      <c r="M68">
        <f t="shared" si="1"/>
        <v>13.305938682312499</v>
      </c>
      <c r="N68" s="9"/>
      <c r="O68" s="22">
        <v>0.192108</v>
      </c>
      <c r="P68" s="22">
        <v>97.129599999999996</v>
      </c>
      <c r="Q68" s="22">
        <v>-6.13403E-2</v>
      </c>
      <c r="R68" s="22">
        <v>58</v>
      </c>
      <c r="S68" s="22">
        <v>0.19162000000000001</v>
      </c>
      <c r="T68">
        <f t="shared" si="2"/>
        <v>38.337687499999994</v>
      </c>
      <c r="U68">
        <f t="shared" si="3"/>
        <v>7.3649764702499994</v>
      </c>
      <c r="X68" s="9"/>
      <c r="Y68" s="22">
        <v>0.35797099999999998</v>
      </c>
      <c r="Z68" s="22">
        <v>144.20099999999999</v>
      </c>
      <c r="AA68" s="22">
        <v>-5.9399399999999998E-2</v>
      </c>
      <c r="AB68" s="22">
        <v>58</v>
      </c>
      <c r="AC68" s="22">
        <v>0.35638399999999998</v>
      </c>
      <c r="AD68">
        <f t="shared" si="4"/>
        <v>37.124624999999995</v>
      </c>
      <c r="AE68">
        <f t="shared" si="5"/>
        <v>13.289539135874998</v>
      </c>
      <c r="AF68" s="9"/>
      <c r="AG68" s="22">
        <v>0.192108</v>
      </c>
      <c r="AH68" s="22">
        <v>191.28299999999999</v>
      </c>
      <c r="AI68" s="22">
        <v>-6.1248799999999999E-2</v>
      </c>
      <c r="AJ68" s="22">
        <v>58</v>
      </c>
      <c r="AK68" s="22">
        <v>0.19158900000000001</v>
      </c>
      <c r="AL68">
        <f t="shared" si="6"/>
        <v>38.280499999999996</v>
      </c>
      <c r="AM68">
        <f t="shared" si="7"/>
        <v>7.353990293999999</v>
      </c>
      <c r="AP68" s="9"/>
      <c r="AQ68" s="22">
        <v>0.35797099999999998</v>
      </c>
      <c r="AR68" s="22">
        <v>238.42</v>
      </c>
      <c r="AS68" s="22">
        <v>-5.9365800000000003E-2</v>
      </c>
      <c r="AT68" s="22">
        <v>58</v>
      </c>
      <c r="AU68" s="22">
        <v>0.35647600000000002</v>
      </c>
      <c r="AV68">
        <f t="shared" si="8"/>
        <v>37.103625000000001</v>
      </c>
      <c r="AW68">
        <f t="shared" si="9"/>
        <v>13.282021744874999</v>
      </c>
      <c r="AX68" s="9"/>
      <c r="AY68" s="22">
        <v>0.192108</v>
      </c>
      <c r="AZ68" s="22">
        <v>285.536</v>
      </c>
      <c r="BA68" s="22">
        <v>-6.13403E-2</v>
      </c>
      <c r="BB68" s="22">
        <v>58</v>
      </c>
      <c r="BC68" s="22">
        <v>0.19164999999999999</v>
      </c>
      <c r="BD68">
        <f t="shared" si="10"/>
        <v>38.337687499999994</v>
      </c>
      <c r="BE68">
        <f t="shared" si="11"/>
        <v>7.3649764702499994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0.35293600000000003</v>
      </c>
      <c r="H69" s="22">
        <v>49.940300000000001</v>
      </c>
      <c r="I69" s="22">
        <v>-5.9573399999999999E-2</v>
      </c>
      <c r="J69" s="22">
        <v>59</v>
      </c>
      <c r="K69" s="22">
        <v>0.35147099999999998</v>
      </c>
      <c r="L69">
        <f t="shared" si="0"/>
        <v>37.233375000000002</v>
      </c>
      <c r="M69">
        <f t="shared" si="1"/>
        <v>13.140998439000002</v>
      </c>
      <c r="N69" s="9"/>
      <c r="O69" s="22">
        <v>0.19714400000000001</v>
      </c>
      <c r="P69" s="22">
        <v>97.139700000000005</v>
      </c>
      <c r="Q69" s="22">
        <v>-6.1309799999999998E-2</v>
      </c>
      <c r="R69" s="22">
        <v>59</v>
      </c>
      <c r="S69" s="22">
        <v>0.196686</v>
      </c>
      <c r="T69">
        <f t="shared" si="2"/>
        <v>38.318624999999997</v>
      </c>
      <c r="U69">
        <f t="shared" si="3"/>
        <v>7.5542870070000001</v>
      </c>
      <c r="X69" s="9"/>
      <c r="Y69" s="22">
        <v>0.35293600000000003</v>
      </c>
      <c r="Z69" s="22">
        <v>144.21100000000001</v>
      </c>
      <c r="AA69" s="22">
        <v>-5.95001E-2</v>
      </c>
      <c r="AB69" s="22">
        <v>59</v>
      </c>
      <c r="AC69" s="22">
        <v>0.35141</v>
      </c>
      <c r="AD69">
        <f t="shared" si="4"/>
        <v>37.187562499999999</v>
      </c>
      <c r="AE69">
        <f t="shared" si="5"/>
        <v>13.1248295585</v>
      </c>
      <c r="AF69" s="9"/>
      <c r="AG69" s="22">
        <v>0.19714400000000001</v>
      </c>
      <c r="AH69" s="22">
        <v>191.29400000000001</v>
      </c>
      <c r="AI69" s="22">
        <v>-6.1218300000000003E-2</v>
      </c>
      <c r="AJ69" s="22">
        <v>59</v>
      </c>
      <c r="AK69" s="22">
        <v>0.19674700000000001</v>
      </c>
      <c r="AL69">
        <f t="shared" si="6"/>
        <v>38.2614375</v>
      </c>
      <c r="AM69">
        <f t="shared" si="7"/>
        <v>7.5430128345000007</v>
      </c>
      <c r="AP69" s="9"/>
      <c r="AQ69" s="22">
        <v>0.35293600000000003</v>
      </c>
      <c r="AR69" s="22">
        <v>238.43</v>
      </c>
      <c r="AS69" s="22">
        <v>-5.9460399999999997E-2</v>
      </c>
      <c r="AT69" s="22">
        <v>59</v>
      </c>
      <c r="AU69" s="22">
        <v>0.35141</v>
      </c>
      <c r="AV69">
        <f t="shared" si="8"/>
        <v>37.162749999999996</v>
      </c>
      <c r="AW69">
        <f t="shared" si="9"/>
        <v>13.116072334</v>
      </c>
      <c r="AX69" s="9"/>
      <c r="AY69" s="22">
        <v>0.19714400000000001</v>
      </c>
      <c r="AZ69" s="22">
        <v>285.54599999999999</v>
      </c>
      <c r="BA69" s="22">
        <v>-6.1309799999999998E-2</v>
      </c>
      <c r="BB69" s="22">
        <v>59</v>
      </c>
      <c r="BC69" s="22">
        <v>0.196655</v>
      </c>
      <c r="BD69">
        <f t="shared" si="10"/>
        <v>38.318624999999997</v>
      </c>
      <c r="BE69">
        <f t="shared" si="11"/>
        <v>7.5542870070000001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0.34789999999999999</v>
      </c>
      <c r="H70" s="22">
        <v>49.950400000000002</v>
      </c>
      <c r="I70" s="22">
        <v>-5.9661899999999997E-2</v>
      </c>
      <c r="J70" s="22">
        <v>60</v>
      </c>
      <c r="K70" s="22">
        <v>0.34640500000000002</v>
      </c>
      <c r="L70">
        <f t="shared" si="0"/>
        <v>37.288687499999995</v>
      </c>
      <c r="M70">
        <f t="shared" si="1"/>
        <v>12.972734381249998</v>
      </c>
      <c r="N70" s="9"/>
      <c r="O70" s="22">
        <v>0.202179</v>
      </c>
      <c r="P70" s="22">
        <v>97.149799999999999</v>
      </c>
      <c r="Q70" s="22">
        <v>-6.1309799999999998E-2</v>
      </c>
      <c r="R70" s="22">
        <v>60</v>
      </c>
      <c r="S70" s="22">
        <v>0.20169100000000001</v>
      </c>
      <c r="T70">
        <f t="shared" si="2"/>
        <v>38.318624999999997</v>
      </c>
      <c r="U70">
        <f t="shared" si="3"/>
        <v>7.7472212838749996</v>
      </c>
      <c r="X70" s="9"/>
      <c r="Y70" s="22">
        <v>0.34789999999999999</v>
      </c>
      <c r="Z70" s="22">
        <v>144.221</v>
      </c>
      <c r="AA70" s="22">
        <v>-5.9606899999999997E-2</v>
      </c>
      <c r="AB70" s="22">
        <v>60</v>
      </c>
      <c r="AC70" s="22">
        <v>0.34637499999999999</v>
      </c>
      <c r="AD70">
        <f t="shared" si="4"/>
        <v>37.254312499999997</v>
      </c>
      <c r="AE70">
        <f t="shared" si="5"/>
        <v>12.960775318749999</v>
      </c>
      <c r="AF70" s="9"/>
      <c r="AG70" s="22">
        <v>0.202179</v>
      </c>
      <c r="AH70" s="22">
        <v>191.304</v>
      </c>
      <c r="AI70" s="22">
        <v>-6.1218300000000003E-2</v>
      </c>
      <c r="AJ70" s="22">
        <v>60</v>
      </c>
      <c r="AK70" s="22">
        <v>0.201599</v>
      </c>
      <c r="AL70">
        <f t="shared" si="6"/>
        <v>38.2614375</v>
      </c>
      <c r="AM70">
        <f t="shared" si="7"/>
        <v>7.7356591723124994</v>
      </c>
      <c r="AP70" s="9"/>
      <c r="AQ70" s="22">
        <v>0.34789999999999999</v>
      </c>
      <c r="AR70" s="22">
        <v>238.44</v>
      </c>
      <c r="AS70" s="22">
        <v>-5.9552000000000001E-2</v>
      </c>
      <c r="AT70" s="22">
        <v>60</v>
      </c>
      <c r="AU70" s="22">
        <v>0.34628300000000001</v>
      </c>
      <c r="AV70">
        <f t="shared" si="8"/>
        <v>37.22</v>
      </c>
      <c r="AW70">
        <f t="shared" si="9"/>
        <v>12.948837999999999</v>
      </c>
      <c r="AX70" s="9"/>
      <c r="AY70" s="22">
        <v>0.202179</v>
      </c>
      <c r="AZ70" s="22">
        <v>285.55599999999998</v>
      </c>
      <c r="BA70" s="22">
        <v>-6.1279300000000002E-2</v>
      </c>
      <c r="BB70" s="22">
        <v>60</v>
      </c>
      <c r="BC70" s="22">
        <v>0.201599</v>
      </c>
      <c r="BD70">
        <f t="shared" si="10"/>
        <v>38.2995625</v>
      </c>
      <c r="BE70">
        <f t="shared" si="11"/>
        <v>7.7433672466874999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0.34286499999999998</v>
      </c>
      <c r="H71" s="22">
        <v>49.960500000000003</v>
      </c>
      <c r="I71" s="22">
        <v>-5.9738199999999998E-2</v>
      </c>
      <c r="J71" s="22">
        <v>61</v>
      </c>
      <c r="K71" s="22">
        <v>0.341339</v>
      </c>
      <c r="L71">
        <f t="shared" si="0"/>
        <v>37.336374999999997</v>
      </c>
      <c r="M71">
        <f t="shared" si="1"/>
        <v>12.801336214374999</v>
      </c>
      <c r="N71" s="9"/>
      <c r="O71" s="22">
        <v>0.20721400000000001</v>
      </c>
      <c r="P71" s="22">
        <v>97.159899999999993</v>
      </c>
      <c r="Q71" s="22">
        <v>-6.1248799999999999E-2</v>
      </c>
      <c r="R71" s="22">
        <v>61</v>
      </c>
      <c r="S71" s="22">
        <v>0.20669599999999999</v>
      </c>
      <c r="T71">
        <f t="shared" si="2"/>
        <v>38.280499999999996</v>
      </c>
      <c r="U71">
        <f t="shared" si="3"/>
        <v>7.9322555269999997</v>
      </c>
      <c r="X71" s="9"/>
      <c r="Y71" s="22">
        <v>0.34286499999999998</v>
      </c>
      <c r="Z71" s="22">
        <v>144.23099999999999</v>
      </c>
      <c r="AA71" s="22">
        <v>-5.9704599999999997E-2</v>
      </c>
      <c r="AB71" s="22">
        <v>61</v>
      </c>
      <c r="AC71" s="22">
        <v>0.34130899999999997</v>
      </c>
      <c r="AD71">
        <f t="shared" si="4"/>
        <v>37.315374999999996</v>
      </c>
      <c r="AE71">
        <f t="shared" si="5"/>
        <v>12.794136049374998</v>
      </c>
      <c r="AF71" s="9"/>
      <c r="AG71" s="22">
        <v>0.20721400000000001</v>
      </c>
      <c r="AH71" s="22">
        <v>191.31399999999999</v>
      </c>
      <c r="AI71" s="22">
        <v>-6.1187699999999998E-2</v>
      </c>
      <c r="AJ71" s="22">
        <v>61</v>
      </c>
      <c r="AK71" s="22">
        <v>0.20663500000000001</v>
      </c>
      <c r="AL71">
        <f t="shared" si="6"/>
        <v>38.24231249999999</v>
      </c>
      <c r="AM71">
        <f t="shared" si="7"/>
        <v>7.9243425423749985</v>
      </c>
      <c r="AP71" s="9"/>
      <c r="AQ71" s="22">
        <v>0.34286499999999998</v>
      </c>
      <c r="AR71" s="22">
        <v>238.45</v>
      </c>
      <c r="AS71" s="22">
        <v>-5.9631299999999998E-2</v>
      </c>
      <c r="AT71" s="22">
        <v>61</v>
      </c>
      <c r="AU71" s="22">
        <v>0.34130899999999997</v>
      </c>
      <c r="AV71">
        <f t="shared" si="8"/>
        <v>37.269562499999999</v>
      </c>
      <c r="AW71">
        <f t="shared" si="9"/>
        <v>12.778428546562498</v>
      </c>
      <c r="AX71" s="9"/>
      <c r="AY71" s="22">
        <v>0.20721400000000001</v>
      </c>
      <c r="AZ71" s="22">
        <v>285.56599999999997</v>
      </c>
      <c r="BA71" s="22">
        <v>-6.1248799999999999E-2</v>
      </c>
      <c r="BB71" s="22">
        <v>61</v>
      </c>
      <c r="BC71" s="22">
        <v>0.20669599999999999</v>
      </c>
      <c r="BD71">
        <f t="shared" si="10"/>
        <v>38.280499999999996</v>
      </c>
      <c r="BE71">
        <f t="shared" si="11"/>
        <v>7.9322555269999997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0.33783000000000002</v>
      </c>
      <c r="H72" s="22">
        <v>49.970500000000001</v>
      </c>
      <c r="I72" s="22">
        <v>-5.9811400000000001E-2</v>
      </c>
      <c r="J72" s="22">
        <v>62</v>
      </c>
      <c r="K72" s="22">
        <v>0.33630399999999999</v>
      </c>
      <c r="L72">
        <f t="shared" si="0"/>
        <v>37.382124999999995</v>
      </c>
      <c r="M72">
        <f t="shared" si="1"/>
        <v>12.628803288749999</v>
      </c>
      <c r="N72" s="9"/>
      <c r="O72" s="22">
        <v>0.21224999999999999</v>
      </c>
      <c r="P72" s="22">
        <v>97.169899999999998</v>
      </c>
      <c r="Q72" s="22">
        <v>-6.1218300000000003E-2</v>
      </c>
      <c r="R72" s="22">
        <v>62</v>
      </c>
      <c r="S72" s="22">
        <v>0.21167</v>
      </c>
      <c r="T72">
        <f t="shared" si="2"/>
        <v>38.2614375</v>
      </c>
      <c r="U72">
        <f t="shared" si="3"/>
        <v>8.1209901093750005</v>
      </c>
      <c r="X72" s="9"/>
      <c r="Y72" s="22">
        <v>0.33783000000000002</v>
      </c>
      <c r="Z72" s="22">
        <v>144.24100000000001</v>
      </c>
      <c r="AA72" s="22">
        <v>-5.9783900000000001E-2</v>
      </c>
      <c r="AB72" s="22">
        <v>62</v>
      </c>
      <c r="AC72" s="22">
        <v>0.33633400000000002</v>
      </c>
      <c r="AD72">
        <f t="shared" si="4"/>
        <v>37.364937500000003</v>
      </c>
      <c r="AE72">
        <f t="shared" si="5"/>
        <v>12.622996835625003</v>
      </c>
      <c r="AF72" s="9"/>
      <c r="AG72" s="22">
        <v>0.21224999999999999</v>
      </c>
      <c r="AH72" s="22">
        <v>191.32400000000001</v>
      </c>
      <c r="AI72" s="22">
        <v>-6.1157200000000002E-2</v>
      </c>
      <c r="AJ72" s="22">
        <v>62</v>
      </c>
      <c r="AK72" s="22">
        <v>0.211731</v>
      </c>
      <c r="AL72">
        <f t="shared" si="6"/>
        <v>38.22325</v>
      </c>
      <c r="AM72">
        <f t="shared" si="7"/>
        <v>8.112884812499999</v>
      </c>
      <c r="AP72" s="9"/>
      <c r="AQ72" s="22">
        <v>0.33783000000000002</v>
      </c>
      <c r="AR72" s="22">
        <v>238.46</v>
      </c>
      <c r="AS72" s="22">
        <v>-5.9698500000000002E-2</v>
      </c>
      <c r="AT72" s="22">
        <v>62</v>
      </c>
      <c r="AU72" s="22">
        <v>0.33621200000000001</v>
      </c>
      <c r="AV72">
        <f t="shared" si="8"/>
        <v>37.311562500000001</v>
      </c>
      <c r="AW72">
        <f t="shared" si="9"/>
        <v>12.604965159375</v>
      </c>
      <c r="AX72" s="9"/>
      <c r="AY72" s="22">
        <v>0.21224999999999999</v>
      </c>
      <c r="AZ72" s="22">
        <v>285.577</v>
      </c>
      <c r="BA72" s="22">
        <v>-6.1218300000000003E-2</v>
      </c>
      <c r="BB72" s="22">
        <v>62</v>
      </c>
      <c r="BC72" s="22">
        <v>0.2117</v>
      </c>
      <c r="BD72">
        <f t="shared" si="10"/>
        <v>38.2614375</v>
      </c>
      <c r="BE72">
        <f t="shared" si="11"/>
        <v>8.1209901093750005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0.33279399999999998</v>
      </c>
      <c r="H73" s="22">
        <v>49.980600000000003</v>
      </c>
      <c r="I73" s="22">
        <v>-5.9893799999999997E-2</v>
      </c>
      <c r="J73" s="22">
        <v>63</v>
      </c>
      <c r="K73" s="22">
        <v>0.33126800000000001</v>
      </c>
      <c r="L73">
        <f t="shared" si="0"/>
        <v>37.433624999999999</v>
      </c>
      <c r="M73">
        <f t="shared" si="1"/>
        <v>12.457685798249999</v>
      </c>
      <c r="N73" s="9"/>
      <c r="O73" s="22">
        <v>0.21728500000000001</v>
      </c>
      <c r="P73" s="22">
        <v>97.18</v>
      </c>
      <c r="Q73" s="22">
        <v>-6.1157200000000002E-2</v>
      </c>
      <c r="R73" s="22">
        <v>63</v>
      </c>
      <c r="S73" s="22">
        <v>0.21673600000000001</v>
      </c>
      <c r="T73">
        <f t="shared" si="2"/>
        <v>38.22325</v>
      </c>
      <c r="U73">
        <f t="shared" si="3"/>
        <v>8.3053388762499996</v>
      </c>
      <c r="X73" s="9"/>
      <c r="Y73" s="22">
        <v>0.33279399999999998</v>
      </c>
      <c r="Z73" s="22">
        <v>144.251</v>
      </c>
      <c r="AA73" s="22">
        <v>-5.9863300000000001E-2</v>
      </c>
      <c r="AB73" s="22">
        <v>63</v>
      </c>
      <c r="AC73" s="22">
        <v>0.33126800000000001</v>
      </c>
      <c r="AD73">
        <f t="shared" si="4"/>
        <v>37.414562499999995</v>
      </c>
      <c r="AE73">
        <f t="shared" si="5"/>
        <v>12.451341912624997</v>
      </c>
      <c r="AF73" s="9"/>
      <c r="AG73" s="22">
        <v>0.21728500000000001</v>
      </c>
      <c r="AH73" s="22">
        <v>191.334</v>
      </c>
      <c r="AI73" s="22">
        <v>-6.1096200000000003E-2</v>
      </c>
      <c r="AJ73" s="22">
        <v>63</v>
      </c>
      <c r="AK73" s="22">
        <v>0.21679699999999999</v>
      </c>
      <c r="AL73">
        <f t="shared" si="6"/>
        <v>38.185124999999999</v>
      </c>
      <c r="AM73">
        <f t="shared" si="7"/>
        <v>8.2970548856250002</v>
      </c>
      <c r="AP73" s="9"/>
      <c r="AQ73" s="22">
        <v>0.33279399999999998</v>
      </c>
      <c r="AR73" s="22">
        <v>238.47</v>
      </c>
      <c r="AS73" s="22">
        <v>-5.9787E-2</v>
      </c>
      <c r="AT73" s="22">
        <v>63</v>
      </c>
      <c r="AU73" s="22">
        <v>0.33126800000000001</v>
      </c>
      <c r="AV73">
        <f t="shared" si="8"/>
        <v>37.366875</v>
      </c>
      <c r="AW73">
        <f t="shared" si="9"/>
        <v>12.435471798749999</v>
      </c>
      <c r="AX73" s="9"/>
      <c r="AY73" s="22">
        <v>0.21728500000000001</v>
      </c>
      <c r="AZ73" s="22">
        <v>285.58699999999999</v>
      </c>
      <c r="BA73" s="22">
        <v>-6.1187699999999998E-2</v>
      </c>
      <c r="BB73" s="22">
        <v>63</v>
      </c>
      <c r="BC73" s="22">
        <v>0.21676599999999999</v>
      </c>
      <c r="BD73">
        <f t="shared" si="10"/>
        <v>38.24231249999999</v>
      </c>
      <c r="BE73">
        <f t="shared" si="11"/>
        <v>8.3094808715624975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0.32775900000000002</v>
      </c>
      <c r="H74" s="22">
        <v>49.990699999999997</v>
      </c>
      <c r="I74" s="22">
        <v>-5.9957900000000001E-2</v>
      </c>
      <c r="J74" s="22">
        <v>64</v>
      </c>
      <c r="K74" s="22">
        <v>0.32611099999999998</v>
      </c>
      <c r="L74">
        <f t="shared" si="0"/>
        <v>37.473687499999997</v>
      </c>
      <c r="M74">
        <f t="shared" si="1"/>
        <v>12.282338341312499</v>
      </c>
      <c r="N74" s="9"/>
      <c r="O74" s="22">
        <v>0.22232099999999999</v>
      </c>
      <c r="P74" s="22">
        <v>97.190100000000001</v>
      </c>
      <c r="Q74" s="22">
        <v>-6.1096200000000003E-2</v>
      </c>
      <c r="R74" s="22">
        <v>64</v>
      </c>
      <c r="S74" s="22">
        <v>0.221863</v>
      </c>
      <c r="T74">
        <f t="shared" si="2"/>
        <v>38.185124999999999</v>
      </c>
      <c r="U74">
        <f t="shared" si="3"/>
        <v>8.4893551751249987</v>
      </c>
      <c r="X74" s="9"/>
      <c r="Y74" s="22">
        <v>0.32775900000000002</v>
      </c>
      <c r="Z74" s="22">
        <v>144.261</v>
      </c>
      <c r="AA74" s="22">
        <v>-5.9939600000000003E-2</v>
      </c>
      <c r="AB74" s="22">
        <v>64</v>
      </c>
      <c r="AC74" s="22">
        <v>0.32626300000000003</v>
      </c>
      <c r="AD74">
        <f t="shared" si="4"/>
        <v>37.462250000000004</v>
      </c>
      <c r="AE74">
        <f t="shared" si="5"/>
        <v>12.278589597750003</v>
      </c>
      <c r="AF74" s="9"/>
      <c r="AG74" s="22">
        <v>0.22232099999999999</v>
      </c>
      <c r="AH74" s="22">
        <v>191.34399999999999</v>
      </c>
      <c r="AI74" s="22">
        <v>-6.1065700000000001E-2</v>
      </c>
      <c r="AJ74" s="22">
        <v>64</v>
      </c>
      <c r="AK74" s="22">
        <v>0.221802</v>
      </c>
      <c r="AL74">
        <f t="shared" si="6"/>
        <v>38.166062500000002</v>
      </c>
      <c r="AM74">
        <f t="shared" si="7"/>
        <v>8.4851171810625008</v>
      </c>
      <c r="AP74" s="9"/>
      <c r="AQ74" s="22">
        <v>0.32775900000000002</v>
      </c>
      <c r="AR74" s="22">
        <v>238.48</v>
      </c>
      <c r="AS74" s="22">
        <v>-5.9884600000000003E-2</v>
      </c>
      <c r="AT74" s="22">
        <v>64</v>
      </c>
      <c r="AU74" s="22">
        <v>0.32617200000000002</v>
      </c>
      <c r="AV74">
        <f t="shared" si="8"/>
        <v>37.427875</v>
      </c>
      <c r="AW74">
        <f t="shared" si="9"/>
        <v>12.267322882125001</v>
      </c>
      <c r="AX74" s="9"/>
      <c r="AY74" s="22">
        <v>0.22232099999999999</v>
      </c>
      <c r="AZ74" s="22">
        <v>285.59699999999998</v>
      </c>
      <c r="BA74" s="22">
        <v>-6.1157200000000002E-2</v>
      </c>
      <c r="BB74" s="22">
        <v>64</v>
      </c>
      <c r="BC74" s="22">
        <v>0.221771</v>
      </c>
      <c r="BD74">
        <f t="shared" si="10"/>
        <v>38.22325</v>
      </c>
      <c r="BE74">
        <f t="shared" si="11"/>
        <v>8.4978311632499999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0.32272299999999998</v>
      </c>
      <c r="H75" s="22">
        <v>50.000799999999998</v>
      </c>
      <c r="I75" s="22">
        <v>-6.0037199999999999E-2</v>
      </c>
      <c r="J75" s="22">
        <v>65</v>
      </c>
      <c r="K75" s="22">
        <v>0.32119799999999998</v>
      </c>
      <c r="L75">
        <f t="shared" si="0"/>
        <v>37.523249999999997</v>
      </c>
      <c r="M75">
        <f t="shared" si="1"/>
        <v>12.109615809749998</v>
      </c>
      <c r="N75" s="9"/>
      <c r="O75" s="22">
        <v>0.227356</v>
      </c>
      <c r="P75" s="22">
        <v>97.200100000000006</v>
      </c>
      <c r="Q75" s="22">
        <v>-6.1065700000000001E-2</v>
      </c>
      <c r="R75" s="22">
        <v>65</v>
      </c>
      <c r="S75" s="22">
        <v>0.22680700000000001</v>
      </c>
      <c r="T75">
        <f t="shared" si="2"/>
        <v>38.166062500000002</v>
      </c>
      <c r="U75">
        <f t="shared" si="3"/>
        <v>8.6772833057500005</v>
      </c>
      <c r="X75" s="9"/>
      <c r="Y75" s="22">
        <v>0.32272299999999998</v>
      </c>
      <c r="Z75" s="22">
        <v>144.27199999999999</v>
      </c>
      <c r="AA75" s="22">
        <v>-6.0009800000000002E-2</v>
      </c>
      <c r="AB75" s="22">
        <v>65</v>
      </c>
      <c r="AC75" s="22">
        <v>0.32116699999999998</v>
      </c>
      <c r="AD75">
        <f t="shared" si="4"/>
        <v>37.506125000000004</v>
      </c>
      <c r="AE75">
        <f t="shared" si="5"/>
        <v>12.104089178375</v>
      </c>
      <c r="AF75" s="9"/>
      <c r="AG75" s="22">
        <v>0.227356</v>
      </c>
      <c r="AH75" s="22">
        <v>191.35400000000001</v>
      </c>
      <c r="AI75" s="22">
        <v>-6.1035199999999998E-2</v>
      </c>
      <c r="AJ75" s="22">
        <v>65</v>
      </c>
      <c r="AK75" s="22">
        <v>0.22683700000000001</v>
      </c>
      <c r="AL75">
        <f t="shared" si="6"/>
        <v>38.146999999999991</v>
      </c>
      <c r="AM75">
        <f t="shared" si="7"/>
        <v>8.6729493319999982</v>
      </c>
      <c r="AP75" s="9"/>
      <c r="AQ75" s="22">
        <v>0.32272299999999998</v>
      </c>
      <c r="AR75" s="22">
        <v>238.49</v>
      </c>
      <c r="AS75" s="22">
        <v>-5.9957900000000001E-2</v>
      </c>
      <c r="AT75" s="22">
        <v>65</v>
      </c>
      <c r="AU75" s="22">
        <v>0.32119799999999998</v>
      </c>
      <c r="AV75">
        <f t="shared" si="8"/>
        <v>37.473687499999997</v>
      </c>
      <c r="AW75">
        <f t="shared" si="9"/>
        <v>12.093620851062498</v>
      </c>
      <c r="AX75" s="9"/>
      <c r="AY75" s="22">
        <v>0.227356</v>
      </c>
      <c r="AZ75" s="22">
        <v>285.60700000000003</v>
      </c>
      <c r="BA75" s="22">
        <v>-6.1096200000000003E-2</v>
      </c>
      <c r="BB75" s="22">
        <v>65</v>
      </c>
      <c r="BC75" s="22">
        <v>0.22680700000000001</v>
      </c>
      <c r="BD75">
        <f t="shared" si="10"/>
        <v>38.185124999999999</v>
      </c>
      <c r="BE75">
        <f t="shared" si="11"/>
        <v>8.6816172794999993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0.31768800000000003</v>
      </c>
      <c r="H76" s="22">
        <v>50.010800000000003</v>
      </c>
      <c r="I76" s="22">
        <v>-6.0131799999999999E-2</v>
      </c>
      <c r="J76" s="22">
        <v>66</v>
      </c>
      <c r="K76" s="22">
        <v>0.31607099999999999</v>
      </c>
      <c r="L76">
        <f t="shared" ref="L76:L139" si="12">-I76/$F$2*1000</f>
        <v>37.582374999999992</v>
      </c>
      <c r="M76">
        <f t="shared" ref="M76:M139" si="13">L76*G76</f>
        <v>11.939469548999998</v>
      </c>
      <c r="N76" s="9"/>
      <c r="O76" s="22">
        <v>0.23239099999999999</v>
      </c>
      <c r="P76" s="22">
        <v>97.2102</v>
      </c>
      <c r="Q76" s="22">
        <v>-6.1035199999999998E-2</v>
      </c>
      <c r="R76" s="22">
        <v>66</v>
      </c>
      <c r="S76" s="22">
        <v>0.231903</v>
      </c>
      <c r="T76">
        <f t="shared" ref="T76:T139" si="14">-Q76/$F$2*1000</f>
        <v>38.146999999999991</v>
      </c>
      <c r="U76">
        <f t="shared" ref="U76:U139" si="15">T76*O76</f>
        <v>8.865019476999997</v>
      </c>
      <c r="X76" s="9"/>
      <c r="Y76" s="22">
        <v>0.31768800000000003</v>
      </c>
      <c r="Z76" s="22">
        <v>144.28200000000001</v>
      </c>
      <c r="AA76" s="22">
        <v>-6.0089099999999999E-2</v>
      </c>
      <c r="AB76" s="22">
        <v>66</v>
      </c>
      <c r="AC76" s="22">
        <v>0.31597900000000001</v>
      </c>
      <c r="AD76">
        <f t="shared" ref="AD76:AD139" si="16">-AA76/$F$2*1000</f>
        <v>37.555687499999998</v>
      </c>
      <c r="AE76">
        <f t="shared" ref="AE76:AE139" si="17">AD76*Y76</f>
        <v>11.9309912505</v>
      </c>
      <c r="AF76" s="9"/>
      <c r="AG76" s="22">
        <v>0.23239099999999999</v>
      </c>
      <c r="AH76" s="22">
        <v>191.364</v>
      </c>
      <c r="AI76" s="22">
        <v>-6.0974100000000003E-2</v>
      </c>
      <c r="AJ76" s="22">
        <v>66</v>
      </c>
      <c r="AK76" s="22">
        <v>0.231903</v>
      </c>
      <c r="AL76">
        <f t="shared" ref="AL76:AL139" si="18">-AI76/$F$2*1000</f>
        <v>38.108812499999999</v>
      </c>
      <c r="AM76">
        <f t="shared" ref="AM76:AM139" si="19">AL76*AG76</f>
        <v>8.8561450456874997</v>
      </c>
      <c r="AP76" s="9"/>
      <c r="AQ76" s="22">
        <v>0.31768800000000003</v>
      </c>
      <c r="AR76" s="22">
        <v>238.5</v>
      </c>
      <c r="AS76" s="22">
        <v>-6.0031099999999997E-2</v>
      </c>
      <c r="AT76" s="22">
        <v>66</v>
      </c>
      <c r="AU76" s="22">
        <v>0.31613200000000002</v>
      </c>
      <c r="AV76">
        <f t="shared" ref="AV76:AV139" si="20">-AS76/$F$2*1000</f>
        <v>37.519437499999995</v>
      </c>
      <c r="AW76">
        <f t="shared" ref="AW76:AW139" si="21">AV76*AQ76</f>
        <v>11.9194750605</v>
      </c>
      <c r="AX76" s="9"/>
      <c r="AY76" s="22">
        <v>0.23239099999999999</v>
      </c>
      <c r="AZ76" s="22">
        <v>285.61700000000002</v>
      </c>
      <c r="BA76" s="22">
        <v>-6.1065700000000001E-2</v>
      </c>
      <c r="BB76" s="22">
        <v>66</v>
      </c>
      <c r="BC76" s="22">
        <v>0.231873</v>
      </c>
      <c r="BD76">
        <f t="shared" ref="BD76:BD139" si="22">-BA76/$F$2*1000</f>
        <v>38.166062500000002</v>
      </c>
      <c r="BE76">
        <f t="shared" ref="BE76:BE139" si="23">BD76*AY76</f>
        <v>8.8694494304375002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0.31265300000000001</v>
      </c>
      <c r="H77" s="22">
        <v>50.020899999999997</v>
      </c>
      <c r="I77" s="22">
        <v>-6.0208100000000001E-2</v>
      </c>
      <c r="J77" s="22">
        <v>67</v>
      </c>
      <c r="K77" s="22">
        <v>0.31109599999999998</v>
      </c>
      <c r="L77">
        <f t="shared" si="12"/>
        <v>37.630062500000001</v>
      </c>
      <c r="M77">
        <f t="shared" si="13"/>
        <v>11.7651519308125</v>
      </c>
      <c r="N77" s="9"/>
      <c r="O77" s="22">
        <v>0.237427</v>
      </c>
      <c r="P77" s="22">
        <v>97.220299999999995</v>
      </c>
      <c r="Q77" s="22">
        <v>-6.1004599999999999E-2</v>
      </c>
      <c r="R77" s="22">
        <v>67</v>
      </c>
      <c r="S77" s="22">
        <v>0.23690800000000001</v>
      </c>
      <c r="T77">
        <f t="shared" si="14"/>
        <v>38.127874999999996</v>
      </c>
      <c r="U77">
        <f t="shared" si="15"/>
        <v>9.0525869776249994</v>
      </c>
      <c r="X77" s="9"/>
      <c r="Y77" s="22">
        <v>0.31265300000000001</v>
      </c>
      <c r="Z77" s="22">
        <v>144.292</v>
      </c>
      <c r="AA77" s="22">
        <v>-6.0165400000000001E-2</v>
      </c>
      <c r="AB77" s="22">
        <v>67</v>
      </c>
      <c r="AC77" s="22">
        <v>0.31115700000000002</v>
      </c>
      <c r="AD77">
        <f t="shared" si="16"/>
        <v>37.603375</v>
      </c>
      <c r="AE77">
        <f t="shared" si="17"/>
        <v>11.756808003875001</v>
      </c>
      <c r="AF77" s="9"/>
      <c r="AG77" s="22">
        <v>0.237427</v>
      </c>
      <c r="AH77" s="22">
        <v>191.374</v>
      </c>
      <c r="AI77" s="22">
        <v>-6.0943600000000001E-2</v>
      </c>
      <c r="AJ77" s="22">
        <v>67</v>
      </c>
      <c r="AK77" s="22">
        <v>0.23696900000000001</v>
      </c>
      <c r="AL77">
        <f t="shared" si="18"/>
        <v>38.089749999999995</v>
      </c>
      <c r="AM77">
        <f t="shared" si="19"/>
        <v>9.0435350732499984</v>
      </c>
      <c r="AP77" s="9"/>
      <c r="AQ77" s="22">
        <v>0.31265300000000001</v>
      </c>
      <c r="AR77" s="22">
        <v>238.511</v>
      </c>
      <c r="AS77" s="22">
        <v>-6.01135E-2</v>
      </c>
      <c r="AT77" s="22">
        <v>67</v>
      </c>
      <c r="AU77" s="22">
        <v>0.31109599999999998</v>
      </c>
      <c r="AV77">
        <f t="shared" si="20"/>
        <v>37.570937499999999</v>
      </c>
      <c r="AW77">
        <f t="shared" si="21"/>
        <v>11.746666322187501</v>
      </c>
      <c r="AX77" s="9"/>
      <c r="AY77" s="22">
        <v>0.237427</v>
      </c>
      <c r="AZ77" s="22">
        <v>285.62700000000001</v>
      </c>
      <c r="BA77" s="22">
        <v>-6.1035199999999998E-2</v>
      </c>
      <c r="BB77" s="22">
        <v>67</v>
      </c>
      <c r="BC77" s="22">
        <v>0.23690800000000001</v>
      </c>
      <c r="BD77">
        <f t="shared" si="22"/>
        <v>38.146999999999991</v>
      </c>
      <c r="BE77">
        <f t="shared" si="23"/>
        <v>9.0571277689999974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0.30761699999999997</v>
      </c>
      <c r="H78" s="22">
        <v>50.030999999999999</v>
      </c>
      <c r="I78" s="22">
        <v>-6.0281399999999999E-2</v>
      </c>
      <c r="J78" s="22">
        <v>68</v>
      </c>
      <c r="K78" s="22">
        <v>0.30603000000000002</v>
      </c>
      <c r="L78">
        <f t="shared" si="12"/>
        <v>37.675874999999998</v>
      </c>
      <c r="M78">
        <f t="shared" si="13"/>
        <v>11.589739639874999</v>
      </c>
      <c r="N78" s="9"/>
      <c r="O78" s="22">
        <v>0.24246200000000001</v>
      </c>
      <c r="P78" s="22">
        <v>97.230400000000003</v>
      </c>
      <c r="Q78" s="22">
        <v>-6.0943600000000001E-2</v>
      </c>
      <c r="R78" s="22">
        <v>68</v>
      </c>
      <c r="S78" s="22">
        <v>0.24194299999999999</v>
      </c>
      <c r="T78">
        <f t="shared" si="14"/>
        <v>38.089749999999995</v>
      </c>
      <c r="U78">
        <f t="shared" si="15"/>
        <v>9.2353169644999991</v>
      </c>
      <c r="X78" s="9"/>
      <c r="Y78" s="22">
        <v>0.30761699999999997</v>
      </c>
      <c r="Z78" s="22">
        <v>144.30199999999999</v>
      </c>
      <c r="AA78" s="22">
        <v>-6.0253899999999999E-2</v>
      </c>
      <c r="AB78" s="22">
        <v>68</v>
      </c>
      <c r="AC78" s="22">
        <v>0.30603000000000002</v>
      </c>
      <c r="AD78">
        <f t="shared" si="16"/>
        <v>37.658687499999999</v>
      </c>
      <c r="AE78">
        <f t="shared" si="17"/>
        <v>11.584452472687499</v>
      </c>
      <c r="AF78" s="9"/>
      <c r="AG78" s="22">
        <v>0.24246200000000001</v>
      </c>
      <c r="AH78" s="22">
        <v>191.38399999999999</v>
      </c>
      <c r="AI78" s="22">
        <v>-6.0913099999999998E-2</v>
      </c>
      <c r="AJ78" s="22">
        <v>68</v>
      </c>
      <c r="AK78" s="22">
        <v>0.24191299999999999</v>
      </c>
      <c r="AL78">
        <f t="shared" si="18"/>
        <v>38.070687499999998</v>
      </c>
      <c r="AM78">
        <f t="shared" si="19"/>
        <v>9.2306950326250004</v>
      </c>
      <c r="AP78" s="9"/>
      <c r="AQ78" s="22">
        <v>0.30761699999999997</v>
      </c>
      <c r="AR78" s="22">
        <v>238.52099999999999</v>
      </c>
      <c r="AS78" s="22">
        <v>-6.0192900000000001E-2</v>
      </c>
      <c r="AT78" s="22">
        <v>68</v>
      </c>
      <c r="AU78" s="22">
        <v>0.30612200000000001</v>
      </c>
      <c r="AV78">
        <f t="shared" si="20"/>
        <v>37.620562499999998</v>
      </c>
      <c r="AW78">
        <f t="shared" si="21"/>
        <v>11.572724574562498</v>
      </c>
      <c r="AX78" s="9"/>
      <c r="AY78" s="22">
        <v>0.24246200000000001</v>
      </c>
      <c r="AZ78" s="22">
        <v>285.637</v>
      </c>
      <c r="BA78" s="22">
        <v>-6.1004599999999999E-2</v>
      </c>
      <c r="BB78" s="22">
        <v>68</v>
      </c>
      <c r="BC78" s="22">
        <v>0.24191299999999999</v>
      </c>
      <c r="BD78">
        <f t="shared" si="22"/>
        <v>38.127874999999996</v>
      </c>
      <c r="BE78">
        <f t="shared" si="23"/>
        <v>9.24456082825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0.30258200000000002</v>
      </c>
      <c r="H79" s="22">
        <v>50.040999999999997</v>
      </c>
      <c r="I79" s="22">
        <v>-6.0339400000000001E-2</v>
      </c>
      <c r="J79" s="22">
        <v>69</v>
      </c>
      <c r="K79" s="22">
        <v>0.30096400000000001</v>
      </c>
      <c r="L79">
        <f t="shared" si="12"/>
        <v>37.712125</v>
      </c>
      <c r="M79">
        <f t="shared" si="13"/>
        <v>11.411010206750001</v>
      </c>
      <c r="N79" s="9"/>
      <c r="O79" s="22">
        <v>0.247498</v>
      </c>
      <c r="P79" s="22">
        <v>97.240399999999994</v>
      </c>
      <c r="Q79" s="22">
        <v>-6.0882600000000002E-2</v>
      </c>
      <c r="R79" s="22">
        <v>69</v>
      </c>
      <c r="S79" s="22">
        <v>0.246918</v>
      </c>
      <c r="T79">
        <f t="shared" si="14"/>
        <v>38.051625000000001</v>
      </c>
      <c r="U79">
        <f t="shared" si="15"/>
        <v>9.41770108425</v>
      </c>
      <c r="X79" s="9"/>
      <c r="Y79" s="22">
        <v>0.30258200000000002</v>
      </c>
      <c r="Z79" s="22">
        <v>144.31200000000001</v>
      </c>
      <c r="AA79" s="22">
        <v>-6.0333299999999999E-2</v>
      </c>
      <c r="AB79" s="22">
        <v>69</v>
      </c>
      <c r="AC79" s="22">
        <v>0.30105599999999999</v>
      </c>
      <c r="AD79">
        <f t="shared" si="16"/>
        <v>37.708312499999998</v>
      </c>
      <c r="AE79">
        <f t="shared" si="17"/>
        <v>11.409856612875</v>
      </c>
      <c r="AF79" s="9"/>
      <c r="AG79" s="22">
        <v>0.247498</v>
      </c>
      <c r="AH79" s="22">
        <v>191.39400000000001</v>
      </c>
      <c r="AI79" s="22">
        <v>-6.0852099999999999E-2</v>
      </c>
      <c r="AJ79" s="22">
        <v>69</v>
      </c>
      <c r="AK79" s="22">
        <v>0.246979</v>
      </c>
      <c r="AL79">
        <f t="shared" si="18"/>
        <v>38.032562499999997</v>
      </c>
      <c r="AM79">
        <f t="shared" si="19"/>
        <v>9.4129831536249995</v>
      </c>
      <c r="AP79" s="9"/>
      <c r="AQ79" s="22">
        <v>0.30258200000000002</v>
      </c>
      <c r="AR79" s="22">
        <v>238.53100000000001</v>
      </c>
      <c r="AS79" s="22">
        <v>-6.0281399999999999E-2</v>
      </c>
      <c r="AT79" s="22">
        <v>69</v>
      </c>
      <c r="AU79" s="22">
        <v>0.30099500000000001</v>
      </c>
      <c r="AV79">
        <f t="shared" si="20"/>
        <v>37.675874999999998</v>
      </c>
      <c r="AW79">
        <f t="shared" si="21"/>
        <v>11.40004160925</v>
      </c>
      <c r="AX79" s="9"/>
      <c r="AY79" s="22">
        <v>0.247498</v>
      </c>
      <c r="AZ79" s="22">
        <v>285.64699999999999</v>
      </c>
      <c r="BA79" s="22">
        <v>-6.0943600000000001E-2</v>
      </c>
      <c r="BB79" s="22">
        <v>69</v>
      </c>
      <c r="BC79" s="22">
        <v>0.24707000000000001</v>
      </c>
      <c r="BD79">
        <f t="shared" si="22"/>
        <v>38.089749999999995</v>
      </c>
      <c r="BE79">
        <f t="shared" si="23"/>
        <v>9.4271369454999991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0.29754599999999998</v>
      </c>
      <c r="H80" s="22">
        <v>50.051099999999998</v>
      </c>
      <c r="I80" s="22">
        <v>-6.0412599999999997E-2</v>
      </c>
      <c r="J80" s="22">
        <v>70</v>
      </c>
      <c r="K80" s="22">
        <v>0.29598999999999998</v>
      </c>
      <c r="L80">
        <f t="shared" si="12"/>
        <v>37.757874999999999</v>
      </c>
      <c r="M80">
        <f t="shared" si="13"/>
        <v>11.234704674749999</v>
      </c>
      <c r="N80" s="9"/>
      <c r="O80" s="22">
        <v>0.25253300000000001</v>
      </c>
      <c r="P80" s="22">
        <v>97.250500000000002</v>
      </c>
      <c r="Q80" s="22">
        <v>-6.0852099999999999E-2</v>
      </c>
      <c r="R80" s="22">
        <v>70</v>
      </c>
      <c r="S80" s="22">
        <v>0.25198399999999999</v>
      </c>
      <c r="T80">
        <f t="shared" si="14"/>
        <v>38.032562499999997</v>
      </c>
      <c r="U80">
        <f t="shared" si="15"/>
        <v>9.6044771058124994</v>
      </c>
      <c r="X80" s="9"/>
      <c r="Y80" s="22">
        <v>0.29754599999999998</v>
      </c>
      <c r="Z80" s="22">
        <v>144.322</v>
      </c>
      <c r="AA80" s="22">
        <v>-6.04004E-2</v>
      </c>
      <c r="AB80" s="22">
        <v>70</v>
      </c>
      <c r="AC80" s="22">
        <v>0.29595900000000003</v>
      </c>
      <c r="AD80">
        <f t="shared" si="16"/>
        <v>37.750250000000001</v>
      </c>
      <c r="AE80">
        <f t="shared" si="17"/>
        <v>11.232435886499999</v>
      </c>
      <c r="AF80" s="9"/>
      <c r="AG80" s="22">
        <v>0.25253300000000001</v>
      </c>
      <c r="AH80" s="22">
        <v>191.404</v>
      </c>
      <c r="AI80" s="22">
        <v>-6.0790999999999998E-2</v>
      </c>
      <c r="AJ80" s="22">
        <v>70</v>
      </c>
      <c r="AK80" s="22">
        <v>0.25195299999999998</v>
      </c>
      <c r="AL80">
        <f t="shared" si="18"/>
        <v>37.994374999999998</v>
      </c>
      <c r="AM80">
        <f t="shared" si="19"/>
        <v>9.5948335018749997</v>
      </c>
      <c r="AP80" s="9"/>
      <c r="AQ80" s="22">
        <v>0.29754599999999998</v>
      </c>
      <c r="AR80" s="22">
        <v>238.541</v>
      </c>
      <c r="AS80" s="22">
        <v>-6.0360700000000003E-2</v>
      </c>
      <c r="AT80" s="22">
        <v>70</v>
      </c>
      <c r="AU80" s="22">
        <v>0.29595900000000003</v>
      </c>
      <c r="AV80">
        <f t="shared" si="20"/>
        <v>37.725437499999998</v>
      </c>
      <c r="AW80">
        <f t="shared" si="21"/>
        <v>11.225053026374999</v>
      </c>
      <c r="AX80" s="9"/>
      <c r="AY80" s="22">
        <v>0.25253300000000001</v>
      </c>
      <c r="AZ80" s="22">
        <v>285.65699999999998</v>
      </c>
      <c r="BA80" s="22">
        <v>-6.0882600000000002E-2</v>
      </c>
      <c r="BB80" s="22">
        <v>70</v>
      </c>
      <c r="BC80" s="22">
        <v>0.25195299999999998</v>
      </c>
      <c r="BD80">
        <f t="shared" si="22"/>
        <v>38.051625000000001</v>
      </c>
      <c r="BE80">
        <f t="shared" si="23"/>
        <v>9.6092910161250007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0.29251100000000002</v>
      </c>
      <c r="H81" s="22">
        <v>50.061199999999999</v>
      </c>
      <c r="I81" s="22">
        <v>-6.0495E-2</v>
      </c>
      <c r="J81" s="22">
        <v>71</v>
      </c>
      <c r="K81" s="22">
        <v>0.291016</v>
      </c>
      <c r="L81">
        <f t="shared" si="12"/>
        <v>37.809374999999996</v>
      </c>
      <c r="M81">
        <f t="shared" si="13"/>
        <v>11.059658090625</v>
      </c>
      <c r="N81" s="9"/>
      <c r="O81" s="22">
        <v>0.25756800000000002</v>
      </c>
      <c r="P81" s="22">
        <v>97.260599999999997</v>
      </c>
      <c r="Q81" s="22">
        <v>-6.0821500000000001E-2</v>
      </c>
      <c r="R81" s="22">
        <v>71</v>
      </c>
      <c r="S81" s="22">
        <v>0.25698900000000002</v>
      </c>
      <c r="T81">
        <f t="shared" si="14"/>
        <v>38.013437499999995</v>
      </c>
      <c r="U81">
        <f t="shared" si="15"/>
        <v>9.7910450699999991</v>
      </c>
      <c r="X81" s="9"/>
      <c r="Y81" s="22">
        <v>0.29251100000000002</v>
      </c>
      <c r="Z81" s="22">
        <v>144.33199999999999</v>
      </c>
      <c r="AA81" s="22">
        <v>-6.0476700000000001E-2</v>
      </c>
      <c r="AB81" s="22">
        <v>71</v>
      </c>
      <c r="AC81" s="22">
        <v>0.29092400000000002</v>
      </c>
      <c r="AD81">
        <f t="shared" si="16"/>
        <v>37.797937499999996</v>
      </c>
      <c r="AE81">
        <f t="shared" si="17"/>
        <v>11.0563124960625</v>
      </c>
      <c r="AF81" s="9"/>
      <c r="AG81" s="22">
        <v>0.25756800000000002</v>
      </c>
      <c r="AH81" s="22">
        <v>191.41399999999999</v>
      </c>
      <c r="AI81" s="22">
        <v>-6.0729999999999999E-2</v>
      </c>
      <c r="AJ81" s="22">
        <v>71</v>
      </c>
      <c r="AK81" s="22">
        <v>0.257019</v>
      </c>
      <c r="AL81">
        <f t="shared" si="18"/>
        <v>37.956249999999997</v>
      </c>
      <c r="AM81">
        <f t="shared" si="19"/>
        <v>9.7763153999999997</v>
      </c>
      <c r="AP81" s="9"/>
      <c r="AQ81" s="22">
        <v>0.29251100000000002</v>
      </c>
      <c r="AR81" s="22">
        <v>238.55099999999999</v>
      </c>
      <c r="AS81" s="22">
        <v>-6.0430900000000003E-2</v>
      </c>
      <c r="AT81" s="22">
        <v>71</v>
      </c>
      <c r="AU81" s="22">
        <v>0.29095500000000002</v>
      </c>
      <c r="AV81">
        <f t="shared" si="20"/>
        <v>37.769312499999998</v>
      </c>
      <c r="AW81">
        <f t="shared" si="21"/>
        <v>11.0479393686875</v>
      </c>
      <c r="AX81" s="9"/>
      <c r="AY81" s="22">
        <v>0.25756800000000002</v>
      </c>
      <c r="AZ81" s="22">
        <v>285.66699999999997</v>
      </c>
      <c r="BA81" s="22">
        <v>-6.0821500000000001E-2</v>
      </c>
      <c r="BB81" s="22">
        <v>71</v>
      </c>
      <c r="BC81" s="22">
        <v>0.257019</v>
      </c>
      <c r="BD81">
        <f t="shared" si="22"/>
        <v>38.013437499999995</v>
      </c>
      <c r="BE81">
        <f t="shared" si="23"/>
        <v>9.7910450699999991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0.28747600000000001</v>
      </c>
      <c r="H82" s="22">
        <v>50.071300000000001</v>
      </c>
      <c r="I82" s="22">
        <v>-6.0562100000000001E-2</v>
      </c>
      <c r="J82" s="22">
        <v>72</v>
      </c>
      <c r="K82" s="22">
        <v>0.28594999999999998</v>
      </c>
      <c r="L82">
        <f t="shared" si="12"/>
        <v>37.851312499999999</v>
      </c>
      <c r="M82">
        <f t="shared" si="13"/>
        <v>10.881343912249999</v>
      </c>
      <c r="N82" s="9"/>
      <c r="O82" s="22">
        <v>0.262604</v>
      </c>
      <c r="P82" s="22">
        <v>97.270600000000002</v>
      </c>
      <c r="Q82" s="22">
        <v>-6.0760500000000002E-2</v>
      </c>
      <c r="R82" s="22">
        <v>72</v>
      </c>
      <c r="S82" s="22">
        <v>0.26205400000000001</v>
      </c>
      <c r="T82">
        <f t="shared" si="14"/>
        <v>37.975312499999994</v>
      </c>
      <c r="U82">
        <f t="shared" si="15"/>
        <v>9.9724689637499981</v>
      </c>
      <c r="X82" s="9"/>
      <c r="Y82" s="22">
        <v>0.28747600000000001</v>
      </c>
      <c r="Z82" s="22">
        <v>144.34200000000001</v>
      </c>
      <c r="AA82" s="22">
        <v>-6.0531599999999998E-2</v>
      </c>
      <c r="AB82" s="22">
        <v>72</v>
      </c>
      <c r="AC82" s="22">
        <v>0.28594999999999998</v>
      </c>
      <c r="AD82">
        <f t="shared" si="16"/>
        <v>37.832249999999995</v>
      </c>
      <c r="AE82">
        <f t="shared" si="17"/>
        <v>10.875863900999999</v>
      </c>
      <c r="AF82" s="9"/>
      <c r="AG82" s="22">
        <v>0.262604</v>
      </c>
      <c r="AH82" s="22">
        <v>191.42400000000001</v>
      </c>
      <c r="AI82" s="22">
        <v>-6.0699500000000003E-2</v>
      </c>
      <c r="AJ82" s="22">
        <v>72</v>
      </c>
      <c r="AK82" s="22">
        <v>0.26199299999999998</v>
      </c>
      <c r="AL82">
        <f t="shared" si="18"/>
        <v>37.9371875</v>
      </c>
      <c r="AM82">
        <f t="shared" si="19"/>
        <v>9.9624571862500009</v>
      </c>
      <c r="AP82" s="9"/>
      <c r="AQ82" s="22">
        <v>0.28747600000000001</v>
      </c>
      <c r="AR82" s="22">
        <v>238.56100000000001</v>
      </c>
      <c r="AS82" s="22">
        <v>-6.0501100000000002E-2</v>
      </c>
      <c r="AT82" s="22">
        <v>72</v>
      </c>
      <c r="AU82" s="22">
        <v>0.28591899999999998</v>
      </c>
      <c r="AV82">
        <f t="shared" si="20"/>
        <v>37.813187499999998</v>
      </c>
      <c r="AW82">
        <f t="shared" si="21"/>
        <v>10.87038388975</v>
      </c>
      <c r="AX82" s="9"/>
      <c r="AY82" s="22">
        <v>0.262604</v>
      </c>
      <c r="AZ82" s="22">
        <v>285.67700000000002</v>
      </c>
      <c r="BA82" s="22">
        <v>-6.0760500000000002E-2</v>
      </c>
      <c r="BB82" s="22">
        <v>72</v>
      </c>
      <c r="BC82" s="22">
        <v>0.26208500000000001</v>
      </c>
      <c r="BD82">
        <f t="shared" si="22"/>
        <v>37.975312499999994</v>
      </c>
      <c r="BE82">
        <f t="shared" si="23"/>
        <v>9.9724689637499981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0.28244000000000002</v>
      </c>
      <c r="H83" s="22">
        <v>50.081299999999999</v>
      </c>
      <c r="I83" s="22">
        <v>-6.0638400000000002E-2</v>
      </c>
      <c r="J83" s="22">
        <v>73</v>
      </c>
      <c r="K83" s="22">
        <v>0.28088400000000002</v>
      </c>
      <c r="L83">
        <f t="shared" si="12"/>
        <v>37.899000000000001</v>
      </c>
      <c r="M83">
        <f t="shared" si="13"/>
        <v>10.704193560000002</v>
      </c>
      <c r="N83" s="9"/>
      <c r="O83" s="22">
        <v>0.26763900000000002</v>
      </c>
      <c r="P83" s="22">
        <v>97.280699999999996</v>
      </c>
      <c r="Q83" s="22">
        <v>-6.0699500000000003E-2</v>
      </c>
      <c r="R83" s="22">
        <v>73</v>
      </c>
      <c r="S83" s="22">
        <v>0.26712000000000002</v>
      </c>
      <c r="T83">
        <f t="shared" si="14"/>
        <v>37.9371875</v>
      </c>
      <c r="U83">
        <f t="shared" si="15"/>
        <v>10.153470925312501</v>
      </c>
      <c r="X83" s="9"/>
      <c r="Y83" s="22">
        <v>0.28244000000000002</v>
      </c>
      <c r="Z83" s="22">
        <v>144.352</v>
      </c>
      <c r="AA83" s="22">
        <v>-6.0574299999999998E-2</v>
      </c>
      <c r="AB83" s="22">
        <v>73</v>
      </c>
      <c r="AC83" s="22">
        <v>0.28079199999999999</v>
      </c>
      <c r="AD83">
        <f t="shared" si="16"/>
        <v>37.858937499999996</v>
      </c>
      <c r="AE83">
        <f t="shared" si="17"/>
        <v>10.692878307499999</v>
      </c>
      <c r="AF83" s="9"/>
      <c r="AG83" s="22">
        <v>0.26763900000000002</v>
      </c>
      <c r="AH83" s="22">
        <v>191.435</v>
      </c>
      <c r="AI83" s="22">
        <v>-6.0668899999999998E-2</v>
      </c>
      <c r="AJ83" s="22">
        <v>73</v>
      </c>
      <c r="AK83" s="22">
        <v>0.26705899999999999</v>
      </c>
      <c r="AL83">
        <f t="shared" si="18"/>
        <v>37.918062499999998</v>
      </c>
      <c r="AM83">
        <f t="shared" si="19"/>
        <v>10.1483523294375</v>
      </c>
      <c r="AP83" s="9"/>
      <c r="AQ83" s="22">
        <v>0.28244000000000002</v>
      </c>
      <c r="AR83" s="22">
        <v>238.571</v>
      </c>
      <c r="AS83" s="22">
        <v>-6.0568200000000003E-2</v>
      </c>
      <c r="AT83" s="22">
        <v>73</v>
      </c>
      <c r="AU83" s="22">
        <v>0.280914</v>
      </c>
      <c r="AV83">
        <f t="shared" si="20"/>
        <v>37.855124999999994</v>
      </c>
      <c r="AW83">
        <f t="shared" si="21"/>
        <v>10.691801504999999</v>
      </c>
      <c r="AX83" s="9"/>
      <c r="AY83" s="22">
        <v>0.26763900000000002</v>
      </c>
      <c r="AZ83" s="22">
        <v>285.68700000000001</v>
      </c>
      <c r="BA83" s="22">
        <v>-6.0668899999999998E-2</v>
      </c>
      <c r="BB83" s="22">
        <v>73</v>
      </c>
      <c r="BC83" s="22">
        <v>0.26705899999999999</v>
      </c>
      <c r="BD83">
        <f t="shared" si="22"/>
        <v>37.918062499999998</v>
      </c>
      <c r="BE83">
        <f t="shared" si="23"/>
        <v>10.1483523294375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0.27740500000000001</v>
      </c>
      <c r="H84" s="22">
        <v>50.0914</v>
      </c>
      <c r="I84" s="22">
        <v>-6.0693400000000002E-2</v>
      </c>
      <c r="J84" s="22">
        <v>74</v>
      </c>
      <c r="K84" s="22">
        <v>0.27587899999999999</v>
      </c>
      <c r="L84">
        <f t="shared" si="12"/>
        <v>37.933374999999998</v>
      </c>
      <c r="M84">
        <f t="shared" si="13"/>
        <v>10.522907891875001</v>
      </c>
      <c r="N84" s="9"/>
      <c r="O84" s="22">
        <v>0.272675</v>
      </c>
      <c r="P84" s="22">
        <v>97.290800000000004</v>
      </c>
      <c r="Q84" s="22">
        <v>-6.0638400000000002E-2</v>
      </c>
      <c r="R84" s="22">
        <v>74</v>
      </c>
      <c r="S84" s="22">
        <v>0.27215600000000001</v>
      </c>
      <c r="T84">
        <f t="shared" si="14"/>
        <v>37.899000000000001</v>
      </c>
      <c r="U84">
        <f t="shared" si="15"/>
        <v>10.334109825000001</v>
      </c>
      <c r="X84" s="9"/>
      <c r="Y84" s="22">
        <v>0.27740500000000001</v>
      </c>
      <c r="Z84" s="22">
        <v>144.36199999999999</v>
      </c>
      <c r="AA84" s="22">
        <v>-6.0610999999999998E-2</v>
      </c>
      <c r="AB84" s="22">
        <v>74</v>
      </c>
      <c r="AC84" s="22">
        <v>0.27590900000000002</v>
      </c>
      <c r="AD84">
        <f t="shared" si="16"/>
        <v>37.881874999999994</v>
      </c>
      <c r="AE84">
        <f t="shared" si="17"/>
        <v>10.508621534374999</v>
      </c>
      <c r="AF84" s="9"/>
      <c r="AG84" s="22">
        <v>0.272675</v>
      </c>
      <c r="AH84" s="22">
        <v>191.44499999999999</v>
      </c>
      <c r="AI84" s="22">
        <v>-6.0607899999999999E-2</v>
      </c>
      <c r="AJ84" s="22">
        <v>74</v>
      </c>
      <c r="AK84" s="22">
        <v>0.27212500000000001</v>
      </c>
      <c r="AL84">
        <f t="shared" si="18"/>
        <v>37.879937499999997</v>
      </c>
      <c r="AM84">
        <f t="shared" si="19"/>
        <v>10.328911957812499</v>
      </c>
      <c r="AP84" s="9"/>
      <c r="AQ84" s="22">
        <v>0.27740500000000001</v>
      </c>
      <c r="AR84" s="22">
        <v>238.58099999999999</v>
      </c>
      <c r="AS84" s="22">
        <v>-6.06323E-2</v>
      </c>
      <c r="AT84" s="22">
        <v>74</v>
      </c>
      <c r="AU84" s="22">
        <v>0.27587899999999999</v>
      </c>
      <c r="AV84">
        <f t="shared" si="20"/>
        <v>37.895187499999999</v>
      </c>
      <c r="AW84">
        <f t="shared" si="21"/>
        <v>10.5123144884375</v>
      </c>
      <c r="AX84" s="9"/>
      <c r="AY84" s="22">
        <v>0.272675</v>
      </c>
      <c r="AZ84" s="22">
        <v>285.697</v>
      </c>
      <c r="BA84" s="22">
        <v>-6.0638400000000002E-2</v>
      </c>
      <c r="BB84" s="22">
        <v>74</v>
      </c>
      <c r="BC84" s="22">
        <v>0.27215600000000001</v>
      </c>
      <c r="BD84">
        <f t="shared" si="22"/>
        <v>37.899000000000001</v>
      </c>
      <c r="BE84">
        <f t="shared" si="23"/>
        <v>10.334109825000001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0.27236900000000003</v>
      </c>
      <c r="H85" s="22">
        <v>50.101500000000001</v>
      </c>
      <c r="I85" s="22">
        <v>-6.0772699999999999E-2</v>
      </c>
      <c r="J85" s="22">
        <v>75</v>
      </c>
      <c r="K85" s="22">
        <v>0.27078200000000002</v>
      </c>
      <c r="L85">
        <f t="shared" si="12"/>
        <v>37.982937499999991</v>
      </c>
      <c r="M85">
        <f t="shared" si="13"/>
        <v>10.345374703937498</v>
      </c>
      <c r="N85" s="9"/>
      <c r="O85" s="22">
        <v>0.27771000000000001</v>
      </c>
      <c r="P85" s="22">
        <v>97.300899999999999</v>
      </c>
      <c r="Q85" s="22">
        <v>-6.0577400000000003E-2</v>
      </c>
      <c r="R85" s="22">
        <v>75</v>
      </c>
      <c r="S85" s="22">
        <v>0.27712999999999999</v>
      </c>
      <c r="T85">
        <f t="shared" si="14"/>
        <v>37.860875</v>
      </c>
      <c r="U85">
        <f t="shared" si="15"/>
        <v>10.514343596250001</v>
      </c>
      <c r="X85" s="9"/>
      <c r="Y85" s="22">
        <v>0.27236900000000003</v>
      </c>
      <c r="Z85" s="22">
        <v>144.37200000000001</v>
      </c>
      <c r="AA85" s="22">
        <v>-6.06598E-2</v>
      </c>
      <c r="AB85" s="22">
        <v>75</v>
      </c>
      <c r="AC85" s="22">
        <v>0.27081300000000003</v>
      </c>
      <c r="AD85">
        <f t="shared" si="16"/>
        <v>37.912374999999997</v>
      </c>
      <c r="AE85">
        <f t="shared" si="17"/>
        <v>10.326155666375</v>
      </c>
      <c r="AF85" s="9"/>
      <c r="AG85" s="22">
        <v>0.27771000000000001</v>
      </c>
      <c r="AH85" s="22">
        <v>191.45500000000001</v>
      </c>
      <c r="AI85" s="22">
        <v>-6.0546900000000001E-2</v>
      </c>
      <c r="AJ85" s="22">
        <v>75</v>
      </c>
      <c r="AK85" s="22">
        <v>0.27722200000000002</v>
      </c>
      <c r="AL85">
        <f t="shared" si="18"/>
        <v>37.841812499999996</v>
      </c>
      <c r="AM85">
        <f t="shared" si="19"/>
        <v>10.509049749374999</v>
      </c>
      <c r="AP85" s="9"/>
      <c r="AQ85" s="22">
        <v>0.27236900000000003</v>
      </c>
      <c r="AR85" s="22">
        <v>238.59100000000001</v>
      </c>
      <c r="AS85" s="22">
        <v>-6.0681199999999998E-2</v>
      </c>
      <c r="AT85" s="22">
        <v>75</v>
      </c>
      <c r="AU85" s="22">
        <v>0.27081300000000003</v>
      </c>
      <c r="AV85">
        <f t="shared" si="20"/>
        <v>37.925749999999994</v>
      </c>
      <c r="AW85">
        <f t="shared" si="21"/>
        <v>10.329798601749999</v>
      </c>
      <c r="AX85" s="9"/>
      <c r="AY85" s="22">
        <v>0.27771000000000001</v>
      </c>
      <c r="AZ85" s="22">
        <v>285.70699999999999</v>
      </c>
      <c r="BA85" s="22">
        <v>-6.0577400000000003E-2</v>
      </c>
      <c r="BB85" s="22">
        <v>75</v>
      </c>
      <c r="BC85" s="22">
        <v>0.27719100000000002</v>
      </c>
      <c r="BD85">
        <f t="shared" si="22"/>
        <v>37.860875</v>
      </c>
      <c r="BE85">
        <f t="shared" si="23"/>
        <v>10.514343596250001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0.26733400000000002</v>
      </c>
      <c r="H86" s="22">
        <v>50.111499999999999</v>
      </c>
      <c r="I86" s="22">
        <v>-6.0836800000000003E-2</v>
      </c>
      <c r="J86" s="22">
        <v>76</v>
      </c>
      <c r="K86" s="22">
        <v>0.265656</v>
      </c>
      <c r="L86">
        <f t="shared" si="12"/>
        <v>38.023000000000003</v>
      </c>
      <c r="M86">
        <f t="shared" si="13"/>
        <v>10.164840682000001</v>
      </c>
      <c r="N86" s="9"/>
      <c r="O86" s="22">
        <v>0.28274500000000002</v>
      </c>
      <c r="P86" s="22">
        <v>97.310900000000004</v>
      </c>
      <c r="Q86" s="22">
        <v>-6.0516399999999998E-2</v>
      </c>
      <c r="R86" s="22">
        <v>76</v>
      </c>
      <c r="S86" s="22">
        <v>0.28216599999999997</v>
      </c>
      <c r="T86">
        <f t="shared" si="14"/>
        <v>37.822749999999992</v>
      </c>
      <c r="U86">
        <f t="shared" si="15"/>
        <v>10.694193448749999</v>
      </c>
      <c r="X86" s="9"/>
      <c r="Y86" s="22">
        <v>0.26733400000000002</v>
      </c>
      <c r="Z86" s="22">
        <v>144.38200000000001</v>
      </c>
      <c r="AA86" s="22">
        <v>-6.07117E-2</v>
      </c>
      <c r="AB86" s="22">
        <v>76</v>
      </c>
      <c r="AC86" s="22">
        <v>0.26580799999999999</v>
      </c>
      <c r="AD86">
        <f t="shared" si="16"/>
        <v>37.944812499999998</v>
      </c>
      <c r="AE86">
        <f t="shared" si="17"/>
        <v>10.143938504875001</v>
      </c>
      <c r="AF86" s="9"/>
      <c r="AG86" s="22">
        <v>0.28274500000000002</v>
      </c>
      <c r="AH86" s="22">
        <v>191.465</v>
      </c>
      <c r="AI86" s="22">
        <v>-6.0455299999999997E-2</v>
      </c>
      <c r="AJ86" s="22">
        <v>76</v>
      </c>
      <c r="AK86" s="22">
        <v>0.28225699999999998</v>
      </c>
      <c r="AL86">
        <f t="shared" si="18"/>
        <v>37.784562499999993</v>
      </c>
      <c r="AM86">
        <f t="shared" si="19"/>
        <v>10.683396124062499</v>
      </c>
      <c r="AP86" s="9"/>
      <c r="AQ86" s="22">
        <v>0.26733400000000002</v>
      </c>
      <c r="AR86" s="22">
        <v>238.601</v>
      </c>
      <c r="AS86" s="22">
        <v>-6.0736100000000001E-2</v>
      </c>
      <c r="AT86" s="22">
        <v>76</v>
      </c>
      <c r="AU86" s="22">
        <v>0.265656</v>
      </c>
      <c r="AV86">
        <f t="shared" si="20"/>
        <v>37.960062499999992</v>
      </c>
      <c r="AW86">
        <f t="shared" si="21"/>
        <v>10.148015348374999</v>
      </c>
      <c r="AX86" s="9"/>
      <c r="AY86" s="22">
        <v>0.28274500000000002</v>
      </c>
      <c r="AZ86" s="22">
        <v>285.71800000000002</v>
      </c>
      <c r="BA86" s="22">
        <v>-6.0485799999999999E-2</v>
      </c>
      <c r="BB86" s="22">
        <v>76</v>
      </c>
      <c r="BC86" s="22">
        <v>0.28216599999999997</v>
      </c>
      <c r="BD86">
        <f t="shared" si="22"/>
        <v>37.803625000000004</v>
      </c>
      <c r="BE86">
        <f t="shared" si="23"/>
        <v>10.688785950625002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0.262299</v>
      </c>
      <c r="H87" s="22">
        <v>50.121600000000001</v>
      </c>
      <c r="I87" s="22">
        <v>-6.08917E-2</v>
      </c>
      <c r="J87" s="22">
        <v>77</v>
      </c>
      <c r="K87" s="22">
        <v>0.26074199999999997</v>
      </c>
      <c r="L87">
        <f t="shared" si="12"/>
        <v>38.057312499999995</v>
      </c>
      <c r="M87">
        <f t="shared" si="13"/>
        <v>9.9823950114374984</v>
      </c>
      <c r="N87" s="9"/>
      <c r="O87" s="22">
        <v>0.28778100000000001</v>
      </c>
      <c r="P87" s="22">
        <v>97.320999999999998</v>
      </c>
      <c r="Q87" s="22">
        <v>-6.0424800000000001E-2</v>
      </c>
      <c r="R87" s="22">
        <v>77</v>
      </c>
      <c r="S87" s="22">
        <v>0.28723100000000001</v>
      </c>
      <c r="T87">
        <f t="shared" si="14"/>
        <v>37.765500000000003</v>
      </c>
      <c r="U87">
        <f t="shared" si="15"/>
        <v>10.868193355500001</v>
      </c>
      <c r="X87" s="9"/>
      <c r="Y87" s="22">
        <v>0.262299</v>
      </c>
      <c r="Z87" s="22">
        <v>144.392</v>
      </c>
      <c r="AA87" s="22">
        <v>-6.0751300000000001E-2</v>
      </c>
      <c r="AB87" s="22">
        <v>77</v>
      </c>
      <c r="AC87" s="22">
        <v>0.260712</v>
      </c>
      <c r="AD87">
        <f t="shared" si="16"/>
        <v>37.969562499999995</v>
      </c>
      <c r="AE87">
        <f t="shared" si="17"/>
        <v>9.9593782741874985</v>
      </c>
      <c r="AF87" s="9"/>
      <c r="AG87" s="22">
        <v>0.28778100000000001</v>
      </c>
      <c r="AH87" s="22">
        <v>191.47499999999999</v>
      </c>
      <c r="AI87" s="22">
        <v>-6.0363800000000002E-2</v>
      </c>
      <c r="AJ87" s="22">
        <v>77</v>
      </c>
      <c r="AK87" s="22">
        <v>0.28726200000000002</v>
      </c>
      <c r="AL87">
        <f t="shared" si="18"/>
        <v>37.727375000000002</v>
      </c>
      <c r="AM87">
        <f t="shared" si="19"/>
        <v>10.857221704875</v>
      </c>
      <c r="AP87" s="9"/>
      <c r="AQ87" s="22">
        <v>0.262299</v>
      </c>
      <c r="AR87" s="22">
        <v>238.61099999999999</v>
      </c>
      <c r="AS87" s="22">
        <v>-6.0778800000000001E-2</v>
      </c>
      <c r="AT87" s="22">
        <v>77</v>
      </c>
      <c r="AU87" s="22">
        <v>0.26065100000000002</v>
      </c>
      <c r="AV87">
        <f t="shared" si="20"/>
        <v>37.986750000000001</v>
      </c>
      <c r="AW87">
        <f t="shared" si="21"/>
        <v>9.9638865382499997</v>
      </c>
      <c r="AX87" s="9"/>
      <c r="AY87" s="22">
        <v>0.28778100000000001</v>
      </c>
      <c r="AZ87" s="22">
        <v>285.72800000000001</v>
      </c>
      <c r="BA87" s="22">
        <v>-6.0424800000000001E-2</v>
      </c>
      <c r="BB87" s="22">
        <v>77</v>
      </c>
      <c r="BC87" s="22">
        <v>0.28723100000000001</v>
      </c>
      <c r="BD87">
        <f t="shared" si="22"/>
        <v>37.765500000000003</v>
      </c>
      <c r="BE87">
        <f t="shared" si="23"/>
        <v>10.868193355500001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0.25726300000000002</v>
      </c>
      <c r="H88" s="22">
        <v>50.131700000000002</v>
      </c>
      <c r="I88" s="22">
        <v>-6.0958900000000003E-2</v>
      </c>
      <c r="J88" s="22">
        <v>78</v>
      </c>
      <c r="K88" s="22">
        <v>0.25564599999999998</v>
      </c>
      <c r="L88">
        <f t="shared" si="12"/>
        <v>38.099312500000003</v>
      </c>
      <c r="M88">
        <f t="shared" si="13"/>
        <v>9.8015434316875023</v>
      </c>
      <c r="N88" s="9"/>
      <c r="O88" s="22">
        <v>0.29281600000000002</v>
      </c>
      <c r="P88" s="22">
        <v>97.331100000000006</v>
      </c>
      <c r="Q88" s="22">
        <v>-6.0333299999999999E-2</v>
      </c>
      <c r="R88" s="22">
        <v>78</v>
      </c>
      <c r="S88" s="22">
        <v>0.29220600000000002</v>
      </c>
      <c r="T88">
        <f t="shared" si="14"/>
        <v>37.708312499999998</v>
      </c>
      <c r="U88">
        <f t="shared" si="15"/>
        <v>11.041597233000001</v>
      </c>
      <c r="X88" s="9"/>
      <c r="Y88" s="22">
        <v>0.25726300000000002</v>
      </c>
      <c r="Z88" s="22">
        <v>144.40199999999999</v>
      </c>
      <c r="AA88" s="22">
        <v>-6.0809299999999997E-2</v>
      </c>
      <c r="AB88" s="22">
        <v>78</v>
      </c>
      <c r="AC88" s="22">
        <v>0.25558500000000001</v>
      </c>
      <c r="AD88">
        <f t="shared" si="16"/>
        <v>38.00581249999999</v>
      </c>
      <c r="AE88">
        <f t="shared" si="17"/>
        <v>9.7774893411874988</v>
      </c>
      <c r="AF88" s="9"/>
      <c r="AG88" s="22">
        <v>0.29281600000000002</v>
      </c>
      <c r="AH88" s="22">
        <v>191.48500000000001</v>
      </c>
      <c r="AI88" s="22">
        <v>-6.0302700000000001E-2</v>
      </c>
      <c r="AJ88" s="22">
        <v>78</v>
      </c>
      <c r="AK88" s="22">
        <v>0.29217500000000002</v>
      </c>
      <c r="AL88">
        <f t="shared" si="18"/>
        <v>37.689187499999996</v>
      </c>
      <c r="AM88">
        <f t="shared" si="19"/>
        <v>11.035997127</v>
      </c>
      <c r="AP88" s="9"/>
      <c r="AQ88" s="22">
        <v>0.25726300000000002</v>
      </c>
      <c r="AR88" s="22">
        <v>238.62100000000001</v>
      </c>
      <c r="AS88" s="22">
        <v>-6.0830700000000001E-2</v>
      </c>
      <c r="AT88" s="22">
        <v>78</v>
      </c>
      <c r="AU88" s="22">
        <v>0.25564599999999998</v>
      </c>
      <c r="AV88">
        <f t="shared" si="20"/>
        <v>38.019187499999994</v>
      </c>
      <c r="AW88">
        <f t="shared" si="21"/>
        <v>9.7809302338124997</v>
      </c>
      <c r="AX88" s="9"/>
      <c r="AY88" s="22">
        <v>0.29281600000000002</v>
      </c>
      <c r="AZ88" s="22">
        <v>285.738</v>
      </c>
      <c r="BA88" s="22">
        <v>-6.0394299999999998E-2</v>
      </c>
      <c r="BB88" s="22">
        <v>78</v>
      </c>
      <c r="BC88" s="22">
        <v>0.29220600000000002</v>
      </c>
      <c r="BD88">
        <f t="shared" si="22"/>
        <v>37.746437499999992</v>
      </c>
      <c r="BE88">
        <f t="shared" si="23"/>
        <v>11.052760842999998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0.25222800000000001</v>
      </c>
      <c r="H89" s="22">
        <v>50.1417</v>
      </c>
      <c r="I89" s="22">
        <v>-6.1010700000000001E-2</v>
      </c>
      <c r="J89" s="22">
        <v>79</v>
      </c>
      <c r="K89" s="22">
        <v>0.25070199999999998</v>
      </c>
      <c r="L89">
        <f t="shared" si="12"/>
        <v>38.131687499999998</v>
      </c>
      <c r="M89">
        <f t="shared" si="13"/>
        <v>9.617879274749999</v>
      </c>
      <c r="N89" s="9"/>
      <c r="O89" s="22">
        <v>0.29785200000000001</v>
      </c>
      <c r="P89" s="22">
        <v>97.341099999999997</v>
      </c>
      <c r="Q89" s="22">
        <v>-6.0272199999999998E-2</v>
      </c>
      <c r="R89" s="22">
        <v>79</v>
      </c>
      <c r="S89" s="22">
        <v>0.29727199999999998</v>
      </c>
      <c r="T89">
        <f t="shared" si="14"/>
        <v>37.670124999999999</v>
      </c>
      <c r="U89">
        <f t="shared" si="15"/>
        <v>11.220122071500001</v>
      </c>
      <c r="X89" s="9"/>
      <c r="Y89" s="22">
        <v>0.25222800000000001</v>
      </c>
      <c r="Z89" s="22">
        <v>144.41300000000001</v>
      </c>
      <c r="AA89" s="22">
        <v>-6.0864300000000003E-2</v>
      </c>
      <c r="AB89" s="22">
        <v>79</v>
      </c>
      <c r="AC89" s="22">
        <v>0.25067099999999998</v>
      </c>
      <c r="AD89">
        <f t="shared" si="16"/>
        <v>38.040187500000002</v>
      </c>
      <c r="AE89">
        <f t="shared" si="17"/>
        <v>9.5948004127500006</v>
      </c>
      <c r="AF89" s="9"/>
      <c r="AG89" s="22">
        <v>0.29785200000000001</v>
      </c>
      <c r="AH89" s="22">
        <v>191.495</v>
      </c>
      <c r="AI89" s="22">
        <v>-6.0241700000000002E-2</v>
      </c>
      <c r="AJ89" s="22">
        <v>79</v>
      </c>
      <c r="AK89" s="22">
        <v>0.29730200000000001</v>
      </c>
      <c r="AL89">
        <f t="shared" si="18"/>
        <v>37.651062500000002</v>
      </c>
      <c r="AM89">
        <f t="shared" si="19"/>
        <v>11.21444426775</v>
      </c>
      <c r="AP89" s="9"/>
      <c r="AQ89" s="22">
        <v>0.25222800000000001</v>
      </c>
      <c r="AR89" s="22">
        <v>238.631</v>
      </c>
      <c r="AS89" s="22">
        <v>-6.0870399999999998E-2</v>
      </c>
      <c r="AT89" s="22">
        <v>79</v>
      </c>
      <c r="AU89" s="22">
        <v>0.250641</v>
      </c>
      <c r="AV89">
        <f t="shared" si="20"/>
        <v>38.043999999999997</v>
      </c>
      <c r="AW89">
        <f t="shared" si="21"/>
        <v>9.5957620319999997</v>
      </c>
      <c r="AX89" s="9"/>
      <c r="AY89" s="22">
        <v>0.29785200000000001</v>
      </c>
      <c r="AZ89" s="22">
        <v>285.74799999999999</v>
      </c>
      <c r="BA89" s="22">
        <v>-6.0333299999999999E-2</v>
      </c>
      <c r="BB89" s="22">
        <v>79</v>
      </c>
      <c r="BC89" s="22">
        <v>0.29730200000000001</v>
      </c>
      <c r="BD89">
        <f t="shared" si="22"/>
        <v>37.708312499999998</v>
      </c>
      <c r="BE89">
        <f t="shared" si="23"/>
        <v>11.23149629475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0.247192</v>
      </c>
      <c r="H90" s="22">
        <v>50.151800000000001</v>
      </c>
      <c r="I90" s="22">
        <v>-6.1068699999999997E-2</v>
      </c>
      <c r="J90" s="22">
        <v>80</v>
      </c>
      <c r="K90" s="22">
        <v>0.24560499999999999</v>
      </c>
      <c r="L90">
        <f t="shared" si="12"/>
        <v>38.167937500000001</v>
      </c>
      <c r="M90">
        <f t="shared" si="13"/>
        <v>9.4348088064999995</v>
      </c>
      <c r="N90" s="9"/>
      <c r="O90" s="22">
        <v>0.30288700000000002</v>
      </c>
      <c r="P90" s="22">
        <v>97.351200000000006</v>
      </c>
      <c r="Q90" s="22">
        <v>-6.0211199999999999E-2</v>
      </c>
      <c r="R90" s="22">
        <v>80</v>
      </c>
      <c r="S90" s="22">
        <v>0.30230699999999999</v>
      </c>
      <c r="T90">
        <f t="shared" si="14"/>
        <v>37.631999999999998</v>
      </c>
      <c r="U90">
        <f t="shared" si="15"/>
        <v>11.398243583999999</v>
      </c>
      <c r="X90" s="9"/>
      <c r="Y90" s="22">
        <v>0.247192</v>
      </c>
      <c r="Z90" s="22">
        <v>144.423</v>
      </c>
      <c r="AA90" s="22">
        <v>-6.0925300000000002E-2</v>
      </c>
      <c r="AB90" s="22">
        <v>80</v>
      </c>
      <c r="AC90" s="22">
        <v>0.24563599999999999</v>
      </c>
      <c r="AD90">
        <f t="shared" si="16"/>
        <v>38.078312499999996</v>
      </c>
      <c r="AE90">
        <f t="shared" si="17"/>
        <v>9.4126542234999988</v>
      </c>
      <c r="AF90" s="9"/>
      <c r="AG90" s="22">
        <v>0.30288700000000002</v>
      </c>
      <c r="AH90" s="22">
        <v>191.505</v>
      </c>
      <c r="AI90" s="22">
        <v>-6.0180699999999997E-2</v>
      </c>
      <c r="AJ90" s="22">
        <v>80</v>
      </c>
      <c r="AK90" s="22">
        <v>0.302338</v>
      </c>
      <c r="AL90">
        <f t="shared" si="18"/>
        <v>37.612937500000001</v>
      </c>
      <c r="AM90">
        <f t="shared" si="19"/>
        <v>11.392469800562502</v>
      </c>
      <c r="AP90" s="9"/>
      <c r="AQ90" s="22">
        <v>0.247192</v>
      </c>
      <c r="AR90" s="22">
        <v>238.64099999999999</v>
      </c>
      <c r="AS90" s="22">
        <v>-6.09192E-2</v>
      </c>
      <c r="AT90" s="22">
        <v>80</v>
      </c>
      <c r="AU90" s="22">
        <v>0.245758</v>
      </c>
      <c r="AV90">
        <f t="shared" si="20"/>
        <v>38.0745</v>
      </c>
      <c r="AW90">
        <f t="shared" si="21"/>
        <v>9.4117118039999994</v>
      </c>
      <c r="AX90" s="9"/>
      <c r="AY90" s="22">
        <v>0.30288700000000002</v>
      </c>
      <c r="AZ90" s="22">
        <v>285.75799999999998</v>
      </c>
      <c r="BA90" s="22">
        <v>-6.0241700000000002E-2</v>
      </c>
      <c r="BB90" s="22">
        <v>80</v>
      </c>
      <c r="BC90" s="22">
        <v>0.30239899999999997</v>
      </c>
      <c r="BD90">
        <f t="shared" si="22"/>
        <v>37.651062500000002</v>
      </c>
      <c r="BE90">
        <f t="shared" si="23"/>
        <v>11.4040173674375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0.24215700000000001</v>
      </c>
      <c r="H91" s="22">
        <v>50.161900000000003</v>
      </c>
      <c r="I91" s="22">
        <v>-6.1117600000000001E-2</v>
      </c>
      <c r="J91" s="22">
        <v>81</v>
      </c>
      <c r="K91" s="22">
        <v>0.24072299999999999</v>
      </c>
      <c r="L91">
        <f t="shared" si="12"/>
        <v>38.198499999999996</v>
      </c>
      <c r="M91">
        <f t="shared" si="13"/>
        <v>9.2500341644999988</v>
      </c>
      <c r="N91" s="9"/>
      <c r="O91" s="22">
        <v>0.30792199999999997</v>
      </c>
      <c r="P91" s="22">
        <v>97.3613</v>
      </c>
      <c r="Q91" s="22">
        <v>-6.0150099999999998E-2</v>
      </c>
      <c r="R91" s="22">
        <v>81</v>
      </c>
      <c r="S91" s="22">
        <v>0.30728100000000003</v>
      </c>
      <c r="T91">
        <f t="shared" si="14"/>
        <v>37.593812499999999</v>
      </c>
      <c r="U91">
        <f t="shared" si="15"/>
        <v>11.575961932624999</v>
      </c>
      <c r="X91" s="9"/>
      <c r="Y91" s="22">
        <v>0.24215700000000001</v>
      </c>
      <c r="Z91" s="22">
        <v>144.43299999999999</v>
      </c>
      <c r="AA91" s="22">
        <v>-6.0983299999999997E-2</v>
      </c>
      <c r="AB91" s="22">
        <v>81</v>
      </c>
      <c r="AC91" s="22">
        <v>0.24063100000000001</v>
      </c>
      <c r="AD91">
        <f t="shared" si="16"/>
        <v>38.114562499999998</v>
      </c>
      <c r="AE91">
        <f t="shared" si="17"/>
        <v>9.2297081113124992</v>
      </c>
      <c r="AF91" s="9"/>
      <c r="AG91" s="22">
        <v>0.30792199999999997</v>
      </c>
      <c r="AH91" s="22">
        <v>191.51499999999999</v>
      </c>
      <c r="AI91" s="22">
        <v>-6.0119600000000002E-2</v>
      </c>
      <c r="AJ91" s="22">
        <v>81</v>
      </c>
      <c r="AK91" s="22">
        <v>0.30734299999999998</v>
      </c>
      <c r="AL91">
        <f t="shared" si="18"/>
        <v>37.574749999999995</v>
      </c>
      <c r="AM91">
        <f t="shared" si="19"/>
        <v>11.570092169499997</v>
      </c>
      <c r="AP91" s="9"/>
      <c r="AQ91" s="22">
        <v>0.24215700000000001</v>
      </c>
      <c r="AR91" s="22">
        <v>238.65199999999999</v>
      </c>
      <c r="AS91" s="22">
        <v>-6.09863E-2</v>
      </c>
      <c r="AT91" s="22">
        <v>81</v>
      </c>
      <c r="AU91" s="22">
        <v>0.24057000000000001</v>
      </c>
      <c r="AV91">
        <f t="shared" si="20"/>
        <v>38.116437499999996</v>
      </c>
      <c r="AW91">
        <f t="shared" si="21"/>
        <v>9.2301621556875002</v>
      </c>
      <c r="AX91" s="9"/>
      <c r="AY91" s="22">
        <v>0.30792199999999997</v>
      </c>
      <c r="AZ91" s="22">
        <v>285.76799999999997</v>
      </c>
      <c r="BA91" s="22">
        <v>-6.0150099999999998E-2</v>
      </c>
      <c r="BB91" s="22">
        <v>81</v>
      </c>
      <c r="BC91" s="22">
        <v>0.30740400000000001</v>
      </c>
      <c r="BD91">
        <f t="shared" si="22"/>
        <v>37.593812499999999</v>
      </c>
      <c r="BE91">
        <f t="shared" si="23"/>
        <v>11.575961932624999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0.237122</v>
      </c>
      <c r="H92" s="22">
        <v>50.171999999999997</v>
      </c>
      <c r="I92" s="22">
        <v>-6.1160300000000001E-2</v>
      </c>
      <c r="J92" s="22">
        <v>82</v>
      </c>
      <c r="K92" s="22">
        <v>0.235626</v>
      </c>
      <c r="L92">
        <f t="shared" si="12"/>
        <v>38.225187499999997</v>
      </c>
      <c r="M92">
        <f t="shared" si="13"/>
        <v>9.0640329103749995</v>
      </c>
      <c r="N92" s="9"/>
      <c r="O92" s="22">
        <v>0.31295800000000001</v>
      </c>
      <c r="P92" s="22">
        <v>97.371300000000005</v>
      </c>
      <c r="Q92" s="22">
        <v>-6.0058599999999997E-2</v>
      </c>
      <c r="R92" s="22">
        <v>82</v>
      </c>
      <c r="S92" s="22">
        <v>0.31240800000000002</v>
      </c>
      <c r="T92">
        <f t="shared" si="14"/>
        <v>37.536624999999994</v>
      </c>
      <c r="U92">
        <f t="shared" si="15"/>
        <v>11.747387086749999</v>
      </c>
      <c r="X92" s="9"/>
      <c r="Y92" s="22">
        <v>0.237122</v>
      </c>
      <c r="Z92" s="22">
        <v>144.44300000000001</v>
      </c>
      <c r="AA92" s="22">
        <v>-6.1038200000000001E-2</v>
      </c>
      <c r="AB92" s="22">
        <v>82</v>
      </c>
      <c r="AC92" s="22">
        <v>0.235565</v>
      </c>
      <c r="AD92">
        <f t="shared" si="16"/>
        <v>38.148874999999997</v>
      </c>
      <c r="AE92">
        <f t="shared" si="17"/>
        <v>9.0459375377499995</v>
      </c>
      <c r="AF92" s="9"/>
      <c r="AG92" s="22">
        <v>0.31295800000000001</v>
      </c>
      <c r="AH92" s="22">
        <v>191.52500000000001</v>
      </c>
      <c r="AI92" s="22">
        <v>-6.0028100000000001E-2</v>
      </c>
      <c r="AJ92" s="22">
        <v>82</v>
      </c>
      <c r="AK92" s="22">
        <v>0.31240800000000002</v>
      </c>
      <c r="AL92">
        <f t="shared" si="18"/>
        <v>37.517562499999997</v>
      </c>
      <c r="AM92">
        <f t="shared" si="19"/>
        <v>11.741421324874999</v>
      </c>
      <c r="AP92" s="9"/>
      <c r="AQ92" s="22">
        <v>0.237122</v>
      </c>
      <c r="AR92" s="22">
        <v>238.66200000000001</v>
      </c>
      <c r="AS92" s="22">
        <v>-6.1038200000000001E-2</v>
      </c>
      <c r="AT92" s="22">
        <v>82</v>
      </c>
      <c r="AU92" s="22">
        <v>0.23565700000000001</v>
      </c>
      <c r="AV92">
        <f t="shared" si="20"/>
        <v>38.148874999999997</v>
      </c>
      <c r="AW92">
        <f t="shared" si="21"/>
        <v>9.0459375377499995</v>
      </c>
      <c r="AX92" s="9"/>
      <c r="AY92" s="22">
        <v>0.31295800000000001</v>
      </c>
      <c r="AZ92" s="22">
        <v>285.77800000000002</v>
      </c>
      <c r="BA92" s="22">
        <v>-6.0089099999999999E-2</v>
      </c>
      <c r="BB92" s="22">
        <v>82</v>
      </c>
      <c r="BC92" s="22">
        <v>0.31240800000000002</v>
      </c>
      <c r="BD92">
        <f t="shared" si="22"/>
        <v>37.555687499999998</v>
      </c>
      <c r="BE92">
        <f t="shared" si="23"/>
        <v>11.753352848624999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0.23208599999999999</v>
      </c>
      <c r="H93" s="22">
        <v>50.182000000000002</v>
      </c>
      <c r="I93" s="22">
        <v>-6.1218300000000003E-2</v>
      </c>
      <c r="J93" s="22">
        <v>83</v>
      </c>
      <c r="K93" s="22">
        <v>0.23049900000000001</v>
      </c>
      <c r="L93">
        <f t="shared" si="12"/>
        <v>38.2614375</v>
      </c>
      <c r="M93">
        <f t="shared" si="13"/>
        <v>8.8799439836249991</v>
      </c>
      <c r="N93" s="9"/>
      <c r="O93" s="22">
        <v>0.31799300000000003</v>
      </c>
      <c r="P93" s="22">
        <v>97.381399999999999</v>
      </c>
      <c r="Q93" s="22">
        <v>-5.9997599999999998E-2</v>
      </c>
      <c r="R93" s="22">
        <v>83</v>
      </c>
      <c r="S93" s="22">
        <v>0.317413</v>
      </c>
      <c r="T93">
        <f t="shared" si="14"/>
        <v>37.4985</v>
      </c>
      <c r="U93">
        <f t="shared" si="15"/>
        <v>11.924260510500002</v>
      </c>
      <c r="X93" s="9"/>
      <c r="Y93" s="22">
        <v>0.23208599999999999</v>
      </c>
      <c r="Z93" s="22">
        <v>144.453</v>
      </c>
      <c r="AA93" s="22">
        <v>-6.1090100000000001E-2</v>
      </c>
      <c r="AB93" s="22">
        <v>83</v>
      </c>
      <c r="AC93" s="22">
        <v>0.23053000000000001</v>
      </c>
      <c r="AD93">
        <f t="shared" si="16"/>
        <v>38.181312500000004</v>
      </c>
      <c r="AE93">
        <f t="shared" si="17"/>
        <v>8.8613480928749997</v>
      </c>
      <c r="AF93" s="9"/>
      <c r="AG93" s="22">
        <v>0.31799300000000003</v>
      </c>
      <c r="AH93" s="22">
        <v>191.535</v>
      </c>
      <c r="AI93" s="22">
        <v>-5.9936499999999997E-2</v>
      </c>
      <c r="AJ93" s="22">
        <v>83</v>
      </c>
      <c r="AK93" s="22">
        <v>0.317413</v>
      </c>
      <c r="AL93">
        <f t="shared" si="18"/>
        <v>37.460312499999993</v>
      </c>
      <c r="AM93">
        <f t="shared" si="19"/>
        <v>11.912117152812499</v>
      </c>
      <c r="AP93" s="9"/>
      <c r="AQ93" s="22">
        <v>0.23208599999999999</v>
      </c>
      <c r="AR93" s="22">
        <v>238.672</v>
      </c>
      <c r="AS93" s="22">
        <v>-6.1099199999999999E-2</v>
      </c>
      <c r="AT93" s="22">
        <v>83</v>
      </c>
      <c r="AU93" s="22">
        <v>0.23055999999999999</v>
      </c>
      <c r="AV93">
        <f t="shared" si="20"/>
        <v>38.186999999999998</v>
      </c>
      <c r="AW93">
        <f t="shared" si="21"/>
        <v>8.862668081999999</v>
      </c>
      <c r="AX93" s="9"/>
      <c r="AY93" s="22">
        <v>0.31799300000000003</v>
      </c>
      <c r="AZ93" s="22">
        <v>285.78800000000001</v>
      </c>
      <c r="BA93" s="22">
        <v>-5.9997599999999998E-2</v>
      </c>
      <c r="BB93" s="22">
        <v>83</v>
      </c>
      <c r="BC93" s="22">
        <v>0.317413</v>
      </c>
      <c r="BD93">
        <f t="shared" si="22"/>
        <v>37.4985</v>
      </c>
      <c r="BE93">
        <f t="shared" si="23"/>
        <v>11.924260510500002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0.227051</v>
      </c>
      <c r="H94" s="22">
        <v>50.192100000000003</v>
      </c>
      <c r="I94" s="22">
        <v>-6.1248799999999999E-2</v>
      </c>
      <c r="J94" s="22">
        <v>84</v>
      </c>
      <c r="K94" s="22">
        <v>0.225464</v>
      </c>
      <c r="L94">
        <f t="shared" si="12"/>
        <v>38.280499999999996</v>
      </c>
      <c r="M94">
        <f t="shared" si="13"/>
        <v>8.6916258054999993</v>
      </c>
      <c r="N94" s="9"/>
      <c r="O94" s="22">
        <v>0.32302900000000001</v>
      </c>
      <c r="P94" s="22">
        <v>97.391499999999994</v>
      </c>
      <c r="Q94" s="22">
        <v>-5.9936499999999997E-2</v>
      </c>
      <c r="R94" s="22">
        <v>84</v>
      </c>
      <c r="S94" s="22">
        <v>0.32247900000000002</v>
      </c>
      <c r="T94">
        <f t="shared" si="14"/>
        <v>37.460312499999993</v>
      </c>
      <c r="U94">
        <f t="shared" si="15"/>
        <v>12.100767286562498</v>
      </c>
      <c r="X94" s="9"/>
      <c r="Y94" s="22">
        <v>0.227051</v>
      </c>
      <c r="Z94" s="22">
        <v>144.46299999999999</v>
      </c>
      <c r="AA94" s="22">
        <v>-6.1138900000000003E-2</v>
      </c>
      <c r="AB94" s="22">
        <v>84</v>
      </c>
      <c r="AC94" s="22">
        <v>0.22555500000000001</v>
      </c>
      <c r="AD94">
        <f t="shared" si="16"/>
        <v>38.211812500000001</v>
      </c>
      <c r="AE94">
        <f t="shared" si="17"/>
        <v>8.6760302399375</v>
      </c>
      <c r="AF94" s="9"/>
      <c r="AG94" s="22">
        <v>0.32302900000000001</v>
      </c>
      <c r="AH94" s="22">
        <v>191.54499999999999</v>
      </c>
      <c r="AI94" s="22">
        <v>-5.9845000000000002E-2</v>
      </c>
      <c r="AJ94" s="22">
        <v>84</v>
      </c>
      <c r="AK94" s="22">
        <v>0.32244899999999999</v>
      </c>
      <c r="AL94">
        <f t="shared" si="18"/>
        <v>37.403125000000003</v>
      </c>
      <c r="AM94">
        <f t="shared" si="19"/>
        <v>12.082294065625002</v>
      </c>
      <c r="AP94" s="9"/>
      <c r="AQ94" s="22">
        <v>0.227051</v>
      </c>
      <c r="AR94" s="22">
        <v>238.68199999999999</v>
      </c>
      <c r="AS94" s="22">
        <v>-6.1148099999999997E-2</v>
      </c>
      <c r="AT94" s="22">
        <v>84</v>
      </c>
      <c r="AU94" s="22">
        <v>0.225464</v>
      </c>
      <c r="AV94">
        <f t="shared" si="20"/>
        <v>38.2175625</v>
      </c>
      <c r="AW94">
        <f t="shared" si="21"/>
        <v>8.6773357831875</v>
      </c>
      <c r="AX94" s="9"/>
      <c r="AY94" s="22">
        <v>0.32302900000000001</v>
      </c>
      <c r="AZ94" s="22">
        <v>285.798</v>
      </c>
      <c r="BA94" s="22">
        <v>-5.9936499999999997E-2</v>
      </c>
      <c r="BB94" s="22">
        <v>84</v>
      </c>
      <c r="BC94" s="22">
        <v>0.32251000000000002</v>
      </c>
      <c r="BD94">
        <f t="shared" si="22"/>
        <v>37.460312499999993</v>
      </c>
      <c r="BE94">
        <f t="shared" si="23"/>
        <v>12.100767286562498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0.22201499999999999</v>
      </c>
      <c r="H95" s="22">
        <v>50.202199999999998</v>
      </c>
      <c r="I95" s="22">
        <v>-6.1282299999999998E-2</v>
      </c>
      <c r="J95" s="22">
        <v>85</v>
      </c>
      <c r="K95" s="22">
        <v>0.22048999999999999</v>
      </c>
      <c r="L95">
        <f t="shared" si="12"/>
        <v>38.301437499999992</v>
      </c>
      <c r="M95">
        <f t="shared" si="13"/>
        <v>8.5034936465624984</v>
      </c>
      <c r="N95" s="9"/>
      <c r="O95" s="22">
        <v>0.32806400000000002</v>
      </c>
      <c r="P95" s="22">
        <v>97.401600000000002</v>
      </c>
      <c r="Q95" s="22">
        <v>-5.9845000000000002E-2</v>
      </c>
      <c r="R95" s="22">
        <v>85</v>
      </c>
      <c r="S95" s="22">
        <v>0.32745400000000002</v>
      </c>
      <c r="T95">
        <f t="shared" si="14"/>
        <v>37.403125000000003</v>
      </c>
      <c r="U95">
        <f t="shared" si="15"/>
        <v>12.270618800000001</v>
      </c>
      <c r="X95" s="9"/>
      <c r="Y95" s="22">
        <v>0.22201499999999999</v>
      </c>
      <c r="Z95" s="22">
        <v>144.47300000000001</v>
      </c>
      <c r="AA95" s="22">
        <v>-6.1190799999999997E-2</v>
      </c>
      <c r="AB95" s="22">
        <v>85</v>
      </c>
      <c r="AC95" s="22">
        <v>0.22042800000000001</v>
      </c>
      <c r="AD95">
        <f t="shared" si="16"/>
        <v>38.244249999999994</v>
      </c>
      <c r="AE95">
        <f t="shared" si="17"/>
        <v>8.490797163749999</v>
      </c>
      <c r="AF95" s="9"/>
      <c r="AG95" s="22">
        <v>0.32806400000000002</v>
      </c>
      <c r="AH95" s="22">
        <v>191.55500000000001</v>
      </c>
      <c r="AI95" s="22">
        <v>-5.9783900000000001E-2</v>
      </c>
      <c r="AJ95" s="22">
        <v>85</v>
      </c>
      <c r="AK95" s="22">
        <v>0.32757599999999998</v>
      </c>
      <c r="AL95">
        <f t="shared" si="18"/>
        <v>37.364937500000003</v>
      </c>
      <c r="AM95">
        <f t="shared" si="19"/>
        <v>12.258090856000003</v>
      </c>
      <c r="AP95" s="9"/>
      <c r="AQ95" s="22">
        <v>0.22201499999999999</v>
      </c>
      <c r="AR95" s="22">
        <v>238.69200000000001</v>
      </c>
      <c r="AS95" s="22">
        <v>-6.11786E-2</v>
      </c>
      <c r="AT95" s="22">
        <v>85</v>
      </c>
      <c r="AU95" s="22">
        <v>0.22048999999999999</v>
      </c>
      <c r="AV95">
        <f t="shared" si="20"/>
        <v>38.236624999999997</v>
      </c>
      <c r="AW95">
        <f t="shared" si="21"/>
        <v>8.4891042993749988</v>
      </c>
      <c r="AX95" s="9"/>
      <c r="AY95" s="22">
        <v>0.32806400000000002</v>
      </c>
      <c r="AZ95" s="22">
        <v>285.80799999999999</v>
      </c>
      <c r="BA95" s="22">
        <v>-5.9875499999999998E-2</v>
      </c>
      <c r="BB95" s="22">
        <v>85</v>
      </c>
      <c r="BC95" s="22">
        <v>0.32745400000000002</v>
      </c>
      <c r="BD95">
        <f t="shared" si="22"/>
        <v>37.422187499999993</v>
      </c>
      <c r="BE95">
        <f t="shared" si="23"/>
        <v>12.276872519999998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0.21698000000000001</v>
      </c>
      <c r="H96" s="22">
        <v>50.212200000000003</v>
      </c>
      <c r="I96" s="22">
        <v>-6.13159E-2</v>
      </c>
      <c r="J96" s="22">
        <v>86</v>
      </c>
      <c r="K96" s="22">
        <v>0.21548500000000001</v>
      </c>
      <c r="L96">
        <f t="shared" si="12"/>
        <v>38.322437499999999</v>
      </c>
      <c r="M96">
        <f t="shared" si="13"/>
        <v>8.3152024887499998</v>
      </c>
      <c r="N96" s="9"/>
      <c r="O96" s="22">
        <v>0.33309899999999998</v>
      </c>
      <c r="P96" s="22">
        <v>97.411600000000007</v>
      </c>
      <c r="Q96" s="22">
        <v>-5.9783900000000001E-2</v>
      </c>
      <c r="R96" s="22">
        <v>86</v>
      </c>
      <c r="S96" s="22">
        <v>0.33258100000000002</v>
      </c>
      <c r="T96">
        <f t="shared" si="14"/>
        <v>37.364937500000003</v>
      </c>
      <c r="U96">
        <f t="shared" si="15"/>
        <v>12.4462233163125</v>
      </c>
      <c r="X96" s="9"/>
      <c r="Y96" s="22">
        <v>0.21698000000000001</v>
      </c>
      <c r="Z96" s="22">
        <v>144.483</v>
      </c>
      <c r="AA96" s="22">
        <v>-6.12457E-2</v>
      </c>
      <c r="AB96" s="22">
        <v>86</v>
      </c>
      <c r="AC96" s="22">
        <v>0.215424</v>
      </c>
      <c r="AD96">
        <f t="shared" si="16"/>
        <v>38.278562499999992</v>
      </c>
      <c r="AE96">
        <f t="shared" si="17"/>
        <v>8.305682491249998</v>
      </c>
      <c r="AF96" s="9"/>
      <c r="AG96" s="22">
        <v>0.33309899999999998</v>
      </c>
      <c r="AH96" s="22">
        <v>191.565</v>
      </c>
      <c r="AI96" s="22">
        <v>-5.96924E-2</v>
      </c>
      <c r="AJ96" s="22">
        <v>86</v>
      </c>
      <c r="AK96" s="22">
        <v>0.33255000000000001</v>
      </c>
      <c r="AL96">
        <f t="shared" si="18"/>
        <v>37.307749999999999</v>
      </c>
      <c r="AM96">
        <f t="shared" si="19"/>
        <v>12.427174217249998</v>
      </c>
      <c r="AP96" s="9"/>
      <c r="AQ96" s="22">
        <v>0.21698000000000001</v>
      </c>
      <c r="AR96" s="22">
        <v>238.702</v>
      </c>
      <c r="AS96" s="22">
        <v>-6.1212200000000001E-2</v>
      </c>
      <c r="AT96" s="22">
        <v>86</v>
      </c>
      <c r="AU96" s="22">
        <v>0.21545400000000001</v>
      </c>
      <c r="AV96">
        <f t="shared" si="20"/>
        <v>38.257624999999997</v>
      </c>
      <c r="AW96">
        <f t="shared" si="21"/>
        <v>8.3011394724999992</v>
      </c>
      <c r="AX96" s="9"/>
      <c r="AY96" s="22">
        <v>0.33309899999999998</v>
      </c>
      <c r="AZ96" s="22">
        <v>285.81799999999998</v>
      </c>
      <c r="BA96" s="22">
        <v>-5.9783900000000001E-2</v>
      </c>
      <c r="BB96" s="22">
        <v>86</v>
      </c>
      <c r="BC96" s="22">
        <v>0.33255000000000001</v>
      </c>
      <c r="BD96">
        <f t="shared" si="22"/>
        <v>37.364937500000003</v>
      </c>
      <c r="BE96">
        <f t="shared" si="23"/>
        <v>12.4462233163125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0.21194499999999999</v>
      </c>
      <c r="H97" s="22">
        <v>50.222299999999997</v>
      </c>
      <c r="I97" s="22">
        <v>-6.1358599999999999E-2</v>
      </c>
      <c r="J97" s="22">
        <v>87</v>
      </c>
      <c r="K97" s="22">
        <v>0.21035799999999999</v>
      </c>
      <c r="L97">
        <f t="shared" si="12"/>
        <v>38.349125000000001</v>
      </c>
      <c r="M97">
        <f t="shared" si="13"/>
        <v>8.1279052981250004</v>
      </c>
      <c r="N97" s="9"/>
      <c r="O97" s="22">
        <v>0.33813500000000002</v>
      </c>
      <c r="P97" s="22">
        <v>97.421700000000001</v>
      </c>
      <c r="Q97" s="22">
        <v>-5.9722900000000002E-2</v>
      </c>
      <c r="R97" s="22">
        <v>87</v>
      </c>
      <c r="S97" s="22">
        <v>0.33755499999999999</v>
      </c>
      <c r="T97">
        <f t="shared" si="14"/>
        <v>37.326812500000003</v>
      </c>
      <c r="U97">
        <f t="shared" si="15"/>
        <v>12.621501744687501</v>
      </c>
      <c r="X97" s="9"/>
      <c r="Y97" s="22">
        <v>0.21194499999999999</v>
      </c>
      <c r="Z97" s="22">
        <v>144.49299999999999</v>
      </c>
      <c r="AA97" s="22">
        <v>-6.1288500000000003E-2</v>
      </c>
      <c r="AB97" s="22">
        <v>87</v>
      </c>
      <c r="AC97" s="22">
        <v>0.21041899999999999</v>
      </c>
      <c r="AD97">
        <f t="shared" si="16"/>
        <v>38.305312499999999</v>
      </c>
      <c r="AE97">
        <f t="shared" si="17"/>
        <v>8.1186194578124997</v>
      </c>
      <c r="AF97" s="9"/>
      <c r="AG97" s="22">
        <v>0.33813500000000002</v>
      </c>
      <c r="AH97" s="22">
        <v>191.57599999999999</v>
      </c>
      <c r="AI97" s="22">
        <v>-5.9631299999999998E-2</v>
      </c>
      <c r="AJ97" s="22">
        <v>87</v>
      </c>
      <c r="AK97" s="22">
        <v>0.33752399999999999</v>
      </c>
      <c r="AL97">
        <f t="shared" si="18"/>
        <v>37.269562499999999</v>
      </c>
      <c r="AM97">
        <f t="shared" si="19"/>
        <v>12.602143515937501</v>
      </c>
      <c r="AP97" s="9"/>
      <c r="AQ97" s="22">
        <v>0.21194499999999999</v>
      </c>
      <c r="AR97" s="22">
        <v>238.71199999999999</v>
      </c>
      <c r="AS97" s="22">
        <v>-6.1242699999999997E-2</v>
      </c>
      <c r="AT97" s="22">
        <v>87</v>
      </c>
      <c r="AU97" s="22">
        <v>0.21041899999999999</v>
      </c>
      <c r="AV97">
        <f t="shared" si="20"/>
        <v>38.276687499999994</v>
      </c>
      <c r="AW97">
        <f t="shared" si="21"/>
        <v>8.1125525321874985</v>
      </c>
      <c r="AX97" s="9"/>
      <c r="AY97" s="22">
        <v>0.33813500000000002</v>
      </c>
      <c r="AZ97" s="22">
        <v>285.82799999999997</v>
      </c>
      <c r="BA97" s="22">
        <v>-5.96924E-2</v>
      </c>
      <c r="BB97" s="22">
        <v>87</v>
      </c>
      <c r="BC97" s="22">
        <v>0.33761600000000003</v>
      </c>
      <c r="BD97">
        <f t="shared" si="22"/>
        <v>37.307749999999999</v>
      </c>
      <c r="BE97">
        <f t="shared" si="23"/>
        <v>12.61505604625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0.20690900000000001</v>
      </c>
      <c r="H98" s="22">
        <v>50.232399999999998</v>
      </c>
      <c r="I98" s="22">
        <v>-6.1404399999999998E-2</v>
      </c>
      <c r="J98" s="22">
        <v>88</v>
      </c>
      <c r="K98" s="22">
        <v>0.205322</v>
      </c>
      <c r="L98">
        <f t="shared" si="12"/>
        <v>38.377749999999992</v>
      </c>
      <c r="M98">
        <f t="shared" si="13"/>
        <v>7.9407018747499984</v>
      </c>
      <c r="N98" s="9"/>
      <c r="O98" s="22">
        <v>0.34316999999999998</v>
      </c>
      <c r="P98" s="22">
        <v>97.431799999999996</v>
      </c>
      <c r="Q98" s="22">
        <v>-5.9600800000000002E-2</v>
      </c>
      <c r="R98" s="22">
        <v>88</v>
      </c>
      <c r="S98" s="22">
        <v>0.34259000000000001</v>
      </c>
      <c r="T98">
        <f t="shared" si="14"/>
        <v>37.250500000000002</v>
      </c>
      <c r="U98">
        <f t="shared" si="15"/>
        <v>12.783254084999999</v>
      </c>
      <c r="X98" s="9"/>
      <c r="Y98" s="22">
        <v>0.20690900000000001</v>
      </c>
      <c r="Z98" s="22">
        <v>144.50299999999999</v>
      </c>
      <c r="AA98" s="22">
        <v>-6.1328100000000003E-2</v>
      </c>
      <c r="AB98" s="22">
        <v>88</v>
      </c>
      <c r="AC98" s="22">
        <v>0.20535300000000001</v>
      </c>
      <c r="AD98">
        <f t="shared" si="16"/>
        <v>38.330062499999997</v>
      </c>
      <c r="AE98">
        <f t="shared" si="17"/>
        <v>7.9308349018124993</v>
      </c>
      <c r="AF98" s="9"/>
      <c r="AG98" s="22">
        <v>0.34316999999999998</v>
      </c>
      <c r="AH98" s="22">
        <v>191.58600000000001</v>
      </c>
      <c r="AI98" s="22">
        <v>-5.9539799999999997E-2</v>
      </c>
      <c r="AJ98" s="22">
        <v>88</v>
      </c>
      <c r="AK98" s="22">
        <v>0.34265099999999998</v>
      </c>
      <c r="AL98">
        <f t="shared" si="18"/>
        <v>37.212375000000002</v>
      </c>
      <c r="AM98">
        <f t="shared" si="19"/>
        <v>12.770170728749999</v>
      </c>
      <c r="AP98" s="9"/>
      <c r="AQ98" s="22">
        <v>0.20690900000000001</v>
      </c>
      <c r="AR98" s="22">
        <v>238.72200000000001</v>
      </c>
      <c r="AS98" s="22">
        <v>-6.1285399999999997E-2</v>
      </c>
      <c r="AT98" s="22">
        <v>88</v>
      </c>
      <c r="AU98" s="22">
        <v>0.20538300000000001</v>
      </c>
      <c r="AV98">
        <f t="shared" si="20"/>
        <v>38.303374999999996</v>
      </c>
      <c r="AW98">
        <f t="shared" si="21"/>
        <v>7.9253130178749993</v>
      </c>
      <c r="AX98" s="9"/>
      <c r="AY98" s="22">
        <v>0.34316999999999998</v>
      </c>
      <c r="AZ98" s="22">
        <v>285.83800000000002</v>
      </c>
      <c r="BA98" s="22">
        <v>-5.9600800000000002E-2</v>
      </c>
      <c r="BB98" s="22">
        <v>88</v>
      </c>
      <c r="BC98" s="22">
        <v>0.34255999999999998</v>
      </c>
      <c r="BD98">
        <f t="shared" si="22"/>
        <v>37.250500000000002</v>
      </c>
      <c r="BE98">
        <f t="shared" si="23"/>
        <v>12.783254084999999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0.201874</v>
      </c>
      <c r="H99" s="22">
        <v>50.2425</v>
      </c>
      <c r="I99" s="22">
        <v>-6.1438E-2</v>
      </c>
      <c r="J99" s="22">
        <v>89</v>
      </c>
      <c r="K99" s="22">
        <v>0.200378</v>
      </c>
      <c r="L99">
        <f t="shared" si="12"/>
        <v>38.398749999999993</v>
      </c>
      <c r="M99">
        <f t="shared" si="13"/>
        <v>7.7517092574999982</v>
      </c>
      <c r="N99" s="9"/>
      <c r="O99" s="22">
        <v>0.34820600000000002</v>
      </c>
      <c r="P99" s="22">
        <v>97.441800000000001</v>
      </c>
      <c r="Q99" s="22">
        <v>-5.9509300000000001E-2</v>
      </c>
      <c r="R99" s="22">
        <v>89</v>
      </c>
      <c r="S99" s="22">
        <v>0.34762599999999999</v>
      </c>
      <c r="T99">
        <f t="shared" si="14"/>
        <v>37.193312499999998</v>
      </c>
      <c r="U99">
        <f t="shared" si="15"/>
        <v>12.950934572374999</v>
      </c>
      <c r="X99" s="9"/>
      <c r="Y99" s="22">
        <v>0.201874</v>
      </c>
      <c r="Z99" s="22">
        <v>144.51300000000001</v>
      </c>
      <c r="AA99" s="22">
        <v>-6.1364700000000001E-2</v>
      </c>
      <c r="AB99" s="22">
        <v>89</v>
      </c>
      <c r="AC99" s="22">
        <v>0.200317</v>
      </c>
      <c r="AD99">
        <f t="shared" si="16"/>
        <v>38.352937499999996</v>
      </c>
      <c r="AE99">
        <f t="shared" si="17"/>
        <v>7.7424609048749993</v>
      </c>
      <c r="AF99" s="9"/>
      <c r="AG99" s="22">
        <v>0.34820600000000002</v>
      </c>
      <c r="AH99" s="22">
        <v>191.596</v>
      </c>
      <c r="AI99" s="22">
        <v>-5.94482E-2</v>
      </c>
      <c r="AJ99" s="22">
        <v>89</v>
      </c>
      <c r="AK99" s="22">
        <v>0.34768700000000002</v>
      </c>
      <c r="AL99">
        <f t="shared" si="18"/>
        <v>37.155124999999998</v>
      </c>
      <c r="AM99">
        <f t="shared" si="19"/>
        <v>12.93763745575</v>
      </c>
      <c r="AP99" s="9"/>
      <c r="AQ99" s="22">
        <v>0.201874</v>
      </c>
      <c r="AR99" s="22">
        <v>238.732</v>
      </c>
      <c r="AS99" s="22">
        <v>-6.13159E-2</v>
      </c>
      <c r="AT99" s="22">
        <v>89</v>
      </c>
      <c r="AU99" s="22">
        <v>0.20022599999999999</v>
      </c>
      <c r="AV99">
        <f t="shared" si="20"/>
        <v>38.322437499999999</v>
      </c>
      <c r="AW99">
        <f t="shared" si="21"/>
        <v>7.7363037478749996</v>
      </c>
      <c r="AX99" s="9"/>
      <c r="AY99" s="22">
        <v>0.34820600000000002</v>
      </c>
      <c r="AZ99" s="22">
        <v>285.84800000000001</v>
      </c>
      <c r="BA99" s="22">
        <v>-5.9509300000000001E-2</v>
      </c>
      <c r="BB99" s="22">
        <v>89</v>
      </c>
      <c r="BC99" s="22">
        <v>0.34768700000000002</v>
      </c>
      <c r="BD99">
        <f t="shared" si="22"/>
        <v>37.193312499999998</v>
      </c>
      <c r="BE99">
        <f t="shared" si="23"/>
        <v>12.950934572374999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0.19683800000000001</v>
      </c>
      <c r="H100" s="22">
        <v>50.252499999999998</v>
      </c>
      <c r="I100" s="22">
        <v>-6.1465499999999999E-2</v>
      </c>
      <c r="J100" s="22">
        <v>90</v>
      </c>
      <c r="K100" s="22">
        <v>0.19537399999999999</v>
      </c>
      <c r="L100">
        <f t="shared" si="12"/>
        <v>38.415937499999998</v>
      </c>
      <c r="M100">
        <f t="shared" si="13"/>
        <v>7.5617163056250005</v>
      </c>
      <c r="N100" s="9"/>
      <c r="O100" s="22">
        <v>0.35324100000000003</v>
      </c>
      <c r="P100" s="22">
        <v>97.451899999999995</v>
      </c>
      <c r="Q100" s="22">
        <v>-5.9417699999999997E-2</v>
      </c>
      <c r="R100" s="22">
        <v>90</v>
      </c>
      <c r="S100" s="22">
        <v>0.352661</v>
      </c>
      <c r="T100">
        <f t="shared" si="14"/>
        <v>37.136062499999994</v>
      </c>
      <c r="U100">
        <f t="shared" si="15"/>
        <v>13.117979853562499</v>
      </c>
      <c r="X100" s="9"/>
      <c r="Y100" s="22">
        <v>0.19683800000000001</v>
      </c>
      <c r="Z100" s="22">
        <v>144.523</v>
      </c>
      <c r="AA100" s="22">
        <v>-6.1407499999999997E-2</v>
      </c>
      <c r="AB100" s="22">
        <v>90</v>
      </c>
      <c r="AC100" s="22">
        <v>0.19534299999999999</v>
      </c>
      <c r="AD100">
        <f t="shared" si="16"/>
        <v>38.379687499999996</v>
      </c>
      <c r="AE100">
        <f t="shared" si="17"/>
        <v>7.5545809281249996</v>
      </c>
      <c r="AF100" s="9"/>
      <c r="AG100" s="22">
        <v>0.35324100000000003</v>
      </c>
      <c r="AH100" s="22">
        <v>191.60599999999999</v>
      </c>
      <c r="AI100" s="22">
        <v>-5.9356699999999998E-2</v>
      </c>
      <c r="AJ100" s="22">
        <v>90</v>
      </c>
      <c r="AK100" s="22">
        <v>0.35263100000000003</v>
      </c>
      <c r="AL100">
        <f t="shared" si="18"/>
        <v>37.0979375</v>
      </c>
      <c r="AM100">
        <f t="shared" si="19"/>
        <v>13.104512540437501</v>
      </c>
      <c r="AP100" s="9"/>
      <c r="AQ100" s="22">
        <v>0.19683800000000001</v>
      </c>
      <c r="AR100" s="22">
        <v>238.74199999999999</v>
      </c>
      <c r="AS100" s="22">
        <v>-6.1355600000000003E-2</v>
      </c>
      <c r="AT100" s="22">
        <v>90</v>
      </c>
      <c r="AU100" s="22">
        <v>0.195435</v>
      </c>
      <c r="AV100">
        <f t="shared" si="20"/>
        <v>38.347250000000003</v>
      </c>
      <c r="AW100">
        <f t="shared" si="21"/>
        <v>7.5481959955000013</v>
      </c>
      <c r="AX100" s="9"/>
      <c r="AY100" s="22">
        <v>0.35324100000000003</v>
      </c>
      <c r="AZ100" s="22">
        <v>285.85899999999998</v>
      </c>
      <c r="BA100" s="22">
        <v>-5.9387200000000001E-2</v>
      </c>
      <c r="BB100" s="22">
        <v>90</v>
      </c>
      <c r="BC100" s="22">
        <v>0.35269200000000001</v>
      </c>
      <c r="BD100">
        <f t="shared" si="22"/>
        <v>37.116999999999997</v>
      </c>
      <c r="BE100">
        <f t="shared" si="23"/>
        <v>13.111246197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0.191803</v>
      </c>
      <c r="H101" s="22">
        <v>50.262599999999999</v>
      </c>
      <c r="I101" s="22">
        <v>-6.14899E-2</v>
      </c>
      <c r="J101" s="22">
        <v>91</v>
      </c>
      <c r="K101" s="22">
        <v>0.19036900000000001</v>
      </c>
      <c r="L101">
        <f t="shared" si="12"/>
        <v>38.4311875</v>
      </c>
      <c r="M101">
        <f t="shared" si="13"/>
        <v>7.3712170560625001</v>
      </c>
      <c r="N101" s="9"/>
      <c r="O101" s="22">
        <v>0.35827599999999998</v>
      </c>
      <c r="P101" s="22">
        <v>97.462000000000003</v>
      </c>
      <c r="Q101" s="22">
        <v>-5.9326200000000003E-2</v>
      </c>
      <c r="R101" s="22">
        <v>91</v>
      </c>
      <c r="S101" s="22">
        <v>0.35769699999999999</v>
      </c>
      <c r="T101">
        <f t="shared" si="14"/>
        <v>37.078874999999996</v>
      </c>
      <c r="U101">
        <f t="shared" si="15"/>
        <v>13.284471019499998</v>
      </c>
      <c r="X101" s="9"/>
      <c r="Y101" s="22">
        <v>0.191803</v>
      </c>
      <c r="Z101" s="22">
        <v>144.53299999999999</v>
      </c>
      <c r="AA101" s="22">
        <v>-6.1453199999999999E-2</v>
      </c>
      <c r="AB101" s="22">
        <v>91</v>
      </c>
      <c r="AC101" s="22">
        <v>0.190308</v>
      </c>
      <c r="AD101">
        <f t="shared" si="16"/>
        <v>38.408249999999995</v>
      </c>
      <c r="AE101">
        <f t="shared" si="17"/>
        <v>7.3668175747499989</v>
      </c>
      <c r="AF101" s="9"/>
      <c r="AG101" s="22">
        <v>0.35827599999999998</v>
      </c>
      <c r="AH101" s="22">
        <v>191.61600000000001</v>
      </c>
      <c r="AI101" s="22">
        <v>-5.9265100000000001E-2</v>
      </c>
      <c r="AJ101" s="22">
        <v>91</v>
      </c>
      <c r="AK101" s="22">
        <v>0.35766599999999998</v>
      </c>
      <c r="AL101">
        <f t="shared" si="18"/>
        <v>37.040687499999997</v>
      </c>
      <c r="AM101">
        <f t="shared" si="19"/>
        <v>13.270789354749999</v>
      </c>
      <c r="AP101" s="9"/>
      <c r="AQ101" s="22">
        <v>0.191803</v>
      </c>
      <c r="AR101" s="22">
        <v>238.75200000000001</v>
      </c>
      <c r="AS101" s="22">
        <v>-6.1398300000000003E-2</v>
      </c>
      <c r="AT101" s="22">
        <v>91</v>
      </c>
      <c r="AU101" s="22">
        <v>0.190277</v>
      </c>
      <c r="AV101">
        <f t="shared" si="20"/>
        <v>38.373937499999997</v>
      </c>
      <c r="AW101">
        <f t="shared" si="21"/>
        <v>7.360236334312499</v>
      </c>
      <c r="AX101" s="9"/>
      <c r="AY101" s="22">
        <v>0.35827599999999998</v>
      </c>
      <c r="AZ101" s="22">
        <v>285.86900000000003</v>
      </c>
      <c r="BA101" s="22">
        <v>-5.92957E-2</v>
      </c>
      <c r="BB101" s="22">
        <v>91</v>
      </c>
      <c r="BC101" s="22">
        <v>0.35778799999999999</v>
      </c>
      <c r="BD101">
        <f t="shared" si="22"/>
        <v>37.0598125</v>
      </c>
      <c r="BE101">
        <f t="shared" si="23"/>
        <v>13.27764138325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0.18676799999999999</v>
      </c>
      <c r="H102" s="22">
        <v>50.2727</v>
      </c>
      <c r="I102" s="22">
        <v>-6.1514300000000001E-2</v>
      </c>
      <c r="J102" s="22">
        <v>92</v>
      </c>
      <c r="K102" s="22">
        <v>0.18515000000000001</v>
      </c>
      <c r="L102">
        <f t="shared" si="12"/>
        <v>38.446437500000002</v>
      </c>
      <c r="M102">
        <f t="shared" si="13"/>
        <v>7.1805642389999997</v>
      </c>
      <c r="N102" s="9"/>
      <c r="O102" s="22">
        <v>0.36331200000000002</v>
      </c>
      <c r="P102" s="22">
        <v>97.472099999999998</v>
      </c>
      <c r="Q102" s="22">
        <v>-5.9234599999999998E-2</v>
      </c>
      <c r="R102" s="22">
        <v>92</v>
      </c>
      <c r="S102" s="22">
        <v>0.362732</v>
      </c>
      <c r="T102">
        <f t="shared" si="14"/>
        <v>37.021624999999993</v>
      </c>
      <c r="U102">
        <f t="shared" si="15"/>
        <v>13.450400621999998</v>
      </c>
      <c r="X102" s="9"/>
      <c r="Y102" s="22">
        <v>0.18676799999999999</v>
      </c>
      <c r="Z102" s="22">
        <v>144.54300000000001</v>
      </c>
      <c r="AA102" s="22">
        <v>-6.1498999999999998E-2</v>
      </c>
      <c r="AB102" s="22">
        <v>92</v>
      </c>
      <c r="AC102" s="22">
        <v>0.18524199999999999</v>
      </c>
      <c r="AD102">
        <f t="shared" si="16"/>
        <v>38.436874999999993</v>
      </c>
      <c r="AE102">
        <f t="shared" si="17"/>
        <v>7.1787782699999987</v>
      </c>
      <c r="AF102" s="9"/>
      <c r="AG102" s="22">
        <v>0.36331200000000002</v>
      </c>
      <c r="AH102" s="22">
        <v>191.626</v>
      </c>
      <c r="AI102" s="22">
        <v>-5.9143099999999997E-2</v>
      </c>
      <c r="AJ102" s="22">
        <v>92</v>
      </c>
      <c r="AK102" s="22">
        <v>0.362701</v>
      </c>
      <c r="AL102">
        <f t="shared" si="18"/>
        <v>36.964437499999995</v>
      </c>
      <c r="AM102">
        <f t="shared" si="19"/>
        <v>13.429623716999998</v>
      </c>
      <c r="AP102" s="9"/>
      <c r="AQ102" s="22">
        <v>0.18676799999999999</v>
      </c>
      <c r="AR102" s="22">
        <v>238.762</v>
      </c>
      <c r="AS102" s="22">
        <v>-6.1428799999999999E-2</v>
      </c>
      <c r="AT102" s="22">
        <v>92</v>
      </c>
      <c r="AU102" s="22">
        <v>0.18527199999999999</v>
      </c>
      <c r="AV102">
        <f t="shared" si="20"/>
        <v>38.392999999999994</v>
      </c>
      <c r="AW102">
        <f t="shared" si="21"/>
        <v>7.1705838239999986</v>
      </c>
      <c r="AX102" s="9"/>
      <c r="AY102" s="22">
        <v>0.36331200000000002</v>
      </c>
      <c r="AZ102" s="22">
        <v>285.87900000000002</v>
      </c>
      <c r="BA102" s="22">
        <v>-5.9204100000000003E-2</v>
      </c>
      <c r="BB102" s="22">
        <v>92</v>
      </c>
      <c r="BC102" s="22">
        <v>0.362732</v>
      </c>
      <c r="BD102">
        <f t="shared" si="22"/>
        <v>37.002562500000003</v>
      </c>
      <c r="BE102">
        <f t="shared" si="23"/>
        <v>13.443474987000002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0.181732</v>
      </c>
      <c r="H103" s="22">
        <v>50.282699999999998</v>
      </c>
      <c r="I103" s="22">
        <v>-6.1529500000000001E-2</v>
      </c>
      <c r="J103" s="22">
        <v>93</v>
      </c>
      <c r="K103" s="22">
        <v>0.18038899999999999</v>
      </c>
      <c r="L103">
        <f t="shared" si="12"/>
        <v>38.455937499999997</v>
      </c>
      <c r="M103">
        <f t="shared" si="13"/>
        <v>6.98867443375</v>
      </c>
      <c r="N103" s="9"/>
      <c r="O103" s="22">
        <v>0.36834699999999998</v>
      </c>
      <c r="P103" s="22">
        <v>97.482100000000003</v>
      </c>
      <c r="Q103" s="22">
        <v>-5.9112499999999998E-2</v>
      </c>
      <c r="R103" s="22">
        <v>93</v>
      </c>
      <c r="S103" s="22">
        <v>0.36776700000000001</v>
      </c>
      <c r="T103">
        <f t="shared" si="14"/>
        <v>36.945312499999993</v>
      </c>
      <c r="U103">
        <f t="shared" si="15"/>
        <v>13.608695023437496</v>
      </c>
      <c r="X103" s="9"/>
      <c r="Y103" s="22">
        <v>0.181732</v>
      </c>
      <c r="Z103" s="22">
        <v>144.554</v>
      </c>
      <c r="AA103" s="22">
        <v>-6.15326E-2</v>
      </c>
      <c r="AB103" s="22">
        <v>93</v>
      </c>
      <c r="AC103" s="22">
        <v>0.180176</v>
      </c>
      <c r="AD103">
        <f t="shared" si="16"/>
        <v>38.457874999999994</v>
      </c>
      <c r="AE103">
        <f t="shared" si="17"/>
        <v>6.9890265394999993</v>
      </c>
      <c r="AF103" s="9"/>
      <c r="AG103" s="22">
        <v>0.36834699999999998</v>
      </c>
      <c r="AH103" s="22">
        <v>191.636</v>
      </c>
      <c r="AI103" s="22">
        <v>-5.90515E-2</v>
      </c>
      <c r="AJ103" s="22">
        <v>93</v>
      </c>
      <c r="AK103" s="22">
        <v>0.36776700000000001</v>
      </c>
      <c r="AL103">
        <f t="shared" si="18"/>
        <v>36.907187499999999</v>
      </c>
      <c r="AM103">
        <f t="shared" si="19"/>
        <v>13.594651794062498</v>
      </c>
      <c r="AP103" s="9"/>
      <c r="AQ103" s="22">
        <v>0.181732</v>
      </c>
      <c r="AR103" s="22">
        <v>238.77199999999999</v>
      </c>
      <c r="AS103" s="22">
        <v>-6.1450200000000003E-2</v>
      </c>
      <c r="AT103" s="22">
        <v>93</v>
      </c>
      <c r="AU103" s="22">
        <v>0.180176</v>
      </c>
      <c r="AV103">
        <f t="shared" si="20"/>
        <v>38.406374999999997</v>
      </c>
      <c r="AW103">
        <f t="shared" si="21"/>
        <v>6.9796673414999999</v>
      </c>
      <c r="AX103" s="9"/>
      <c r="AY103" s="22">
        <v>0.36834699999999998</v>
      </c>
      <c r="AZ103" s="22">
        <v>285.88900000000001</v>
      </c>
      <c r="BA103" s="22">
        <v>-5.9112499999999998E-2</v>
      </c>
      <c r="BB103" s="22">
        <v>93</v>
      </c>
      <c r="BC103" s="22">
        <v>0.36776700000000001</v>
      </c>
      <c r="BD103">
        <f t="shared" si="22"/>
        <v>36.945312499999993</v>
      </c>
      <c r="BE103">
        <f t="shared" si="23"/>
        <v>13.608695023437496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0.17669699999999999</v>
      </c>
      <c r="H104" s="22">
        <v>50.2928</v>
      </c>
      <c r="I104" s="22">
        <v>-6.1538700000000002E-2</v>
      </c>
      <c r="J104" s="22">
        <v>94</v>
      </c>
      <c r="K104" s="22">
        <v>0.17513999999999999</v>
      </c>
      <c r="L104">
        <f t="shared" si="12"/>
        <v>38.461687500000004</v>
      </c>
      <c r="M104">
        <f t="shared" si="13"/>
        <v>6.7960647961875003</v>
      </c>
      <c r="N104" s="9"/>
      <c r="O104" s="22">
        <v>0.37338300000000002</v>
      </c>
      <c r="P104" s="22">
        <v>97.492199999999997</v>
      </c>
      <c r="Q104" s="22">
        <v>-5.9020999999999997E-2</v>
      </c>
      <c r="R104" s="22">
        <v>94</v>
      </c>
      <c r="S104" s="22">
        <v>0.372803</v>
      </c>
      <c r="T104">
        <f t="shared" si="14"/>
        <v>36.888124999999995</v>
      </c>
      <c r="U104">
        <f t="shared" si="15"/>
        <v>13.773398776874998</v>
      </c>
      <c r="X104" s="9"/>
      <c r="Y104" s="22">
        <v>0.17669699999999999</v>
      </c>
      <c r="Z104" s="22">
        <v>144.56399999999999</v>
      </c>
      <c r="AA104" s="22">
        <v>-6.1566200000000001E-2</v>
      </c>
      <c r="AB104" s="22">
        <v>94</v>
      </c>
      <c r="AC104" s="22">
        <v>0.17510999999999999</v>
      </c>
      <c r="AD104">
        <f t="shared" si="16"/>
        <v>38.478874999999995</v>
      </c>
      <c r="AE104">
        <f t="shared" si="17"/>
        <v>6.7991017758749992</v>
      </c>
      <c r="AF104" s="9"/>
      <c r="AG104" s="22">
        <v>0.37338300000000002</v>
      </c>
      <c r="AH104" s="22">
        <v>191.64599999999999</v>
      </c>
      <c r="AI104" s="22">
        <v>-5.8959999999999999E-2</v>
      </c>
      <c r="AJ104" s="22">
        <v>94</v>
      </c>
      <c r="AK104" s="22">
        <v>0.372803</v>
      </c>
      <c r="AL104">
        <f t="shared" si="18"/>
        <v>36.849999999999994</v>
      </c>
      <c r="AM104">
        <f t="shared" si="19"/>
        <v>13.759163549999998</v>
      </c>
      <c r="AP104" s="9"/>
      <c r="AQ104" s="22">
        <v>0.17669699999999999</v>
      </c>
      <c r="AR104" s="22">
        <v>238.78200000000001</v>
      </c>
      <c r="AS104" s="22">
        <v>-6.1468500000000002E-2</v>
      </c>
      <c r="AT104" s="22">
        <v>94</v>
      </c>
      <c r="AU104" s="22">
        <v>0.17513999999999999</v>
      </c>
      <c r="AV104">
        <f t="shared" si="20"/>
        <v>38.417812500000004</v>
      </c>
      <c r="AW104">
        <f t="shared" si="21"/>
        <v>6.7883122153125006</v>
      </c>
      <c r="AX104" s="9"/>
      <c r="AY104" s="22">
        <v>0.37338300000000002</v>
      </c>
      <c r="AZ104" s="22">
        <v>285.899</v>
      </c>
      <c r="BA104" s="22">
        <v>-5.9020999999999997E-2</v>
      </c>
      <c r="BB104" s="22">
        <v>94</v>
      </c>
      <c r="BC104" s="22">
        <v>0.372803</v>
      </c>
      <c r="BD104">
        <f t="shared" si="22"/>
        <v>36.888124999999995</v>
      </c>
      <c r="BE104">
        <f t="shared" si="23"/>
        <v>13.773398776874998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0.17166100000000001</v>
      </c>
      <c r="H105" s="22">
        <v>50.302900000000001</v>
      </c>
      <c r="I105" s="22">
        <v>-6.1553999999999998E-2</v>
      </c>
      <c r="J105" s="22">
        <v>95</v>
      </c>
      <c r="K105" s="22">
        <v>0.170074</v>
      </c>
      <c r="L105">
        <f t="shared" si="12"/>
        <v>38.471249999999998</v>
      </c>
      <c r="M105">
        <f t="shared" si="13"/>
        <v>6.6040132462500001</v>
      </c>
      <c r="N105" s="9"/>
      <c r="O105" s="22">
        <v>0.37841799999999998</v>
      </c>
      <c r="P105" s="22">
        <v>97.502300000000005</v>
      </c>
      <c r="Q105" s="22">
        <v>-5.8898899999999997E-2</v>
      </c>
      <c r="R105" s="22">
        <v>95</v>
      </c>
      <c r="S105" s="22">
        <v>0.37777699999999997</v>
      </c>
      <c r="T105">
        <f t="shared" si="14"/>
        <v>36.811812500000002</v>
      </c>
      <c r="U105">
        <f t="shared" si="15"/>
        <v>13.930252462624999</v>
      </c>
      <c r="X105" s="9"/>
      <c r="Y105" s="22">
        <v>0.17166100000000001</v>
      </c>
      <c r="Z105" s="22">
        <v>144.57400000000001</v>
      </c>
      <c r="AA105" s="22">
        <v>-6.1593599999999998E-2</v>
      </c>
      <c r="AB105" s="22">
        <v>95</v>
      </c>
      <c r="AC105" s="22">
        <v>0.17010500000000001</v>
      </c>
      <c r="AD105">
        <f t="shared" si="16"/>
        <v>38.495999999999995</v>
      </c>
      <c r="AE105">
        <f t="shared" si="17"/>
        <v>6.6082618559999995</v>
      </c>
      <c r="AF105" s="9"/>
      <c r="AG105" s="22">
        <v>0.37841799999999998</v>
      </c>
      <c r="AH105" s="22">
        <v>191.65600000000001</v>
      </c>
      <c r="AI105" s="22">
        <v>-5.8837899999999999E-2</v>
      </c>
      <c r="AJ105" s="22">
        <v>95</v>
      </c>
      <c r="AK105" s="22">
        <v>0.37792999999999999</v>
      </c>
      <c r="AL105">
        <f t="shared" si="18"/>
        <v>36.773687500000001</v>
      </c>
      <c r="AM105">
        <f t="shared" si="19"/>
        <v>13.915825276374999</v>
      </c>
      <c r="AP105" s="9"/>
      <c r="AQ105" s="22">
        <v>0.17166100000000001</v>
      </c>
      <c r="AR105" s="22">
        <v>238.79300000000001</v>
      </c>
      <c r="AS105" s="22">
        <v>-6.1486800000000001E-2</v>
      </c>
      <c r="AT105" s="22">
        <v>95</v>
      </c>
      <c r="AU105" s="22">
        <v>0.17010500000000001</v>
      </c>
      <c r="AV105">
        <f t="shared" si="20"/>
        <v>38.429249999999996</v>
      </c>
      <c r="AW105">
        <f t="shared" si="21"/>
        <v>6.5968034842499996</v>
      </c>
      <c r="AX105" s="9"/>
      <c r="AY105" s="22">
        <v>0.37841799999999998</v>
      </c>
      <c r="AZ105" s="22">
        <v>285.90899999999999</v>
      </c>
      <c r="BA105" s="22">
        <v>-5.89294E-2</v>
      </c>
      <c r="BB105" s="22">
        <v>95</v>
      </c>
      <c r="BC105" s="22">
        <v>0.37783800000000001</v>
      </c>
      <c r="BD105">
        <f t="shared" si="22"/>
        <v>36.830874999999999</v>
      </c>
      <c r="BE105">
        <f t="shared" si="23"/>
        <v>13.937466055749999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0.166626</v>
      </c>
      <c r="H106" s="22">
        <v>50.313000000000002</v>
      </c>
      <c r="I106" s="22">
        <v>-6.1581400000000001E-2</v>
      </c>
      <c r="J106" s="22">
        <v>96</v>
      </c>
      <c r="K106" s="22">
        <v>0.1651</v>
      </c>
      <c r="L106">
        <f t="shared" si="12"/>
        <v>38.488374999999998</v>
      </c>
      <c r="M106">
        <f t="shared" si="13"/>
        <v>6.4131639727499996</v>
      </c>
      <c r="N106" s="9"/>
      <c r="O106" s="22">
        <v>0.38345299999999999</v>
      </c>
      <c r="P106" s="22">
        <v>97.512299999999996</v>
      </c>
      <c r="Q106" s="22">
        <v>-5.87769E-2</v>
      </c>
      <c r="R106" s="22">
        <v>96</v>
      </c>
      <c r="S106" s="22">
        <v>0.38284299999999999</v>
      </c>
      <c r="T106">
        <f t="shared" si="14"/>
        <v>36.7355625</v>
      </c>
      <c r="U106">
        <f t="shared" si="15"/>
        <v>14.086361647312499</v>
      </c>
      <c r="X106" s="9"/>
      <c r="Y106" s="22">
        <v>0.166626</v>
      </c>
      <c r="Z106" s="22">
        <v>144.584</v>
      </c>
      <c r="AA106" s="22">
        <v>-6.1602799999999999E-2</v>
      </c>
      <c r="AB106" s="22">
        <v>96</v>
      </c>
      <c r="AC106" s="22">
        <v>0.165161</v>
      </c>
      <c r="AD106">
        <f t="shared" si="16"/>
        <v>38.501749999999994</v>
      </c>
      <c r="AE106">
        <f t="shared" si="17"/>
        <v>6.4153925954999993</v>
      </c>
      <c r="AF106" s="9"/>
      <c r="AG106" s="22">
        <v>0.38345299999999999</v>
      </c>
      <c r="AH106" s="22">
        <v>191.666</v>
      </c>
      <c r="AI106" s="22">
        <v>-5.8746300000000001E-2</v>
      </c>
      <c r="AJ106" s="22">
        <v>96</v>
      </c>
      <c r="AK106" s="22">
        <v>0.38293500000000003</v>
      </c>
      <c r="AL106">
        <f t="shared" si="18"/>
        <v>36.716437499999998</v>
      </c>
      <c r="AM106">
        <f t="shared" si="19"/>
        <v>14.079028108687499</v>
      </c>
      <c r="AP106" s="9"/>
      <c r="AQ106" s="22">
        <v>0.166626</v>
      </c>
      <c r="AR106" s="22">
        <v>238.803</v>
      </c>
      <c r="AS106" s="22">
        <v>-6.14899E-2</v>
      </c>
      <c r="AT106" s="22">
        <v>96</v>
      </c>
      <c r="AU106" s="22">
        <v>0.1651</v>
      </c>
      <c r="AV106">
        <f t="shared" si="20"/>
        <v>38.4311875</v>
      </c>
      <c r="AW106">
        <f t="shared" si="21"/>
        <v>6.4036350483749995</v>
      </c>
      <c r="AX106" s="9"/>
      <c r="AY106" s="22">
        <v>0.38345299999999999</v>
      </c>
      <c r="AZ106" s="22">
        <v>285.91899999999998</v>
      </c>
      <c r="BA106" s="22">
        <v>-5.8837899999999999E-2</v>
      </c>
      <c r="BB106" s="22">
        <v>96</v>
      </c>
      <c r="BC106" s="22">
        <v>0.38290400000000002</v>
      </c>
      <c r="BD106">
        <f t="shared" si="22"/>
        <v>36.773687500000001</v>
      </c>
      <c r="BE106">
        <f t="shared" si="23"/>
        <v>14.1009807929375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0.16159100000000001</v>
      </c>
      <c r="H107" s="22">
        <v>50.323</v>
      </c>
      <c r="I107" s="22">
        <v>-6.1633300000000002E-2</v>
      </c>
      <c r="J107" s="22">
        <v>97</v>
      </c>
      <c r="K107" s="22">
        <v>0.16006500000000001</v>
      </c>
      <c r="L107">
        <f t="shared" si="12"/>
        <v>38.520812499999998</v>
      </c>
      <c r="M107">
        <f t="shared" si="13"/>
        <v>6.2246166126875</v>
      </c>
      <c r="N107" s="9"/>
      <c r="O107" s="22">
        <v>0.38848899999999997</v>
      </c>
      <c r="P107" s="22">
        <v>97.522400000000005</v>
      </c>
      <c r="Q107" s="22">
        <v>-5.8685300000000003E-2</v>
      </c>
      <c r="R107" s="22">
        <v>97</v>
      </c>
      <c r="S107" s="22">
        <v>0.38793899999999998</v>
      </c>
      <c r="T107">
        <f t="shared" si="14"/>
        <v>36.678312499999997</v>
      </c>
      <c r="U107">
        <f t="shared" si="15"/>
        <v>14.249120944812498</v>
      </c>
      <c r="X107" s="9"/>
      <c r="Y107" s="22">
        <v>0.16159100000000001</v>
      </c>
      <c r="Z107" s="22">
        <v>144.59399999999999</v>
      </c>
      <c r="AA107" s="22">
        <v>-6.1636400000000001E-2</v>
      </c>
      <c r="AB107" s="22">
        <v>97</v>
      </c>
      <c r="AC107" s="22">
        <v>0.16009499999999999</v>
      </c>
      <c r="AD107">
        <f t="shared" si="16"/>
        <v>38.522750000000002</v>
      </c>
      <c r="AE107">
        <f t="shared" si="17"/>
        <v>6.2249296952500011</v>
      </c>
      <c r="AF107" s="9"/>
      <c r="AG107" s="22">
        <v>0.38848899999999997</v>
      </c>
      <c r="AH107" s="22">
        <v>191.67599999999999</v>
      </c>
      <c r="AI107" s="22">
        <v>-5.8624299999999997E-2</v>
      </c>
      <c r="AJ107" s="22">
        <v>97</v>
      </c>
      <c r="AK107" s="22">
        <v>0.38796999999999998</v>
      </c>
      <c r="AL107">
        <f t="shared" si="18"/>
        <v>36.640187499999996</v>
      </c>
      <c r="AM107">
        <f t="shared" si="19"/>
        <v>14.234309801687498</v>
      </c>
      <c r="AP107" s="9"/>
      <c r="AQ107" s="22">
        <v>0.16159100000000001</v>
      </c>
      <c r="AR107" s="22">
        <v>238.81299999999999</v>
      </c>
      <c r="AS107" s="22">
        <v>-6.15051E-2</v>
      </c>
      <c r="AT107" s="22">
        <v>97</v>
      </c>
      <c r="AU107" s="22">
        <v>0.16003400000000001</v>
      </c>
      <c r="AV107">
        <f t="shared" si="20"/>
        <v>38.440687500000003</v>
      </c>
      <c r="AW107">
        <f t="shared" si="21"/>
        <v>6.2116691338125012</v>
      </c>
      <c r="AX107" s="9"/>
      <c r="AY107" s="22">
        <v>0.38848899999999997</v>
      </c>
      <c r="AZ107" s="22">
        <v>285.92899999999997</v>
      </c>
      <c r="BA107" s="22">
        <v>-5.8715799999999999E-2</v>
      </c>
      <c r="BB107" s="22">
        <v>97</v>
      </c>
      <c r="BC107" s="22">
        <v>0.38796999999999998</v>
      </c>
      <c r="BD107">
        <f t="shared" si="22"/>
        <v>36.697374999999994</v>
      </c>
      <c r="BE107">
        <f t="shared" si="23"/>
        <v>14.256526516374997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0.156555</v>
      </c>
      <c r="H108" s="22">
        <v>50.333100000000002</v>
      </c>
      <c r="I108" s="22">
        <v>-6.1679100000000001E-2</v>
      </c>
      <c r="J108" s="22">
        <v>98</v>
      </c>
      <c r="K108" s="22">
        <v>0.155029</v>
      </c>
      <c r="L108">
        <f t="shared" si="12"/>
        <v>38.549437499999996</v>
      </c>
      <c r="M108">
        <f t="shared" si="13"/>
        <v>6.0351071878124998</v>
      </c>
      <c r="N108" s="9"/>
      <c r="O108" s="22">
        <v>0.39352399999999998</v>
      </c>
      <c r="P108" s="22">
        <v>97.532499999999999</v>
      </c>
      <c r="Q108" s="22">
        <v>-5.8563200000000003E-2</v>
      </c>
      <c r="R108" s="22">
        <v>98</v>
      </c>
      <c r="S108" s="22">
        <v>0.39300499999999999</v>
      </c>
      <c r="T108">
        <f t="shared" si="14"/>
        <v>36.602000000000004</v>
      </c>
      <c r="U108">
        <f t="shared" si="15"/>
        <v>14.403765448000001</v>
      </c>
      <c r="X108" s="9"/>
      <c r="Y108" s="22">
        <v>0.156555</v>
      </c>
      <c r="Z108" s="22">
        <v>144.60400000000001</v>
      </c>
      <c r="AA108" s="22">
        <v>-6.1645499999999999E-2</v>
      </c>
      <c r="AB108" s="22">
        <v>98</v>
      </c>
      <c r="AC108" s="22">
        <v>0.15509000000000001</v>
      </c>
      <c r="AD108">
        <f t="shared" si="16"/>
        <v>38.528437499999995</v>
      </c>
      <c r="AE108">
        <f t="shared" si="17"/>
        <v>6.0318195328124995</v>
      </c>
      <c r="AF108" s="9"/>
      <c r="AG108" s="22">
        <v>0.39352399999999998</v>
      </c>
      <c r="AH108" s="22">
        <v>191.68600000000001</v>
      </c>
      <c r="AI108" s="22">
        <v>-5.85327E-2</v>
      </c>
      <c r="AJ108" s="22">
        <v>98</v>
      </c>
      <c r="AK108" s="22">
        <v>0.39294400000000002</v>
      </c>
      <c r="AL108">
        <f t="shared" si="18"/>
        <v>36.582937499999993</v>
      </c>
      <c r="AM108">
        <f t="shared" si="19"/>
        <v>14.396263896749996</v>
      </c>
      <c r="AP108" s="9"/>
      <c r="AQ108" s="22">
        <v>0.156555</v>
      </c>
      <c r="AR108" s="22">
        <v>238.82300000000001</v>
      </c>
      <c r="AS108" s="22">
        <v>-6.1529500000000001E-2</v>
      </c>
      <c r="AT108" s="22">
        <v>98</v>
      </c>
      <c r="AU108" s="22">
        <v>0.15515100000000001</v>
      </c>
      <c r="AV108">
        <f t="shared" si="20"/>
        <v>38.455937499999997</v>
      </c>
      <c r="AW108">
        <f t="shared" si="21"/>
        <v>6.0204692953124992</v>
      </c>
      <c r="AX108" s="9"/>
      <c r="AY108" s="22">
        <v>0.39352399999999998</v>
      </c>
      <c r="AZ108" s="22">
        <v>285.93900000000002</v>
      </c>
      <c r="BA108" s="22">
        <v>-5.8593800000000001E-2</v>
      </c>
      <c r="BB108" s="22">
        <v>98</v>
      </c>
      <c r="BC108" s="22">
        <v>0.39294400000000002</v>
      </c>
      <c r="BD108">
        <f t="shared" si="22"/>
        <v>36.621124999999999</v>
      </c>
      <c r="BE108">
        <f t="shared" si="23"/>
        <v>14.4112915945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0.15151999999999999</v>
      </c>
      <c r="H109" s="22">
        <v>50.343200000000003</v>
      </c>
      <c r="I109" s="22">
        <v>-6.1709600000000003E-2</v>
      </c>
      <c r="J109" s="22">
        <v>99</v>
      </c>
      <c r="K109" s="22">
        <v>0.14990200000000001</v>
      </c>
      <c r="L109">
        <f t="shared" si="12"/>
        <v>38.5685</v>
      </c>
      <c r="M109">
        <f t="shared" si="13"/>
        <v>5.8438991199999997</v>
      </c>
      <c r="N109" s="9"/>
      <c r="O109" s="22">
        <v>0.39856000000000003</v>
      </c>
      <c r="P109" s="22">
        <v>97.542599999999993</v>
      </c>
      <c r="Q109" s="22">
        <v>-5.8471700000000001E-2</v>
      </c>
      <c r="R109" s="22">
        <v>99</v>
      </c>
      <c r="S109" s="22">
        <v>0.39800999999999997</v>
      </c>
      <c r="T109">
        <f t="shared" si="14"/>
        <v>36.544812499999999</v>
      </c>
      <c r="U109">
        <f t="shared" si="15"/>
        <v>14.56530047</v>
      </c>
      <c r="X109" s="9"/>
      <c r="Y109" s="22">
        <v>0.15151999999999999</v>
      </c>
      <c r="Z109" s="22">
        <v>144.614</v>
      </c>
      <c r="AA109" s="22">
        <v>-6.1642500000000003E-2</v>
      </c>
      <c r="AB109" s="22">
        <v>99</v>
      </c>
      <c r="AC109" s="22">
        <v>0.150116</v>
      </c>
      <c r="AD109">
        <f t="shared" si="16"/>
        <v>38.526562499999997</v>
      </c>
      <c r="AE109">
        <f t="shared" si="17"/>
        <v>5.8375447499999993</v>
      </c>
      <c r="AF109" s="9"/>
      <c r="AG109" s="22">
        <v>0.39856000000000003</v>
      </c>
      <c r="AH109" s="22">
        <v>191.696</v>
      </c>
      <c r="AI109" s="22">
        <v>-5.84106E-2</v>
      </c>
      <c r="AJ109" s="22">
        <v>99</v>
      </c>
      <c r="AK109" s="22">
        <v>0.397949</v>
      </c>
      <c r="AL109">
        <f t="shared" si="18"/>
        <v>36.506625</v>
      </c>
      <c r="AM109">
        <f t="shared" si="19"/>
        <v>14.55008046</v>
      </c>
      <c r="AP109" s="9"/>
      <c r="AQ109" s="22">
        <v>0.15151999999999999</v>
      </c>
      <c r="AR109" s="22">
        <v>238.833</v>
      </c>
      <c r="AS109" s="22">
        <v>-6.1550899999999999E-2</v>
      </c>
      <c r="AT109" s="22">
        <v>99</v>
      </c>
      <c r="AU109" s="22">
        <v>0.150116</v>
      </c>
      <c r="AV109">
        <f t="shared" si="20"/>
        <v>38.469312500000001</v>
      </c>
      <c r="AW109">
        <f t="shared" si="21"/>
        <v>5.8288702299999997</v>
      </c>
      <c r="AX109" s="9"/>
      <c r="AY109" s="22">
        <v>0.39856000000000003</v>
      </c>
      <c r="AZ109" s="22">
        <v>285.94900000000001</v>
      </c>
      <c r="BA109" s="22">
        <v>-5.8471700000000001E-2</v>
      </c>
      <c r="BB109" s="22">
        <v>99</v>
      </c>
      <c r="BC109" s="22">
        <v>0.397949</v>
      </c>
      <c r="BD109">
        <f t="shared" si="22"/>
        <v>36.544812499999999</v>
      </c>
      <c r="BE109">
        <f t="shared" si="23"/>
        <v>14.56530047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0.146484</v>
      </c>
      <c r="H110" s="22">
        <v>50.353200000000001</v>
      </c>
      <c r="I110" s="22">
        <v>-6.1724899999999999E-2</v>
      </c>
      <c r="J110" s="22">
        <v>100</v>
      </c>
      <c r="K110" s="22">
        <v>0.14508099999999999</v>
      </c>
      <c r="L110">
        <f t="shared" si="12"/>
        <v>38.578062499999994</v>
      </c>
      <c r="M110">
        <f t="shared" si="13"/>
        <v>5.6510689072499991</v>
      </c>
      <c r="N110" s="9"/>
      <c r="O110" s="22">
        <v>0.40359499999999998</v>
      </c>
      <c r="P110" s="22">
        <v>97.552599999999998</v>
      </c>
      <c r="Q110" s="22">
        <v>-5.8349600000000001E-2</v>
      </c>
      <c r="R110" s="22">
        <v>100</v>
      </c>
      <c r="S110" s="22">
        <v>0.40301500000000001</v>
      </c>
      <c r="T110">
        <f t="shared" si="14"/>
        <v>36.468499999999999</v>
      </c>
      <c r="U110">
        <f t="shared" si="15"/>
        <v>14.718504257499999</v>
      </c>
      <c r="X110" s="9"/>
      <c r="Y110" s="22">
        <v>0.146484</v>
      </c>
      <c r="Z110" s="22">
        <v>144.624</v>
      </c>
      <c r="AA110" s="22">
        <v>-6.1657700000000003E-2</v>
      </c>
      <c r="AB110" s="22">
        <v>100</v>
      </c>
      <c r="AC110" s="22">
        <v>0.144928</v>
      </c>
      <c r="AD110">
        <f t="shared" si="16"/>
        <v>38.5360625</v>
      </c>
      <c r="AE110">
        <f t="shared" si="17"/>
        <v>5.6449165792500002</v>
      </c>
      <c r="AF110" s="9"/>
      <c r="AG110" s="22">
        <v>0.40359499999999998</v>
      </c>
      <c r="AH110" s="22">
        <v>191.70599999999999</v>
      </c>
      <c r="AI110" s="22">
        <v>-5.8288600000000003E-2</v>
      </c>
      <c r="AJ110" s="22">
        <v>100</v>
      </c>
      <c r="AK110" s="22">
        <v>0.40298499999999998</v>
      </c>
      <c r="AL110">
        <f t="shared" si="18"/>
        <v>36.430374999999998</v>
      </c>
      <c r="AM110">
        <f t="shared" si="19"/>
        <v>14.703117198124998</v>
      </c>
      <c r="AP110" s="9"/>
      <c r="AQ110" s="22">
        <v>0.146484</v>
      </c>
      <c r="AR110" s="22">
        <v>238.84299999999999</v>
      </c>
      <c r="AS110" s="22">
        <v>-6.1563100000000003E-2</v>
      </c>
      <c r="AT110" s="22">
        <v>100</v>
      </c>
      <c r="AU110" s="22">
        <v>0.14502000000000001</v>
      </c>
      <c r="AV110">
        <f t="shared" si="20"/>
        <v>38.476937500000005</v>
      </c>
      <c r="AW110">
        <f t="shared" si="21"/>
        <v>5.6362557127500006</v>
      </c>
      <c r="AX110" s="9"/>
      <c r="AY110" s="22">
        <v>0.40359499999999998</v>
      </c>
      <c r="AZ110" s="22">
        <v>285.959</v>
      </c>
      <c r="BA110" s="22">
        <v>-5.8349600000000001E-2</v>
      </c>
      <c r="BB110" s="22">
        <v>100</v>
      </c>
      <c r="BC110" s="22">
        <v>0.40301500000000001</v>
      </c>
      <c r="BD110">
        <f t="shared" si="22"/>
        <v>36.468499999999999</v>
      </c>
      <c r="BE110">
        <f t="shared" si="23"/>
        <v>14.718504257499999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0.14144899999999999</v>
      </c>
      <c r="H111" s="22">
        <v>50.363300000000002</v>
      </c>
      <c r="I111" s="22">
        <v>-6.17218E-2</v>
      </c>
      <c r="J111" s="22">
        <v>101</v>
      </c>
      <c r="K111" s="22">
        <v>0.13989299999999999</v>
      </c>
      <c r="L111">
        <f t="shared" si="12"/>
        <v>38.576124999999998</v>
      </c>
      <c r="M111">
        <f t="shared" si="13"/>
        <v>5.4565543051249996</v>
      </c>
      <c r="N111" s="9"/>
      <c r="O111" s="22">
        <v>0.40862999999999999</v>
      </c>
      <c r="P111" s="22">
        <v>97.562700000000007</v>
      </c>
      <c r="Q111" s="22">
        <v>-5.82581E-2</v>
      </c>
      <c r="R111" s="22">
        <v>101</v>
      </c>
      <c r="S111" s="22">
        <v>0.408051</v>
      </c>
      <c r="T111">
        <f t="shared" si="14"/>
        <v>36.411312500000001</v>
      </c>
      <c r="U111">
        <f t="shared" si="15"/>
        <v>14.878754626875001</v>
      </c>
      <c r="X111" s="9"/>
      <c r="Y111" s="22">
        <v>0.14144899999999999</v>
      </c>
      <c r="Z111" s="22">
        <v>144.63399999999999</v>
      </c>
      <c r="AA111" s="22">
        <v>-6.16547E-2</v>
      </c>
      <c r="AB111" s="22">
        <v>101</v>
      </c>
      <c r="AC111" s="22">
        <v>0.13989299999999999</v>
      </c>
      <c r="AD111">
        <f t="shared" si="16"/>
        <v>38.534187499999994</v>
      </c>
      <c r="AE111">
        <f t="shared" si="17"/>
        <v>5.4506222876874988</v>
      </c>
      <c r="AF111" s="9"/>
      <c r="AG111" s="22">
        <v>0.40862999999999999</v>
      </c>
      <c r="AH111" s="22">
        <v>191.71700000000001</v>
      </c>
      <c r="AI111" s="22">
        <v>-5.8166500000000003E-2</v>
      </c>
      <c r="AJ111" s="22">
        <v>101</v>
      </c>
      <c r="AK111" s="22">
        <v>0.408051</v>
      </c>
      <c r="AL111">
        <f t="shared" si="18"/>
        <v>36.354062499999998</v>
      </c>
      <c r="AM111">
        <f t="shared" si="19"/>
        <v>14.855360559374999</v>
      </c>
      <c r="AP111" s="9"/>
      <c r="AQ111" s="22">
        <v>0.14144899999999999</v>
      </c>
      <c r="AR111" s="22">
        <v>238.85300000000001</v>
      </c>
      <c r="AS111" s="22">
        <v>-6.1566200000000001E-2</v>
      </c>
      <c r="AT111" s="22">
        <v>101</v>
      </c>
      <c r="AU111" s="22">
        <v>0.139954</v>
      </c>
      <c r="AV111">
        <f t="shared" si="20"/>
        <v>38.478874999999995</v>
      </c>
      <c r="AW111">
        <f t="shared" si="21"/>
        <v>5.4427983898749988</v>
      </c>
      <c r="AX111" s="9"/>
      <c r="AY111" s="22">
        <v>0.40862999999999999</v>
      </c>
      <c r="AZ111" s="22">
        <v>285.96899999999999</v>
      </c>
      <c r="BA111" s="22">
        <v>-5.8227500000000001E-2</v>
      </c>
      <c r="BB111" s="22">
        <v>101</v>
      </c>
      <c r="BC111" s="22">
        <v>0.408051</v>
      </c>
      <c r="BD111">
        <f t="shared" si="22"/>
        <v>36.392187499999999</v>
      </c>
      <c r="BE111">
        <f t="shared" si="23"/>
        <v>14.870939578124998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0.13641400000000001</v>
      </c>
      <c r="H112" s="22">
        <v>50.373399999999997</v>
      </c>
      <c r="I112" s="22">
        <v>-6.1715699999999998E-2</v>
      </c>
      <c r="J112" s="22">
        <v>102</v>
      </c>
      <c r="K112" s="22">
        <v>0.134857</v>
      </c>
      <c r="L112">
        <f t="shared" si="12"/>
        <v>38.572312499999995</v>
      </c>
      <c r="M112">
        <f t="shared" si="13"/>
        <v>5.2618034373749998</v>
      </c>
      <c r="N112" s="9"/>
      <c r="O112" s="22">
        <v>0.41366599999999998</v>
      </c>
      <c r="P112" s="22">
        <v>97.572800000000001</v>
      </c>
      <c r="Q112" s="22">
        <v>-5.8136E-2</v>
      </c>
      <c r="R112" s="22">
        <v>102</v>
      </c>
      <c r="S112" s="22">
        <v>0.41308600000000001</v>
      </c>
      <c r="T112">
        <f t="shared" si="14"/>
        <v>36.335000000000001</v>
      </c>
      <c r="U112">
        <f t="shared" si="15"/>
        <v>15.030554109999999</v>
      </c>
      <c r="X112" s="9"/>
      <c r="Y112" s="22">
        <v>0.13641400000000001</v>
      </c>
      <c r="Z112" s="22">
        <v>144.64400000000001</v>
      </c>
      <c r="AA112" s="22">
        <v>-6.1648599999999998E-2</v>
      </c>
      <c r="AB112" s="22">
        <v>102</v>
      </c>
      <c r="AC112" s="22">
        <v>0.13491800000000001</v>
      </c>
      <c r="AD112">
        <f t="shared" si="16"/>
        <v>38.530374999999999</v>
      </c>
      <c r="AE112">
        <f t="shared" si="17"/>
        <v>5.2560825752499998</v>
      </c>
      <c r="AF112" s="9"/>
      <c r="AG112" s="22">
        <v>0.41366599999999998</v>
      </c>
      <c r="AH112" s="22">
        <v>191.727</v>
      </c>
      <c r="AI112" s="22">
        <v>-5.8044400000000003E-2</v>
      </c>
      <c r="AJ112" s="22">
        <v>102</v>
      </c>
      <c r="AK112" s="22">
        <v>0.41305500000000001</v>
      </c>
      <c r="AL112">
        <f t="shared" si="18"/>
        <v>36.277749999999997</v>
      </c>
      <c r="AM112">
        <f t="shared" si="19"/>
        <v>15.006871731499999</v>
      </c>
      <c r="AP112" s="9"/>
      <c r="AQ112" s="22">
        <v>0.13641400000000001</v>
      </c>
      <c r="AR112" s="22">
        <v>238.863</v>
      </c>
      <c r="AS112" s="22">
        <v>-6.1605800000000002E-2</v>
      </c>
      <c r="AT112" s="22">
        <v>102</v>
      </c>
      <c r="AU112" s="22">
        <v>0.134796</v>
      </c>
      <c r="AV112">
        <f t="shared" si="20"/>
        <v>38.503625</v>
      </c>
      <c r="AW112">
        <f t="shared" si="21"/>
        <v>5.2524335007500005</v>
      </c>
      <c r="AX112" s="9"/>
      <c r="AY112" s="22">
        <v>0.41366599999999998</v>
      </c>
      <c r="AZ112" s="22">
        <v>285.97899999999998</v>
      </c>
      <c r="BA112" s="22">
        <v>-5.8105499999999997E-2</v>
      </c>
      <c r="BB112" s="22">
        <v>102</v>
      </c>
      <c r="BC112" s="22">
        <v>0.41302499999999998</v>
      </c>
      <c r="BD112">
        <f t="shared" si="22"/>
        <v>36.315937499999997</v>
      </c>
      <c r="BE112">
        <f t="shared" si="23"/>
        <v>15.022668601874997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0.13137799999999999</v>
      </c>
      <c r="H113" s="22">
        <v>50.383499999999998</v>
      </c>
      <c r="I113" s="22">
        <v>-6.17218E-2</v>
      </c>
      <c r="J113" s="22">
        <v>103</v>
      </c>
      <c r="K113" s="22">
        <v>0.129913</v>
      </c>
      <c r="L113">
        <f t="shared" si="12"/>
        <v>38.576124999999998</v>
      </c>
      <c r="M113">
        <f t="shared" si="13"/>
        <v>5.0680541502499992</v>
      </c>
      <c r="N113" s="9"/>
      <c r="O113" s="22">
        <v>0.41870099999999999</v>
      </c>
      <c r="P113" s="22">
        <v>97.582800000000006</v>
      </c>
      <c r="Q113" s="22">
        <v>-5.7983399999999997E-2</v>
      </c>
      <c r="R113" s="22">
        <v>103</v>
      </c>
      <c r="S113" s="22">
        <v>0.41809099999999999</v>
      </c>
      <c r="T113">
        <f t="shared" si="14"/>
        <v>36.239624999999997</v>
      </c>
      <c r="U113">
        <f t="shared" si="15"/>
        <v>15.173567227124998</v>
      </c>
      <c r="X113" s="9"/>
      <c r="Y113" s="22">
        <v>0.13137799999999999</v>
      </c>
      <c r="Z113" s="22">
        <v>144.654</v>
      </c>
      <c r="AA113" s="22">
        <v>-6.1642500000000003E-2</v>
      </c>
      <c r="AB113" s="22">
        <v>103</v>
      </c>
      <c r="AC113" s="22">
        <v>0.129883</v>
      </c>
      <c r="AD113">
        <f t="shared" si="16"/>
        <v>38.526562499999997</v>
      </c>
      <c r="AE113">
        <f t="shared" si="17"/>
        <v>5.0615427281249996</v>
      </c>
      <c r="AF113" s="9"/>
      <c r="AG113" s="22">
        <v>0.41870099999999999</v>
      </c>
      <c r="AH113" s="22">
        <v>191.73699999999999</v>
      </c>
      <c r="AI113" s="22">
        <v>-5.7922399999999999E-2</v>
      </c>
      <c r="AJ113" s="22">
        <v>103</v>
      </c>
      <c r="AK113" s="22">
        <v>0.41812100000000002</v>
      </c>
      <c r="AL113">
        <f t="shared" si="18"/>
        <v>36.201499999999996</v>
      </c>
      <c r="AM113">
        <f t="shared" si="19"/>
        <v>15.157604251499999</v>
      </c>
      <c r="AP113" s="9"/>
      <c r="AQ113" s="22">
        <v>0.13137799999999999</v>
      </c>
      <c r="AR113" s="22">
        <v>238.87299999999999</v>
      </c>
      <c r="AS113" s="22">
        <v>-6.1621099999999998E-2</v>
      </c>
      <c r="AT113" s="22">
        <v>103</v>
      </c>
      <c r="AU113" s="22">
        <v>0.13000500000000001</v>
      </c>
      <c r="AV113">
        <f t="shared" si="20"/>
        <v>38.513187499999994</v>
      </c>
      <c r="AW113">
        <f t="shared" si="21"/>
        <v>5.0597855473749993</v>
      </c>
      <c r="AX113" s="9"/>
      <c r="AY113" s="22">
        <v>0.41870099999999999</v>
      </c>
      <c r="AZ113" s="22">
        <v>285.98899999999998</v>
      </c>
      <c r="BA113" s="22">
        <v>-5.7952900000000002E-2</v>
      </c>
      <c r="BB113" s="22">
        <v>103</v>
      </c>
      <c r="BC113" s="22">
        <v>0.41805999999999999</v>
      </c>
      <c r="BD113">
        <f t="shared" si="22"/>
        <v>36.2205625</v>
      </c>
      <c r="BE113">
        <f t="shared" si="23"/>
        <v>15.165585739312499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0.12634300000000001</v>
      </c>
      <c r="H114" s="22">
        <v>50.393500000000003</v>
      </c>
      <c r="I114" s="22">
        <v>-6.1737100000000003E-2</v>
      </c>
      <c r="J114" s="22">
        <v>104</v>
      </c>
      <c r="K114" s="22">
        <v>0.124817</v>
      </c>
      <c r="L114">
        <f t="shared" si="12"/>
        <v>38.585687499999999</v>
      </c>
      <c r="M114">
        <f t="shared" si="13"/>
        <v>4.8750315158125002</v>
      </c>
      <c r="N114" s="9"/>
      <c r="O114" s="22">
        <v>0.42373699999999997</v>
      </c>
      <c r="P114" s="22">
        <v>97.5929</v>
      </c>
      <c r="Q114" s="22">
        <v>-5.7830800000000002E-2</v>
      </c>
      <c r="R114" s="22">
        <v>104</v>
      </c>
      <c r="S114" s="22">
        <v>0.42315700000000001</v>
      </c>
      <c r="T114">
        <f t="shared" si="14"/>
        <v>36.144249999999992</v>
      </c>
      <c r="U114">
        <f t="shared" si="15"/>
        <v>15.315656062249996</v>
      </c>
      <c r="X114" s="9"/>
      <c r="Y114" s="22">
        <v>0.12634300000000001</v>
      </c>
      <c r="Z114" s="22">
        <v>144.66399999999999</v>
      </c>
      <c r="AA114" s="22">
        <v>-6.1657700000000003E-2</v>
      </c>
      <c r="AB114" s="22">
        <v>104</v>
      </c>
      <c r="AC114" s="22">
        <v>0.124878</v>
      </c>
      <c r="AD114">
        <f t="shared" si="16"/>
        <v>38.5360625</v>
      </c>
      <c r="AE114">
        <f t="shared" si="17"/>
        <v>4.8687617444375002</v>
      </c>
      <c r="AF114" s="9"/>
      <c r="AG114" s="22">
        <v>0.42373699999999997</v>
      </c>
      <c r="AH114" s="22">
        <v>191.74700000000001</v>
      </c>
      <c r="AI114" s="22">
        <v>-5.7800299999999999E-2</v>
      </c>
      <c r="AJ114" s="22">
        <v>104</v>
      </c>
      <c r="AK114" s="22">
        <v>0.42309600000000003</v>
      </c>
      <c r="AL114">
        <f t="shared" si="18"/>
        <v>36.125187499999996</v>
      </c>
      <c r="AM114">
        <f t="shared" si="19"/>
        <v>15.307578575687497</v>
      </c>
      <c r="AP114" s="9"/>
      <c r="AQ114" s="22">
        <v>0.12634300000000001</v>
      </c>
      <c r="AR114" s="22">
        <v>238.88300000000001</v>
      </c>
      <c r="AS114" s="22">
        <v>-6.1636400000000001E-2</v>
      </c>
      <c r="AT114" s="22">
        <v>104</v>
      </c>
      <c r="AU114" s="22">
        <v>0.12475600000000001</v>
      </c>
      <c r="AV114">
        <f t="shared" si="20"/>
        <v>38.522750000000002</v>
      </c>
      <c r="AW114">
        <f t="shared" si="21"/>
        <v>4.8670798032500011</v>
      </c>
      <c r="AX114" s="9"/>
      <c r="AY114" s="22">
        <v>0.42373699999999997</v>
      </c>
      <c r="AZ114" s="22">
        <v>286</v>
      </c>
      <c r="BA114" s="22">
        <v>-5.7830800000000002E-2</v>
      </c>
      <c r="BB114" s="22">
        <v>104</v>
      </c>
      <c r="BC114" s="22">
        <v>0.42315700000000001</v>
      </c>
      <c r="BD114">
        <f t="shared" si="22"/>
        <v>36.144249999999992</v>
      </c>
      <c r="BE114">
        <f t="shared" si="23"/>
        <v>15.315656062249996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0.121307</v>
      </c>
      <c r="H115" s="22">
        <v>50.403599999999997</v>
      </c>
      <c r="I115" s="22">
        <v>-6.1758399999999998E-2</v>
      </c>
      <c r="J115" s="22">
        <v>105</v>
      </c>
      <c r="K115" s="22">
        <v>0.11984300000000001</v>
      </c>
      <c r="L115">
        <f t="shared" si="12"/>
        <v>38.598999999999997</v>
      </c>
      <c r="M115">
        <f t="shared" si="13"/>
        <v>4.6823288929999993</v>
      </c>
      <c r="N115" s="9"/>
      <c r="O115" s="22">
        <v>0.42877199999999999</v>
      </c>
      <c r="P115" s="22">
        <v>97.602999999999994</v>
      </c>
      <c r="Q115" s="22">
        <v>-5.7678199999999999E-2</v>
      </c>
      <c r="R115" s="22">
        <v>105</v>
      </c>
      <c r="S115" s="22">
        <v>0.42819200000000002</v>
      </c>
      <c r="T115">
        <f t="shared" si="14"/>
        <v>36.048874999999995</v>
      </c>
      <c r="U115">
        <f t="shared" si="15"/>
        <v>15.456748231499997</v>
      </c>
      <c r="X115" s="9"/>
      <c r="Y115" s="22">
        <v>0.121307</v>
      </c>
      <c r="Z115" s="22">
        <v>144.67400000000001</v>
      </c>
      <c r="AA115" s="22">
        <v>-6.1679100000000001E-2</v>
      </c>
      <c r="AB115" s="22">
        <v>105</v>
      </c>
      <c r="AC115" s="22">
        <v>0.119781</v>
      </c>
      <c r="AD115">
        <f t="shared" si="16"/>
        <v>38.549437499999996</v>
      </c>
      <c r="AE115">
        <f t="shared" si="17"/>
        <v>4.6763166148124995</v>
      </c>
      <c r="AF115" s="9"/>
      <c r="AG115" s="22">
        <v>0.42877199999999999</v>
      </c>
      <c r="AH115" s="22">
        <v>191.75700000000001</v>
      </c>
      <c r="AI115" s="22">
        <v>-5.7647700000000003E-2</v>
      </c>
      <c r="AJ115" s="22">
        <v>105</v>
      </c>
      <c r="AK115" s="22">
        <v>0.42822300000000002</v>
      </c>
      <c r="AL115">
        <f t="shared" si="18"/>
        <v>36.029812499999998</v>
      </c>
      <c r="AM115">
        <f t="shared" si="19"/>
        <v>15.448574765249999</v>
      </c>
      <c r="AP115" s="9"/>
      <c r="AQ115" s="22">
        <v>0.121307</v>
      </c>
      <c r="AR115" s="22">
        <v>238.893</v>
      </c>
      <c r="AS115" s="22">
        <v>-6.1636400000000001E-2</v>
      </c>
      <c r="AT115" s="22">
        <v>105</v>
      </c>
      <c r="AU115" s="22">
        <v>0.119781</v>
      </c>
      <c r="AV115">
        <f t="shared" si="20"/>
        <v>38.522750000000002</v>
      </c>
      <c r="AW115">
        <f t="shared" si="21"/>
        <v>4.6730792342500003</v>
      </c>
      <c r="AX115" s="9"/>
      <c r="AY115" s="22">
        <v>0.42877199999999999</v>
      </c>
      <c r="AZ115" s="22">
        <v>286.01</v>
      </c>
      <c r="BA115" s="22">
        <v>-5.7678199999999999E-2</v>
      </c>
      <c r="BB115" s="22">
        <v>105</v>
      </c>
      <c r="BC115" s="22">
        <v>0.42816199999999999</v>
      </c>
      <c r="BD115">
        <f t="shared" si="22"/>
        <v>36.048874999999995</v>
      </c>
      <c r="BE115">
        <f t="shared" si="23"/>
        <v>15.456748231499997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0.116272</v>
      </c>
      <c r="H116" s="22">
        <v>50.413699999999999</v>
      </c>
      <c r="I116" s="22">
        <v>-6.1792E-2</v>
      </c>
      <c r="J116" s="22">
        <v>106</v>
      </c>
      <c r="K116" s="22">
        <v>0.114777</v>
      </c>
      <c r="L116">
        <f t="shared" si="12"/>
        <v>38.619999999999997</v>
      </c>
      <c r="M116">
        <f t="shared" si="13"/>
        <v>4.4904246399999996</v>
      </c>
      <c r="N116" s="9"/>
      <c r="O116" s="22">
        <v>0.433807</v>
      </c>
      <c r="P116" s="22">
        <v>97.613100000000003</v>
      </c>
      <c r="Q116" s="22">
        <v>-5.7525600000000003E-2</v>
      </c>
      <c r="R116" s="22">
        <v>106</v>
      </c>
      <c r="S116" s="22">
        <v>0.43328899999999998</v>
      </c>
      <c r="T116">
        <f t="shared" si="14"/>
        <v>35.953499999999998</v>
      </c>
      <c r="U116">
        <f t="shared" si="15"/>
        <v>15.596879974499998</v>
      </c>
      <c r="X116" s="9"/>
      <c r="Y116" s="22">
        <v>0.116272</v>
      </c>
      <c r="Z116" s="22">
        <v>144.684</v>
      </c>
      <c r="AA116" s="22">
        <v>-6.1700400000000002E-2</v>
      </c>
      <c r="AB116" s="22">
        <v>106</v>
      </c>
      <c r="AC116" s="22">
        <v>0.114777</v>
      </c>
      <c r="AD116">
        <f t="shared" si="16"/>
        <v>38.562750000000001</v>
      </c>
      <c r="AE116">
        <f t="shared" si="17"/>
        <v>4.4837680679999998</v>
      </c>
      <c r="AF116" s="9"/>
      <c r="AG116" s="22">
        <v>0.433807</v>
      </c>
      <c r="AH116" s="22">
        <v>191.767</v>
      </c>
      <c r="AI116" s="22">
        <v>-5.74951E-2</v>
      </c>
      <c r="AJ116" s="22">
        <v>106</v>
      </c>
      <c r="AK116" s="22">
        <v>0.43325799999999998</v>
      </c>
      <c r="AL116">
        <f t="shared" si="18"/>
        <v>35.934437500000001</v>
      </c>
      <c r="AM116">
        <f t="shared" si="19"/>
        <v>15.588610528562501</v>
      </c>
      <c r="AP116" s="9"/>
      <c r="AQ116" s="22">
        <v>0.116272</v>
      </c>
      <c r="AR116" s="22">
        <v>238.90299999999999</v>
      </c>
      <c r="AS116" s="22">
        <v>-6.1639399999999997E-2</v>
      </c>
      <c r="AT116" s="22">
        <v>106</v>
      </c>
      <c r="AU116" s="22">
        <v>0.114777</v>
      </c>
      <c r="AV116">
        <f t="shared" si="20"/>
        <v>38.524624999999993</v>
      </c>
      <c r="AW116">
        <f t="shared" si="21"/>
        <v>4.4793351979999994</v>
      </c>
      <c r="AX116" s="9"/>
      <c r="AY116" s="22">
        <v>0.433807</v>
      </c>
      <c r="AZ116" s="22">
        <v>286.02</v>
      </c>
      <c r="BA116" s="22">
        <v>-5.74951E-2</v>
      </c>
      <c r="BB116" s="22">
        <v>106</v>
      </c>
      <c r="BC116" s="22">
        <v>0.43325799999999998</v>
      </c>
      <c r="BD116">
        <f t="shared" si="22"/>
        <v>35.934437500000001</v>
      </c>
      <c r="BE116">
        <f t="shared" si="23"/>
        <v>15.588610528562501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0.111237</v>
      </c>
      <c r="H117" s="22">
        <v>50.423699999999997</v>
      </c>
      <c r="I117" s="22">
        <v>-6.1801099999999998E-2</v>
      </c>
      <c r="J117" s="22">
        <v>107</v>
      </c>
      <c r="K117" s="22">
        <v>0.10977199999999999</v>
      </c>
      <c r="L117">
        <f t="shared" si="12"/>
        <v>38.625687499999998</v>
      </c>
      <c r="M117">
        <f t="shared" si="13"/>
        <v>4.2966056004375002</v>
      </c>
      <c r="N117" s="9"/>
      <c r="O117" s="22">
        <v>0.43884299999999998</v>
      </c>
      <c r="P117" s="22">
        <v>97.623099999999994</v>
      </c>
      <c r="Q117" s="22">
        <v>-5.7373E-2</v>
      </c>
      <c r="R117" s="22">
        <v>107</v>
      </c>
      <c r="S117" s="22">
        <v>0.43823200000000001</v>
      </c>
      <c r="T117">
        <f t="shared" si="14"/>
        <v>35.858125000000001</v>
      </c>
      <c r="U117">
        <f t="shared" si="15"/>
        <v>15.736087149375001</v>
      </c>
      <c r="X117" s="9"/>
      <c r="Y117" s="22">
        <v>0.111237</v>
      </c>
      <c r="Z117" s="22">
        <v>144.69499999999999</v>
      </c>
      <c r="AA117" s="22">
        <v>-6.1733999999999997E-2</v>
      </c>
      <c r="AB117" s="22">
        <v>107</v>
      </c>
      <c r="AC117" s="22">
        <v>0.10968</v>
      </c>
      <c r="AD117">
        <f t="shared" si="16"/>
        <v>38.583749999999995</v>
      </c>
      <c r="AE117">
        <f t="shared" si="17"/>
        <v>4.2919405987499992</v>
      </c>
      <c r="AF117" s="9"/>
      <c r="AG117" s="22">
        <v>0.43884299999999998</v>
      </c>
      <c r="AH117" s="22">
        <v>191.77699999999999</v>
      </c>
      <c r="AI117" s="22">
        <v>-5.7342499999999998E-2</v>
      </c>
      <c r="AJ117" s="22">
        <v>107</v>
      </c>
      <c r="AK117" s="22">
        <v>0.43826300000000001</v>
      </c>
      <c r="AL117">
        <f t="shared" si="18"/>
        <v>35.839062499999997</v>
      </c>
      <c r="AM117">
        <f t="shared" si="19"/>
        <v>15.727721704687498</v>
      </c>
      <c r="AP117" s="9"/>
      <c r="AQ117" s="22">
        <v>0.111237</v>
      </c>
      <c r="AR117" s="22">
        <v>238.91300000000001</v>
      </c>
      <c r="AS117" s="22">
        <v>-6.1660800000000002E-2</v>
      </c>
      <c r="AT117" s="22">
        <v>107</v>
      </c>
      <c r="AU117" s="22">
        <v>0.109711</v>
      </c>
      <c r="AV117">
        <f t="shared" si="20"/>
        <v>38.537999999999997</v>
      </c>
      <c r="AW117">
        <f t="shared" si="21"/>
        <v>4.2868515059999996</v>
      </c>
      <c r="AX117" s="9"/>
      <c r="AY117" s="22">
        <v>0.43884299999999998</v>
      </c>
      <c r="AZ117" s="22">
        <v>286.02999999999997</v>
      </c>
      <c r="BA117" s="22">
        <v>-5.7312000000000002E-2</v>
      </c>
      <c r="BB117" s="22">
        <v>107</v>
      </c>
      <c r="BC117" s="22">
        <v>0.43823200000000001</v>
      </c>
      <c r="BD117">
        <f t="shared" si="22"/>
        <v>35.82</v>
      </c>
      <c r="BE117">
        <f t="shared" si="23"/>
        <v>15.71935626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0.106201</v>
      </c>
      <c r="H118" s="22">
        <v>50.433799999999998</v>
      </c>
      <c r="I118" s="22">
        <v>-6.1813399999999998E-2</v>
      </c>
      <c r="J118" s="22">
        <v>108</v>
      </c>
      <c r="K118" s="22">
        <v>0.104736</v>
      </c>
      <c r="L118">
        <f t="shared" si="12"/>
        <v>38.633375000000001</v>
      </c>
      <c r="M118">
        <f t="shared" si="13"/>
        <v>4.1029030583750004</v>
      </c>
      <c r="N118" s="9"/>
      <c r="O118" s="22">
        <v>0.44387799999999999</v>
      </c>
      <c r="P118" s="22">
        <v>97.633200000000002</v>
      </c>
      <c r="Q118" s="22">
        <v>-5.7189900000000002E-2</v>
      </c>
      <c r="R118" s="22">
        <v>108</v>
      </c>
      <c r="S118" s="22">
        <v>0.44329800000000003</v>
      </c>
      <c r="T118">
        <f t="shared" si="14"/>
        <v>35.743687499999993</v>
      </c>
      <c r="U118">
        <f t="shared" si="15"/>
        <v>15.865836520124997</v>
      </c>
      <c r="X118" s="9"/>
      <c r="Y118" s="22">
        <v>0.106201</v>
      </c>
      <c r="Z118" s="22">
        <v>144.70500000000001</v>
      </c>
      <c r="AA118" s="22">
        <v>-6.1746200000000001E-2</v>
      </c>
      <c r="AB118" s="22">
        <v>108</v>
      </c>
      <c r="AC118" s="22">
        <v>0.104675</v>
      </c>
      <c r="AD118">
        <f t="shared" si="16"/>
        <v>38.591374999999999</v>
      </c>
      <c r="AE118">
        <f t="shared" si="17"/>
        <v>4.0984426163750003</v>
      </c>
      <c r="AF118" s="9"/>
      <c r="AG118" s="22">
        <v>0.44387799999999999</v>
      </c>
      <c r="AH118" s="22">
        <v>191.78700000000001</v>
      </c>
      <c r="AI118" s="22">
        <v>-5.7159399999999999E-2</v>
      </c>
      <c r="AJ118" s="22">
        <v>108</v>
      </c>
      <c r="AK118" s="22">
        <v>0.443359</v>
      </c>
      <c r="AL118">
        <f t="shared" si="18"/>
        <v>35.724624999999996</v>
      </c>
      <c r="AM118">
        <f t="shared" si="19"/>
        <v>15.857375095749997</v>
      </c>
      <c r="AP118" s="9"/>
      <c r="AQ118" s="22">
        <v>0.106201</v>
      </c>
      <c r="AR118" s="22">
        <v>238.923</v>
      </c>
      <c r="AS118" s="22">
        <v>-6.1676000000000002E-2</v>
      </c>
      <c r="AT118" s="22">
        <v>108</v>
      </c>
      <c r="AU118" s="22">
        <v>0.104736</v>
      </c>
      <c r="AV118">
        <f t="shared" si="20"/>
        <v>38.547499999999999</v>
      </c>
      <c r="AW118">
        <f t="shared" si="21"/>
        <v>4.0937830474999997</v>
      </c>
      <c r="AX118" s="9"/>
      <c r="AY118" s="22">
        <v>0.44387799999999999</v>
      </c>
      <c r="AZ118" s="22">
        <v>286.04000000000002</v>
      </c>
      <c r="BA118" s="22">
        <v>-5.7128900000000003E-2</v>
      </c>
      <c r="BB118" s="22">
        <v>108</v>
      </c>
      <c r="BC118" s="22">
        <v>0.44339000000000001</v>
      </c>
      <c r="BD118">
        <f t="shared" si="22"/>
        <v>35.705562500000006</v>
      </c>
      <c r="BE118">
        <f t="shared" si="23"/>
        <v>15.848913671375003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0.10116600000000001</v>
      </c>
      <c r="H119" s="22">
        <v>50.443899999999999</v>
      </c>
      <c r="I119" s="22">
        <v>-6.1840800000000001E-2</v>
      </c>
      <c r="J119" s="22">
        <v>109</v>
      </c>
      <c r="K119" s="22">
        <v>9.9639900000000003E-2</v>
      </c>
      <c r="L119">
        <f t="shared" si="12"/>
        <v>38.650499999999994</v>
      </c>
      <c r="M119">
        <f t="shared" si="13"/>
        <v>3.9101164829999995</v>
      </c>
      <c r="N119" s="9"/>
      <c r="O119" s="22">
        <v>0.44891399999999998</v>
      </c>
      <c r="P119" s="22">
        <v>97.643299999999996</v>
      </c>
      <c r="Q119" s="22">
        <v>-5.7037400000000002E-2</v>
      </c>
      <c r="R119" s="22">
        <v>109</v>
      </c>
      <c r="S119" s="22">
        <v>0.44833400000000001</v>
      </c>
      <c r="T119">
        <f t="shared" si="14"/>
        <v>35.648374999999994</v>
      </c>
      <c r="U119">
        <f t="shared" si="15"/>
        <v>16.003054614749995</v>
      </c>
      <c r="X119" s="9"/>
      <c r="Y119" s="22">
        <v>0.10116600000000001</v>
      </c>
      <c r="Z119" s="22">
        <v>144.715</v>
      </c>
      <c r="AA119" s="22">
        <v>-6.17645E-2</v>
      </c>
      <c r="AB119" s="22">
        <v>109</v>
      </c>
      <c r="AC119" s="22">
        <v>9.9639900000000003E-2</v>
      </c>
      <c r="AD119">
        <f t="shared" si="16"/>
        <v>38.602812499999999</v>
      </c>
      <c r="AE119">
        <f t="shared" si="17"/>
        <v>3.9052921293750003</v>
      </c>
      <c r="AF119" s="9"/>
      <c r="AG119" s="22">
        <v>0.44891399999999998</v>
      </c>
      <c r="AH119" s="22">
        <v>191.797</v>
      </c>
      <c r="AI119" s="22">
        <v>-5.6945799999999998E-2</v>
      </c>
      <c r="AJ119" s="22">
        <v>109</v>
      </c>
      <c r="AK119" s="22">
        <v>0.44827299999999998</v>
      </c>
      <c r="AL119">
        <f t="shared" si="18"/>
        <v>35.591124999999991</v>
      </c>
      <c r="AM119">
        <f t="shared" si="19"/>
        <v>15.977354288249995</v>
      </c>
      <c r="AP119" s="9"/>
      <c r="AQ119" s="22">
        <v>0.10116600000000001</v>
      </c>
      <c r="AR119" s="22">
        <v>238.93299999999999</v>
      </c>
      <c r="AS119" s="22">
        <v>-6.1709600000000003E-2</v>
      </c>
      <c r="AT119" s="22">
        <v>109</v>
      </c>
      <c r="AU119" s="22">
        <v>9.9700899999999995E-2</v>
      </c>
      <c r="AV119">
        <f t="shared" si="20"/>
        <v>38.5685</v>
      </c>
      <c r="AW119">
        <f t="shared" si="21"/>
        <v>3.9018208710000004</v>
      </c>
      <c r="AX119" s="9"/>
      <c r="AY119" s="22">
        <v>0.44891399999999998</v>
      </c>
      <c r="AZ119" s="22">
        <v>286.05</v>
      </c>
      <c r="BA119" s="22">
        <v>-5.6915300000000002E-2</v>
      </c>
      <c r="BB119" s="22">
        <v>109</v>
      </c>
      <c r="BC119" s="22">
        <v>0.44827299999999998</v>
      </c>
      <c r="BD119">
        <f t="shared" si="22"/>
        <v>35.572062500000001</v>
      </c>
      <c r="BE119">
        <f t="shared" si="23"/>
        <v>15.968796865125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9.6130400000000005E-2</v>
      </c>
      <c r="H120" s="22">
        <v>50.454000000000001</v>
      </c>
      <c r="I120" s="22">
        <v>-6.1862199999999999E-2</v>
      </c>
      <c r="J120" s="22">
        <v>110</v>
      </c>
      <c r="K120" s="22">
        <v>9.46655E-2</v>
      </c>
      <c r="L120">
        <f t="shared" si="12"/>
        <v>38.663874999999997</v>
      </c>
      <c r="M120">
        <f t="shared" si="13"/>
        <v>3.7167737693</v>
      </c>
      <c r="N120" s="9"/>
      <c r="O120" s="22">
        <v>0.45394899999999999</v>
      </c>
      <c r="P120" s="22">
        <v>97.653300000000002</v>
      </c>
      <c r="Q120" s="22">
        <v>-5.6823699999999998E-2</v>
      </c>
      <c r="R120" s="22">
        <v>110</v>
      </c>
      <c r="S120" s="22">
        <v>0.45333899999999999</v>
      </c>
      <c r="T120">
        <f t="shared" si="14"/>
        <v>35.514812499999998</v>
      </c>
      <c r="U120">
        <f t="shared" si="15"/>
        <v>16.121913619562498</v>
      </c>
      <c r="X120" s="9"/>
      <c r="Y120" s="22">
        <v>9.6130400000000005E-2</v>
      </c>
      <c r="Z120" s="22">
        <v>144.72499999999999</v>
      </c>
      <c r="AA120" s="22">
        <v>-6.1755400000000002E-2</v>
      </c>
      <c r="AB120" s="22">
        <v>110</v>
      </c>
      <c r="AC120" s="22">
        <v>9.4604499999999994E-2</v>
      </c>
      <c r="AD120">
        <f t="shared" si="16"/>
        <v>38.597124999999998</v>
      </c>
      <c r="AE120">
        <f t="shared" si="17"/>
        <v>3.7103570651000002</v>
      </c>
      <c r="AF120" s="9"/>
      <c r="AG120" s="22">
        <v>0.45394899999999999</v>
      </c>
      <c r="AH120" s="22">
        <v>191.80699999999999</v>
      </c>
      <c r="AI120" s="22">
        <v>-5.6701700000000001E-2</v>
      </c>
      <c r="AJ120" s="22">
        <v>110</v>
      </c>
      <c r="AK120" s="22">
        <v>0.45336900000000002</v>
      </c>
      <c r="AL120">
        <f t="shared" si="18"/>
        <v>35.438562499999996</v>
      </c>
      <c r="AM120">
        <f t="shared" si="19"/>
        <v>16.087300008312496</v>
      </c>
      <c r="AP120" s="9"/>
      <c r="AQ120" s="22">
        <v>9.6130400000000005E-2</v>
      </c>
      <c r="AR120" s="22">
        <v>238.94399999999999</v>
      </c>
      <c r="AS120" s="22">
        <v>-6.1737100000000003E-2</v>
      </c>
      <c r="AT120" s="22">
        <v>110</v>
      </c>
      <c r="AU120" s="22">
        <v>9.4604499999999994E-2</v>
      </c>
      <c r="AV120">
        <f t="shared" si="20"/>
        <v>38.585687499999999</v>
      </c>
      <c r="AW120">
        <f t="shared" si="21"/>
        <v>3.70925757365</v>
      </c>
      <c r="AX120" s="9"/>
      <c r="AY120" s="22">
        <v>0.45394899999999999</v>
      </c>
      <c r="AZ120" s="22">
        <v>286.06</v>
      </c>
      <c r="BA120" s="22">
        <v>-5.6701700000000001E-2</v>
      </c>
      <c r="BB120" s="22">
        <v>110</v>
      </c>
      <c r="BC120" s="22">
        <v>0.45336900000000002</v>
      </c>
      <c r="BD120">
        <f t="shared" si="22"/>
        <v>35.438562499999996</v>
      </c>
      <c r="BE120">
        <f t="shared" si="23"/>
        <v>16.087300008312496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9.1094999999999995E-2</v>
      </c>
      <c r="H121" s="22">
        <v>50.463999999999999</v>
      </c>
      <c r="I121" s="22">
        <v>-6.1874400000000003E-2</v>
      </c>
      <c r="J121" s="22">
        <v>111</v>
      </c>
      <c r="K121" s="22">
        <v>8.9630100000000004E-2</v>
      </c>
      <c r="L121">
        <f t="shared" si="12"/>
        <v>38.671499999999995</v>
      </c>
      <c r="M121">
        <f t="shared" si="13"/>
        <v>3.5227802924999994</v>
      </c>
      <c r="N121" s="9"/>
      <c r="O121" s="22">
        <v>0.458984</v>
      </c>
      <c r="P121" s="22">
        <v>97.663399999999996</v>
      </c>
      <c r="Q121" s="22">
        <v>-5.6579600000000001E-2</v>
      </c>
      <c r="R121" s="22">
        <v>111</v>
      </c>
      <c r="S121" s="22">
        <v>0.45840500000000001</v>
      </c>
      <c r="T121">
        <f t="shared" si="14"/>
        <v>35.362249999999996</v>
      </c>
      <c r="U121">
        <f t="shared" si="15"/>
        <v>16.230706953999999</v>
      </c>
      <c r="X121" s="9"/>
      <c r="Y121" s="22">
        <v>9.1094999999999995E-2</v>
      </c>
      <c r="Z121" s="22">
        <v>144.73500000000001</v>
      </c>
      <c r="AA121" s="22">
        <v>-6.1752300000000003E-2</v>
      </c>
      <c r="AB121" s="22">
        <v>111</v>
      </c>
      <c r="AC121" s="22">
        <v>8.9691199999999999E-2</v>
      </c>
      <c r="AD121">
        <f t="shared" si="16"/>
        <v>38.595187500000002</v>
      </c>
      <c r="AE121">
        <f t="shared" si="17"/>
        <v>3.5158286053125001</v>
      </c>
      <c r="AF121" s="9"/>
      <c r="AG121" s="22">
        <v>0.458984</v>
      </c>
      <c r="AH121" s="22">
        <v>191.81700000000001</v>
      </c>
      <c r="AI121" s="22">
        <v>-5.6457500000000001E-2</v>
      </c>
      <c r="AJ121" s="22">
        <v>111</v>
      </c>
      <c r="AK121" s="22">
        <v>0.458374</v>
      </c>
      <c r="AL121">
        <f t="shared" si="18"/>
        <v>35.285937499999996</v>
      </c>
      <c r="AM121">
        <f t="shared" si="19"/>
        <v>16.195680737499998</v>
      </c>
      <c r="AP121" s="9"/>
      <c r="AQ121" s="22">
        <v>9.1094999999999995E-2</v>
      </c>
      <c r="AR121" s="22">
        <v>238.95400000000001</v>
      </c>
      <c r="AS121" s="22">
        <v>-6.1758399999999998E-2</v>
      </c>
      <c r="AT121" s="22">
        <v>111</v>
      </c>
      <c r="AU121" s="22">
        <v>8.9599600000000001E-2</v>
      </c>
      <c r="AV121">
        <f t="shared" si="20"/>
        <v>38.598999999999997</v>
      </c>
      <c r="AW121">
        <f t="shared" si="21"/>
        <v>3.5161759049999994</v>
      </c>
      <c r="AX121" s="9"/>
      <c r="AY121" s="22">
        <v>0.458984</v>
      </c>
      <c r="AZ121" s="22">
        <v>286.07</v>
      </c>
      <c r="BA121" s="22">
        <v>-5.6426999999999998E-2</v>
      </c>
      <c r="BB121" s="22">
        <v>111</v>
      </c>
      <c r="BC121" s="22">
        <v>0.45840500000000001</v>
      </c>
      <c r="BD121">
        <f t="shared" si="22"/>
        <v>35.266874999999999</v>
      </c>
      <c r="BE121">
        <f t="shared" si="23"/>
        <v>16.186931354999999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8.60596E-2</v>
      </c>
      <c r="H122" s="22">
        <v>50.4741</v>
      </c>
      <c r="I122" s="22">
        <v>-6.1877399999999999E-2</v>
      </c>
      <c r="J122" s="22">
        <v>112</v>
      </c>
      <c r="K122" s="22">
        <v>8.4564200000000006E-2</v>
      </c>
      <c r="L122">
        <f t="shared" si="12"/>
        <v>38.673374999999993</v>
      </c>
      <c r="M122">
        <f t="shared" si="13"/>
        <v>3.3282151831499993</v>
      </c>
      <c r="N122" s="9"/>
      <c r="O122" s="22">
        <v>0.46401999999999999</v>
      </c>
      <c r="P122" s="22">
        <v>97.673500000000004</v>
      </c>
      <c r="Q122" s="22">
        <v>-5.6335400000000001E-2</v>
      </c>
      <c r="R122" s="22">
        <v>112</v>
      </c>
      <c r="S122" s="22">
        <v>0.46346999999999999</v>
      </c>
      <c r="T122">
        <f t="shared" si="14"/>
        <v>35.209625000000003</v>
      </c>
      <c r="U122">
        <f t="shared" si="15"/>
        <v>16.337970192500002</v>
      </c>
      <c r="X122" s="9"/>
      <c r="Y122" s="22">
        <v>8.60596E-2</v>
      </c>
      <c r="Z122" s="22">
        <v>144.745</v>
      </c>
      <c r="AA122" s="22">
        <v>-6.1767599999999999E-2</v>
      </c>
      <c r="AB122" s="22">
        <v>112</v>
      </c>
      <c r="AC122" s="22">
        <v>8.4503200000000001E-2</v>
      </c>
      <c r="AD122">
        <f t="shared" si="16"/>
        <v>38.604750000000003</v>
      </c>
      <c r="AE122">
        <f t="shared" si="17"/>
        <v>3.3223093431000001</v>
      </c>
      <c r="AF122" s="9"/>
      <c r="AG122" s="22">
        <v>0.46401999999999999</v>
      </c>
      <c r="AH122" s="22">
        <v>191.827</v>
      </c>
      <c r="AI122" s="22">
        <v>-5.6213399999999997E-2</v>
      </c>
      <c r="AJ122" s="22">
        <v>112</v>
      </c>
      <c r="AK122" s="22">
        <v>0.46344000000000002</v>
      </c>
      <c r="AL122">
        <f t="shared" si="18"/>
        <v>35.133374999999994</v>
      </c>
      <c r="AM122">
        <f t="shared" si="19"/>
        <v>16.302588667499997</v>
      </c>
      <c r="AP122" s="9"/>
      <c r="AQ122" s="22">
        <v>8.60596E-2</v>
      </c>
      <c r="AR122" s="22">
        <v>238.964</v>
      </c>
      <c r="AS122" s="22">
        <v>-6.17645E-2</v>
      </c>
      <c r="AT122" s="22">
        <v>112</v>
      </c>
      <c r="AU122" s="22">
        <v>8.4411600000000003E-2</v>
      </c>
      <c r="AV122">
        <f t="shared" si="20"/>
        <v>38.602812499999999</v>
      </c>
      <c r="AW122">
        <f t="shared" si="21"/>
        <v>3.3221426026250001</v>
      </c>
      <c r="AX122" s="9"/>
      <c r="AY122" s="22">
        <v>0.46401999999999999</v>
      </c>
      <c r="AZ122" s="22">
        <v>286.08</v>
      </c>
      <c r="BA122" s="22">
        <v>-5.6182900000000001E-2</v>
      </c>
      <c r="BB122" s="22">
        <v>112</v>
      </c>
      <c r="BC122" s="22">
        <v>0.46340900000000002</v>
      </c>
      <c r="BD122">
        <f t="shared" si="22"/>
        <v>35.114312500000004</v>
      </c>
      <c r="BE122">
        <f t="shared" si="23"/>
        <v>16.293743286250002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8.1024200000000005E-2</v>
      </c>
      <c r="H123" s="22">
        <v>50.484200000000001</v>
      </c>
      <c r="I123" s="22">
        <v>-6.1883500000000001E-2</v>
      </c>
      <c r="J123" s="22">
        <v>113</v>
      </c>
      <c r="K123" s="22">
        <v>7.9589800000000002E-2</v>
      </c>
      <c r="L123">
        <f t="shared" si="12"/>
        <v>38.677187500000002</v>
      </c>
      <c r="M123">
        <f t="shared" si="13"/>
        <v>3.1337881754375005</v>
      </c>
      <c r="N123" s="9"/>
      <c r="O123" s="22">
        <v>0.469055</v>
      </c>
      <c r="P123" s="22">
        <v>97.683599999999998</v>
      </c>
      <c r="Q123" s="22">
        <v>-5.6091299999999997E-2</v>
      </c>
      <c r="R123" s="22">
        <v>113</v>
      </c>
      <c r="S123" s="22">
        <v>0.46847499999999997</v>
      </c>
      <c r="T123">
        <f t="shared" si="14"/>
        <v>35.057062499999994</v>
      </c>
      <c r="U123">
        <f t="shared" si="15"/>
        <v>16.443690450937495</v>
      </c>
      <c r="X123" s="9"/>
      <c r="Y123" s="22">
        <v>8.1024200000000005E-2</v>
      </c>
      <c r="Z123" s="22">
        <v>144.755</v>
      </c>
      <c r="AA123" s="22">
        <v>-6.1785899999999998E-2</v>
      </c>
      <c r="AB123" s="22">
        <v>113</v>
      </c>
      <c r="AC123" s="22">
        <v>7.9620399999999994E-2</v>
      </c>
      <c r="AD123">
        <f t="shared" si="16"/>
        <v>38.616187499999995</v>
      </c>
      <c r="AE123">
        <f t="shared" si="17"/>
        <v>3.1288456992375</v>
      </c>
      <c r="AF123" s="9"/>
      <c r="AG123" s="22">
        <v>0.469055</v>
      </c>
      <c r="AH123" s="22">
        <v>191.83699999999999</v>
      </c>
      <c r="AI123" s="22">
        <v>-5.5938700000000001E-2</v>
      </c>
      <c r="AJ123" s="22">
        <v>113</v>
      </c>
      <c r="AK123" s="22">
        <v>0.46850599999999998</v>
      </c>
      <c r="AL123">
        <f t="shared" si="18"/>
        <v>34.961687499999996</v>
      </c>
      <c r="AM123">
        <f t="shared" si="19"/>
        <v>16.398954330312499</v>
      </c>
      <c r="AP123" s="9"/>
      <c r="AQ123" s="22">
        <v>8.1024200000000005E-2</v>
      </c>
      <c r="AR123" s="22">
        <v>238.97399999999999</v>
      </c>
      <c r="AS123" s="22">
        <v>-6.1773700000000001E-2</v>
      </c>
      <c r="AT123" s="22">
        <v>113</v>
      </c>
      <c r="AU123" s="22">
        <v>7.9559299999999999E-2</v>
      </c>
      <c r="AV123">
        <f t="shared" si="20"/>
        <v>38.608562499999998</v>
      </c>
      <c r="AW123">
        <f t="shared" si="21"/>
        <v>3.1282278897125</v>
      </c>
      <c r="AX123" s="9"/>
      <c r="AY123" s="22">
        <v>0.469055</v>
      </c>
      <c r="AZ123" s="22">
        <v>286.08999999999997</v>
      </c>
      <c r="BA123" s="22">
        <v>-5.5877700000000002E-2</v>
      </c>
      <c r="BB123" s="22">
        <v>113</v>
      </c>
      <c r="BC123" s="22">
        <v>0.468445</v>
      </c>
      <c r="BD123">
        <f t="shared" si="22"/>
        <v>34.923562499999996</v>
      </c>
      <c r="BE123">
        <f t="shared" si="23"/>
        <v>16.381071608437498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7.5988799999999995E-2</v>
      </c>
      <c r="H124" s="22">
        <v>50.494199999999999</v>
      </c>
      <c r="I124" s="22">
        <v>-6.1892700000000002E-2</v>
      </c>
      <c r="J124" s="22">
        <v>114</v>
      </c>
      <c r="K124" s="22">
        <v>7.4523900000000004E-2</v>
      </c>
      <c r="L124">
        <f t="shared" si="12"/>
        <v>38.682937500000001</v>
      </c>
      <c r="M124">
        <f t="shared" si="13"/>
        <v>2.9394700011000001</v>
      </c>
      <c r="N124" s="9"/>
      <c r="O124" s="22">
        <v>0.47409099999999998</v>
      </c>
      <c r="P124" s="22">
        <v>97.693600000000004</v>
      </c>
      <c r="Q124" s="22">
        <v>-5.5816699999999997E-2</v>
      </c>
      <c r="R124" s="22">
        <v>114</v>
      </c>
      <c r="S124" s="22">
        <v>0.47341899999999998</v>
      </c>
      <c r="T124">
        <f t="shared" si="14"/>
        <v>34.885437499999995</v>
      </c>
      <c r="U124">
        <f t="shared" si="15"/>
        <v>16.538871949812496</v>
      </c>
      <c r="X124" s="9"/>
      <c r="Y124" s="22">
        <v>7.5988799999999995E-2</v>
      </c>
      <c r="Z124" s="22">
        <v>144.76499999999999</v>
      </c>
      <c r="AA124" s="22">
        <v>-6.1792E-2</v>
      </c>
      <c r="AB124" s="22">
        <v>114</v>
      </c>
      <c r="AC124" s="22">
        <v>7.4401900000000007E-2</v>
      </c>
      <c r="AD124">
        <f t="shared" si="16"/>
        <v>38.619999999999997</v>
      </c>
      <c r="AE124">
        <f t="shared" si="17"/>
        <v>2.9346874559999998</v>
      </c>
      <c r="AF124" s="9"/>
      <c r="AG124" s="22">
        <v>0.47409099999999998</v>
      </c>
      <c r="AH124" s="22">
        <v>191.84700000000001</v>
      </c>
      <c r="AI124" s="22">
        <v>-5.5633500000000002E-2</v>
      </c>
      <c r="AJ124" s="22">
        <v>114</v>
      </c>
      <c r="AK124" s="22">
        <v>0.47344999999999998</v>
      </c>
      <c r="AL124">
        <f t="shared" si="18"/>
        <v>34.770937500000002</v>
      </c>
      <c r="AM124">
        <f t="shared" si="19"/>
        <v>16.4845885303125</v>
      </c>
      <c r="AP124" s="9"/>
      <c r="AQ124" s="22">
        <v>7.5988799999999995E-2</v>
      </c>
      <c r="AR124" s="22">
        <v>238.98400000000001</v>
      </c>
      <c r="AS124" s="22">
        <v>-6.1782799999999999E-2</v>
      </c>
      <c r="AT124" s="22">
        <v>114</v>
      </c>
      <c r="AU124" s="22">
        <v>7.4401900000000007E-2</v>
      </c>
      <c r="AV124">
        <f t="shared" si="20"/>
        <v>38.614249999999998</v>
      </c>
      <c r="AW124">
        <f t="shared" si="21"/>
        <v>2.9342505203999996</v>
      </c>
      <c r="AX124" s="9"/>
      <c r="AY124" s="22">
        <v>0.47409099999999998</v>
      </c>
      <c r="AZ124" s="22">
        <v>286.10000000000002</v>
      </c>
      <c r="BA124" s="22">
        <v>-5.5572499999999997E-2</v>
      </c>
      <c r="BB124" s="22">
        <v>114</v>
      </c>
      <c r="BC124" s="22">
        <v>0.47354099999999999</v>
      </c>
      <c r="BD124">
        <f t="shared" si="22"/>
        <v>34.732812499999994</v>
      </c>
      <c r="BE124">
        <f t="shared" si="23"/>
        <v>16.466513810937496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7.09534E-2</v>
      </c>
      <c r="H125" s="22">
        <v>50.504300000000001</v>
      </c>
      <c r="I125" s="22">
        <v>-6.1904899999999999E-2</v>
      </c>
      <c r="J125" s="22">
        <v>115</v>
      </c>
      <c r="K125" s="22">
        <v>6.9427500000000003E-2</v>
      </c>
      <c r="L125">
        <f t="shared" si="12"/>
        <v>38.690562499999999</v>
      </c>
      <c r="M125">
        <f t="shared" si="13"/>
        <v>2.7452269572875001</v>
      </c>
      <c r="N125" s="9"/>
      <c r="O125" s="22">
        <v>0.479126</v>
      </c>
      <c r="P125" s="22">
        <v>97.703699999999998</v>
      </c>
      <c r="Q125" s="22">
        <v>-5.5481000000000003E-2</v>
      </c>
      <c r="R125" s="22">
        <v>115</v>
      </c>
      <c r="S125" s="22">
        <v>0.478516</v>
      </c>
      <c r="T125">
        <f t="shared" si="14"/>
        <v>34.675625000000004</v>
      </c>
      <c r="U125">
        <f t="shared" si="15"/>
        <v>16.613993503750002</v>
      </c>
      <c r="X125" s="9"/>
      <c r="Y125" s="22">
        <v>7.09534E-2</v>
      </c>
      <c r="Z125" s="22">
        <v>144.77500000000001</v>
      </c>
      <c r="AA125" s="22">
        <v>-6.1798100000000002E-2</v>
      </c>
      <c r="AB125" s="22">
        <v>115</v>
      </c>
      <c r="AC125" s="22">
        <v>6.9488499999999995E-2</v>
      </c>
      <c r="AD125">
        <f t="shared" si="16"/>
        <v>38.6238125</v>
      </c>
      <c r="AE125">
        <f t="shared" si="17"/>
        <v>2.7404908178374998</v>
      </c>
      <c r="AF125" s="9"/>
      <c r="AG125" s="22">
        <v>0.479126</v>
      </c>
      <c r="AH125" s="22">
        <v>191.858</v>
      </c>
      <c r="AI125" s="22">
        <v>-5.53284E-2</v>
      </c>
      <c r="AJ125" s="22">
        <v>115</v>
      </c>
      <c r="AK125" s="22">
        <v>0.478516</v>
      </c>
      <c r="AL125">
        <f t="shared" si="18"/>
        <v>34.580249999999999</v>
      </c>
      <c r="AM125">
        <f t="shared" si="19"/>
        <v>16.568296861499999</v>
      </c>
      <c r="AP125" s="9"/>
      <c r="AQ125" s="22">
        <v>7.09534E-2</v>
      </c>
      <c r="AR125" s="22">
        <v>238.994</v>
      </c>
      <c r="AS125" s="22">
        <v>-6.1792E-2</v>
      </c>
      <c r="AT125" s="22">
        <v>115</v>
      </c>
      <c r="AU125" s="22">
        <v>6.9518999999999997E-2</v>
      </c>
      <c r="AV125">
        <f t="shared" si="20"/>
        <v>38.619999999999997</v>
      </c>
      <c r="AW125">
        <f t="shared" si="21"/>
        <v>2.7402203079999996</v>
      </c>
      <c r="AX125" s="9"/>
      <c r="AY125" s="22">
        <v>0.479126</v>
      </c>
      <c r="AZ125" s="22">
        <v>286.11</v>
      </c>
      <c r="BA125" s="22">
        <v>-5.52063E-2</v>
      </c>
      <c r="BB125" s="22">
        <v>115</v>
      </c>
      <c r="BC125" s="22">
        <v>0.478516</v>
      </c>
      <c r="BD125">
        <f t="shared" si="22"/>
        <v>34.503937499999999</v>
      </c>
      <c r="BE125">
        <f t="shared" si="23"/>
        <v>16.531733558625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6.5918000000000004E-2</v>
      </c>
      <c r="H126" s="22">
        <v>50.514400000000002</v>
      </c>
      <c r="I126" s="22">
        <v>-6.1923199999999998E-2</v>
      </c>
      <c r="J126" s="22">
        <v>116</v>
      </c>
      <c r="K126" s="22">
        <v>6.4422599999999997E-2</v>
      </c>
      <c r="L126">
        <f t="shared" si="12"/>
        <v>38.701999999999991</v>
      </c>
      <c r="M126">
        <f t="shared" si="13"/>
        <v>2.5511584359999997</v>
      </c>
      <c r="N126" s="9"/>
      <c r="O126" s="22">
        <v>0.48416100000000001</v>
      </c>
      <c r="P126" s="22">
        <v>97.713800000000006</v>
      </c>
      <c r="Q126" s="22">
        <v>-5.5145300000000001E-2</v>
      </c>
      <c r="R126" s="22">
        <v>116</v>
      </c>
      <c r="S126" s="22">
        <v>0.48358200000000001</v>
      </c>
      <c r="T126">
        <f t="shared" si="14"/>
        <v>34.465812499999998</v>
      </c>
      <c r="U126">
        <f t="shared" si="15"/>
        <v>16.687002245812501</v>
      </c>
      <c r="X126" s="9"/>
      <c r="Y126" s="22">
        <v>6.5918000000000004E-2</v>
      </c>
      <c r="Z126" s="22">
        <v>144.785</v>
      </c>
      <c r="AA126" s="22">
        <v>-6.1801099999999998E-2</v>
      </c>
      <c r="AB126" s="22">
        <v>116</v>
      </c>
      <c r="AC126" s="22">
        <v>6.4453099999999999E-2</v>
      </c>
      <c r="AD126">
        <f t="shared" si="16"/>
        <v>38.625687499999998</v>
      </c>
      <c r="AE126">
        <f t="shared" si="17"/>
        <v>2.5461280686249999</v>
      </c>
      <c r="AF126" s="9"/>
      <c r="AG126" s="22">
        <v>0.48416100000000001</v>
      </c>
      <c r="AH126" s="22">
        <v>191.86799999999999</v>
      </c>
      <c r="AI126" s="22">
        <v>-5.4931599999999997E-2</v>
      </c>
      <c r="AJ126" s="22">
        <v>116</v>
      </c>
      <c r="AK126" s="22">
        <v>0.48352099999999998</v>
      </c>
      <c r="AL126">
        <f t="shared" si="18"/>
        <v>34.332249999999995</v>
      </c>
      <c r="AM126">
        <f t="shared" si="19"/>
        <v>16.622336492249996</v>
      </c>
      <c r="AP126" s="9"/>
      <c r="AQ126" s="22">
        <v>6.5918000000000004E-2</v>
      </c>
      <c r="AR126" s="22">
        <v>239.00399999999999</v>
      </c>
      <c r="AS126" s="22">
        <v>-6.1813399999999998E-2</v>
      </c>
      <c r="AT126" s="22">
        <v>116</v>
      </c>
      <c r="AU126" s="22">
        <v>6.4269999999999994E-2</v>
      </c>
      <c r="AV126">
        <f t="shared" si="20"/>
        <v>38.633375000000001</v>
      </c>
      <c r="AW126">
        <f t="shared" si="21"/>
        <v>2.5466348132500003</v>
      </c>
      <c r="AX126" s="9"/>
      <c r="AY126" s="22">
        <v>0.48416100000000001</v>
      </c>
      <c r="AZ126" s="22">
        <v>286.12</v>
      </c>
      <c r="BA126" s="22">
        <v>-5.48096E-2</v>
      </c>
      <c r="BB126" s="22">
        <v>116</v>
      </c>
      <c r="BC126" s="22">
        <v>0.48355100000000001</v>
      </c>
      <c r="BD126">
        <f t="shared" si="22"/>
        <v>34.255999999999993</v>
      </c>
      <c r="BE126">
        <f t="shared" si="23"/>
        <v>16.585419215999998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6.0882600000000002E-2</v>
      </c>
      <c r="H127" s="22">
        <v>50.5244</v>
      </c>
      <c r="I127" s="22">
        <v>-6.1926299999999997E-2</v>
      </c>
      <c r="J127" s="22">
        <v>117</v>
      </c>
      <c r="K127" s="22">
        <v>5.9417699999999997E-2</v>
      </c>
      <c r="L127">
        <f t="shared" si="12"/>
        <v>38.703937499999995</v>
      </c>
      <c r="M127">
        <f t="shared" si="13"/>
        <v>2.3563963452374996</v>
      </c>
      <c r="N127" s="9"/>
      <c r="O127" s="22">
        <v>0.48919699999999999</v>
      </c>
      <c r="P127" s="22">
        <v>97.723799999999997</v>
      </c>
      <c r="Q127" s="22">
        <v>-5.4718000000000003E-2</v>
      </c>
      <c r="R127" s="22">
        <v>117</v>
      </c>
      <c r="S127" s="22">
        <v>0.48849500000000001</v>
      </c>
      <c r="T127">
        <f t="shared" si="14"/>
        <v>34.198749999999997</v>
      </c>
      <c r="U127">
        <f t="shared" si="15"/>
        <v>16.729925903749997</v>
      </c>
      <c r="X127" s="9"/>
      <c r="Y127" s="22">
        <v>6.0882600000000002E-2</v>
      </c>
      <c r="Z127" s="22">
        <v>144.79499999999999</v>
      </c>
      <c r="AA127" s="22">
        <v>-6.1804199999999997E-2</v>
      </c>
      <c r="AB127" s="22">
        <v>117</v>
      </c>
      <c r="AC127" s="22">
        <v>5.92957E-2</v>
      </c>
      <c r="AD127">
        <f t="shared" si="16"/>
        <v>38.627625000000002</v>
      </c>
      <c r="AE127">
        <f t="shared" si="17"/>
        <v>2.351750241825</v>
      </c>
      <c r="AF127" s="9"/>
      <c r="AG127" s="22">
        <v>0.48919699999999999</v>
      </c>
      <c r="AH127" s="22">
        <v>191.87799999999999</v>
      </c>
      <c r="AI127" s="22">
        <v>-5.4534899999999997E-2</v>
      </c>
      <c r="AJ127" s="22">
        <v>117</v>
      </c>
      <c r="AK127" s="22">
        <v>0.48858600000000002</v>
      </c>
      <c r="AL127">
        <f t="shared" si="18"/>
        <v>34.084312499999996</v>
      </c>
      <c r="AM127">
        <f t="shared" si="19"/>
        <v>16.673943422062496</v>
      </c>
      <c r="AP127" s="9"/>
      <c r="AQ127" s="22">
        <v>6.0882600000000002E-2</v>
      </c>
      <c r="AR127" s="22">
        <v>239.01400000000001</v>
      </c>
      <c r="AS127" s="22">
        <v>-6.1822500000000002E-2</v>
      </c>
      <c r="AT127" s="22">
        <v>117</v>
      </c>
      <c r="AU127" s="22">
        <v>5.9356699999999998E-2</v>
      </c>
      <c r="AV127">
        <f t="shared" si="20"/>
        <v>38.639062500000001</v>
      </c>
      <c r="AW127">
        <f t="shared" si="21"/>
        <v>2.3524465865624999</v>
      </c>
      <c r="AX127" s="9"/>
      <c r="AY127" s="22">
        <v>0.48919699999999999</v>
      </c>
      <c r="AZ127" s="22">
        <v>286.13</v>
      </c>
      <c r="BA127" s="22">
        <v>-5.4382300000000001E-2</v>
      </c>
      <c r="BB127" s="22">
        <v>117</v>
      </c>
      <c r="BC127" s="22">
        <v>0.48852499999999999</v>
      </c>
      <c r="BD127">
        <f t="shared" si="22"/>
        <v>33.988937499999999</v>
      </c>
      <c r="BE127">
        <f t="shared" si="23"/>
        <v>16.6272862581875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5.58472E-2</v>
      </c>
      <c r="H128" s="22">
        <v>50.534500000000001</v>
      </c>
      <c r="I128" s="22">
        <v>-6.1935400000000002E-2</v>
      </c>
      <c r="J128" s="22">
        <v>118</v>
      </c>
      <c r="K128" s="22">
        <v>5.4412799999999997E-2</v>
      </c>
      <c r="L128">
        <f t="shared" si="12"/>
        <v>38.709624999999996</v>
      </c>
      <c r="M128">
        <f t="shared" si="13"/>
        <v>2.1618241692999995</v>
      </c>
      <c r="N128" s="9"/>
      <c r="O128" s="22">
        <v>0.494232</v>
      </c>
      <c r="P128" s="22">
        <v>97.733900000000006</v>
      </c>
      <c r="Q128" s="22">
        <v>-5.42908E-2</v>
      </c>
      <c r="R128" s="22">
        <v>118</v>
      </c>
      <c r="S128" s="22">
        <v>0.49356100000000003</v>
      </c>
      <c r="T128">
        <f t="shared" si="14"/>
        <v>33.931749999999994</v>
      </c>
      <c r="U128">
        <f t="shared" si="15"/>
        <v>16.770156665999998</v>
      </c>
      <c r="X128" s="9"/>
      <c r="Y128" s="22">
        <v>5.58472E-2</v>
      </c>
      <c r="Z128" s="22">
        <v>144.80500000000001</v>
      </c>
      <c r="AA128" s="22">
        <v>-6.1807300000000003E-2</v>
      </c>
      <c r="AB128" s="22">
        <v>118</v>
      </c>
      <c r="AC128" s="22">
        <v>5.4351799999999999E-2</v>
      </c>
      <c r="AD128">
        <f t="shared" si="16"/>
        <v>38.629562499999999</v>
      </c>
      <c r="AE128">
        <f t="shared" si="17"/>
        <v>2.15735290285</v>
      </c>
      <c r="AF128" s="9"/>
      <c r="AG128" s="22">
        <v>0.494232</v>
      </c>
      <c r="AH128" s="22">
        <v>191.88800000000001</v>
      </c>
      <c r="AI128" s="22">
        <v>-5.40466E-2</v>
      </c>
      <c r="AJ128" s="22">
        <v>118</v>
      </c>
      <c r="AK128" s="22">
        <v>0.49362200000000001</v>
      </c>
      <c r="AL128">
        <f t="shared" si="18"/>
        <v>33.779125000000001</v>
      </c>
      <c r="AM128">
        <f t="shared" si="19"/>
        <v>16.694724507</v>
      </c>
      <c r="AP128" s="9"/>
      <c r="AQ128" s="22">
        <v>5.58472E-2</v>
      </c>
      <c r="AR128" s="22">
        <v>239.024</v>
      </c>
      <c r="AS128" s="22">
        <v>-6.1813399999999998E-2</v>
      </c>
      <c r="AT128" s="22">
        <v>118</v>
      </c>
      <c r="AU128" s="22">
        <v>5.4382300000000001E-2</v>
      </c>
      <c r="AV128">
        <f t="shared" si="20"/>
        <v>38.633375000000001</v>
      </c>
      <c r="AW128">
        <f t="shared" si="21"/>
        <v>2.1575658202999999</v>
      </c>
      <c r="AX128" s="9"/>
      <c r="AY128" s="22">
        <v>0.494232</v>
      </c>
      <c r="AZ128" s="22">
        <v>286.14100000000002</v>
      </c>
      <c r="BA128" s="22">
        <v>-5.3863500000000002E-2</v>
      </c>
      <c r="BB128" s="22">
        <v>118</v>
      </c>
      <c r="BC128" s="22">
        <v>0.49368299999999998</v>
      </c>
      <c r="BD128">
        <f t="shared" si="22"/>
        <v>33.664687499999999</v>
      </c>
      <c r="BE128">
        <f t="shared" si="23"/>
        <v>16.6381658325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5.0811799999999997E-2</v>
      </c>
      <c r="H129" s="22">
        <v>50.544600000000003</v>
      </c>
      <c r="I129" s="22">
        <v>-6.1950699999999997E-2</v>
      </c>
      <c r="J129" s="22">
        <v>119</v>
      </c>
      <c r="K129" s="22">
        <v>5.0485200000000001E-2</v>
      </c>
      <c r="L129">
        <f t="shared" si="12"/>
        <v>38.719187499999997</v>
      </c>
      <c r="M129">
        <f t="shared" si="13"/>
        <v>1.9673916114124996</v>
      </c>
      <c r="N129" s="9"/>
      <c r="O129" s="22">
        <v>0.49926799999999999</v>
      </c>
      <c r="P129" s="22">
        <v>97.744</v>
      </c>
      <c r="Q129" s="22">
        <v>-5.3772E-2</v>
      </c>
      <c r="R129" s="22">
        <v>119</v>
      </c>
      <c r="S129" s="22">
        <v>0.49865700000000002</v>
      </c>
      <c r="T129">
        <f t="shared" si="14"/>
        <v>33.607500000000002</v>
      </c>
      <c r="U129">
        <f t="shared" si="15"/>
        <v>16.779149310000001</v>
      </c>
      <c r="X129" s="9"/>
      <c r="Y129" s="22">
        <v>5.0811799999999997E-2</v>
      </c>
      <c r="Z129" s="22">
        <v>144.815</v>
      </c>
      <c r="AA129" s="22">
        <v>-6.1816400000000001E-2</v>
      </c>
      <c r="AB129" s="22">
        <v>119</v>
      </c>
      <c r="AC129" s="22">
        <v>5.0534099999999998E-2</v>
      </c>
      <c r="AD129">
        <f t="shared" si="16"/>
        <v>38.635249999999999</v>
      </c>
      <c r="AE129">
        <f t="shared" si="17"/>
        <v>1.9631265959499999</v>
      </c>
      <c r="AF129" s="9"/>
      <c r="AG129" s="22">
        <v>0.49926799999999999</v>
      </c>
      <c r="AH129" s="22">
        <v>191.898</v>
      </c>
      <c r="AI129" s="22">
        <v>-5.3558300000000003E-2</v>
      </c>
      <c r="AJ129" s="22">
        <v>119</v>
      </c>
      <c r="AK129" s="22">
        <v>0.49865700000000002</v>
      </c>
      <c r="AL129">
        <f t="shared" si="18"/>
        <v>33.473937500000005</v>
      </c>
      <c r="AM129">
        <f t="shared" si="19"/>
        <v>16.712465827750002</v>
      </c>
      <c r="AP129" s="9"/>
      <c r="AQ129" s="22">
        <v>5.0811799999999997E-2</v>
      </c>
      <c r="AR129" s="22">
        <v>239.03399999999999</v>
      </c>
      <c r="AS129" s="22">
        <v>-6.1801099999999998E-2</v>
      </c>
      <c r="AT129" s="22">
        <v>119</v>
      </c>
      <c r="AU129" s="22">
        <v>5.0576799999999998E-2</v>
      </c>
      <c r="AV129">
        <f t="shared" si="20"/>
        <v>38.625687499999998</v>
      </c>
      <c r="AW129">
        <f t="shared" si="21"/>
        <v>1.9626407081124997</v>
      </c>
      <c r="AX129" s="9"/>
      <c r="AY129" s="22">
        <v>0.49926799999999999</v>
      </c>
      <c r="AZ129" s="22">
        <v>286.15100000000001</v>
      </c>
      <c r="BA129" s="22">
        <v>-5.3314199999999999E-2</v>
      </c>
      <c r="BB129" s="22">
        <v>119</v>
      </c>
      <c r="BC129" s="22">
        <v>0.49871799999999999</v>
      </c>
      <c r="BD129">
        <f t="shared" si="22"/>
        <v>33.321375000000003</v>
      </c>
      <c r="BE129">
        <f t="shared" si="23"/>
        <v>16.636296253500003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4.5776400000000002E-2</v>
      </c>
      <c r="H130" s="22">
        <v>50.554699999999997</v>
      </c>
      <c r="I130" s="22">
        <v>-6.1956799999999999E-2</v>
      </c>
      <c r="J130" s="22">
        <v>120</v>
      </c>
      <c r="K130" s="22">
        <v>4.5513900000000003E-2</v>
      </c>
      <c r="L130">
        <f t="shared" si="12"/>
        <v>38.722999999999999</v>
      </c>
      <c r="M130">
        <f t="shared" si="13"/>
        <v>1.7725995372000001</v>
      </c>
      <c r="N130" s="9"/>
      <c r="O130" s="22">
        <v>0.50430299999999995</v>
      </c>
      <c r="P130" s="22">
        <v>97.754000000000005</v>
      </c>
      <c r="Q130" s="22">
        <v>-5.3253200000000001E-2</v>
      </c>
      <c r="R130" s="22">
        <v>120</v>
      </c>
      <c r="S130" s="22">
        <v>0.50366200000000005</v>
      </c>
      <c r="T130">
        <f t="shared" si="14"/>
        <v>33.283250000000002</v>
      </c>
      <c r="U130">
        <f t="shared" si="15"/>
        <v>16.784842824750001</v>
      </c>
      <c r="X130" s="9"/>
      <c r="Y130" s="22">
        <v>4.5776400000000002E-2</v>
      </c>
      <c r="Z130" s="22">
        <v>144.82499999999999</v>
      </c>
      <c r="AA130" s="22">
        <v>-6.1816400000000001E-2</v>
      </c>
      <c r="AB130" s="22">
        <v>120</v>
      </c>
      <c r="AC130" s="22">
        <v>4.54559E-2</v>
      </c>
      <c r="AD130">
        <f t="shared" si="16"/>
        <v>38.635249999999999</v>
      </c>
      <c r="AE130">
        <f t="shared" si="17"/>
        <v>1.7685826580999999</v>
      </c>
      <c r="AF130" s="9"/>
      <c r="AG130" s="22">
        <v>0.50430299999999995</v>
      </c>
      <c r="AH130" s="22">
        <v>191.90799999999999</v>
      </c>
      <c r="AI130" s="22">
        <v>-5.2978499999999998E-2</v>
      </c>
      <c r="AJ130" s="22">
        <v>120</v>
      </c>
      <c r="AK130" s="22">
        <v>0.50375400000000004</v>
      </c>
      <c r="AL130">
        <f t="shared" si="18"/>
        <v>33.111562499999998</v>
      </c>
      <c r="AM130">
        <f t="shared" si="19"/>
        <v>16.698260303437497</v>
      </c>
      <c r="AP130" s="9"/>
      <c r="AQ130" s="22">
        <v>4.5776400000000002E-2</v>
      </c>
      <c r="AR130" s="22">
        <v>239.04400000000001</v>
      </c>
      <c r="AS130" s="22">
        <v>-6.1788900000000001E-2</v>
      </c>
      <c r="AT130" s="22">
        <v>120</v>
      </c>
      <c r="AU130" s="22">
        <v>4.5437600000000002E-2</v>
      </c>
      <c r="AV130">
        <f t="shared" si="20"/>
        <v>38.618062500000001</v>
      </c>
      <c r="AW130">
        <f t="shared" si="21"/>
        <v>1.7677958762250001</v>
      </c>
      <c r="AX130" s="9"/>
      <c r="AY130" s="22">
        <v>0.50430299999999995</v>
      </c>
      <c r="AZ130" s="22">
        <v>286.161</v>
      </c>
      <c r="BA130" s="22">
        <v>-5.2703899999999998E-2</v>
      </c>
      <c r="BB130" s="22">
        <v>120</v>
      </c>
      <c r="BC130" s="22">
        <v>0.50369299999999995</v>
      </c>
      <c r="BD130">
        <f t="shared" si="22"/>
        <v>32.939937499999992</v>
      </c>
      <c r="BE130">
        <f t="shared" si="23"/>
        <v>16.611709301062493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4.0740999999999999E-2</v>
      </c>
      <c r="H131" s="22">
        <v>50.564700000000002</v>
      </c>
      <c r="I131" s="22">
        <v>-6.1971999999999999E-2</v>
      </c>
      <c r="J131" s="22">
        <v>121</v>
      </c>
      <c r="K131" s="22">
        <v>4.0499899999999998E-2</v>
      </c>
      <c r="L131">
        <f t="shared" si="12"/>
        <v>38.732499999999995</v>
      </c>
      <c r="M131">
        <f t="shared" si="13"/>
        <v>1.5780007824999998</v>
      </c>
      <c r="N131" s="9"/>
      <c r="O131" s="22">
        <v>0.50933799999999996</v>
      </c>
      <c r="P131" s="22">
        <v>97.764099999999999</v>
      </c>
      <c r="Q131" s="22">
        <v>-5.2673299999999999E-2</v>
      </c>
      <c r="R131" s="22">
        <v>121</v>
      </c>
      <c r="S131" s="22">
        <v>0.50869799999999998</v>
      </c>
      <c r="T131">
        <f t="shared" si="14"/>
        <v>32.920812500000004</v>
      </c>
      <c r="U131">
        <f t="shared" si="15"/>
        <v>16.767820797125001</v>
      </c>
      <c r="X131" s="9"/>
      <c r="Y131" s="22">
        <v>4.0740999999999999E-2</v>
      </c>
      <c r="Z131" s="22">
        <v>144.83600000000001</v>
      </c>
      <c r="AA131" s="22">
        <v>-6.1837799999999998E-2</v>
      </c>
      <c r="AB131" s="22">
        <v>121</v>
      </c>
      <c r="AC131" s="22">
        <v>4.0466299999999997E-2</v>
      </c>
      <c r="AD131">
        <f t="shared" si="16"/>
        <v>38.648624999999996</v>
      </c>
      <c r="AE131">
        <f t="shared" si="17"/>
        <v>1.5745836311249999</v>
      </c>
      <c r="AF131" s="9"/>
      <c r="AG131" s="22">
        <v>0.50933799999999996</v>
      </c>
      <c r="AH131" s="22">
        <v>191.91800000000001</v>
      </c>
      <c r="AI131" s="22">
        <v>-5.2307100000000002E-2</v>
      </c>
      <c r="AJ131" s="22">
        <v>121</v>
      </c>
      <c r="AK131" s="22">
        <v>0.50869799999999998</v>
      </c>
      <c r="AL131">
        <f t="shared" si="18"/>
        <v>32.691937499999995</v>
      </c>
      <c r="AM131">
        <f t="shared" si="19"/>
        <v>16.651246062374994</v>
      </c>
      <c r="AP131" s="9"/>
      <c r="AQ131" s="22">
        <v>4.0740999999999999E-2</v>
      </c>
      <c r="AR131" s="22">
        <v>239.054</v>
      </c>
      <c r="AS131" s="22">
        <v>-6.1782799999999999E-2</v>
      </c>
      <c r="AT131" s="22">
        <v>121</v>
      </c>
      <c r="AU131" s="22">
        <v>4.0499899999999998E-2</v>
      </c>
      <c r="AV131">
        <f t="shared" si="20"/>
        <v>38.614249999999998</v>
      </c>
      <c r="AW131">
        <f t="shared" si="21"/>
        <v>1.5731831592499999</v>
      </c>
      <c r="AX131" s="9"/>
      <c r="AY131" s="22">
        <v>0.50933799999999996</v>
      </c>
      <c r="AZ131" s="22">
        <v>286.17099999999999</v>
      </c>
      <c r="BA131" s="22">
        <v>-5.2032500000000002E-2</v>
      </c>
      <c r="BB131" s="22">
        <v>121</v>
      </c>
      <c r="BC131" s="22">
        <v>0.50875899999999996</v>
      </c>
      <c r="BD131">
        <f t="shared" si="22"/>
        <v>32.520312500000003</v>
      </c>
      <c r="BE131">
        <f t="shared" si="23"/>
        <v>16.563830928125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3.5705599999999997E-2</v>
      </c>
      <c r="H132" s="22">
        <v>50.574800000000003</v>
      </c>
      <c r="I132" s="22">
        <v>-6.1978100000000001E-2</v>
      </c>
      <c r="J132" s="22">
        <v>122</v>
      </c>
      <c r="K132" s="22">
        <v>3.5412600000000002E-2</v>
      </c>
      <c r="L132">
        <f t="shared" si="12"/>
        <v>38.736312500000004</v>
      </c>
      <c r="M132">
        <f t="shared" si="13"/>
        <v>1.3831032796</v>
      </c>
      <c r="N132" s="9"/>
      <c r="O132" s="22">
        <v>0.514374</v>
      </c>
      <c r="P132" s="22">
        <v>97.774199999999993</v>
      </c>
      <c r="Q132" s="22">
        <v>-5.2002E-2</v>
      </c>
      <c r="R132" s="22">
        <v>122</v>
      </c>
      <c r="S132" s="22">
        <v>0.513733</v>
      </c>
      <c r="T132">
        <f t="shared" si="14"/>
        <v>32.501249999999999</v>
      </c>
      <c r="U132">
        <f t="shared" si="15"/>
        <v>16.717797967500001</v>
      </c>
      <c r="X132" s="9"/>
      <c r="Y132" s="22">
        <v>3.5705599999999997E-2</v>
      </c>
      <c r="Z132" s="22">
        <v>144.846</v>
      </c>
      <c r="AA132" s="22">
        <v>-6.1856099999999997E-2</v>
      </c>
      <c r="AB132" s="22">
        <v>122</v>
      </c>
      <c r="AC132" s="22">
        <v>3.5446199999999997E-2</v>
      </c>
      <c r="AD132">
        <f t="shared" si="16"/>
        <v>38.660062499999995</v>
      </c>
      <c r="AE132">
        <f t="shared" si="17"/>
        <v>1.3803807275999997</v>
      </c>
      <c r="AF132" s="9"/>
      <c r="AG132" s="22">
        <v>0.514374</v>
      </c>
      <c r="AH132" s="22">
        <v>191.928</v>
      </c>
      <c r="AI132" s="22">
        <v>-5.1574700000000001E-2</v>
      </c>
      <c r="AJ132" s="22">
        <v>122</v>
      </c>
      <c r="AK132" s="22">
        <v>0.51370199999999999</v>
      </c>
      <c r="AL132">
        <f t="shared" si="18"/>
        <v>32.234187499999997</v>
      </c>
      <c r="AM132">
        <f t="shared" si="19"/>
        <v>16.580427961125</v>
      </c>
      <c r="AP132" s="9"/>
      <c r="AQ132" s="22">
        <v>3.5705599999999997E-2</v>
      </c>
      <c r="AR132" s="22">
        <v>239.06399999999999</v>
      </c>
      <c r="AS132" s="22">
        <v>-6.1785899999999998E-2</v>
      </c>
      <c r="AT132" s="22">
        <v>122</v>
      </c>
      <c r="AU132" s="22">
        <v>3.5440100000000002E-2</v>
      </c>
      <c r="AV132">
        <f t="shared" si="20"/>
        <v>38.616187499999995</v>
      </c>
      <c r="AW132">
        <f t="shared" si="21"/>
        <v>1.3788141443999997</v>
      </c>
      <c r="AX132" s="9"/>
      <c r="AY132" s="22">
        <v>0.514374</v>
      </c>
      <c r="AZ132" s="22">
        <v>286.18099999999998</v>
      </c>
      <c r="BA132" s="22">
        <v>-5.1269500000000003E-2</v>
      </c>
      <c r="BB132" s="22">
        <v>122</v>
      </c>
      <c r="BC132" s="22">
        <v>0.513733</v>
      </c>
      <c r="BD132">
        <f t="shared" si="22"/>
        <v>32.043437500000003</v>
      </c>
      <c r="BE132">
        <f t="shared" si="23"/>
        <v>16.482311120625003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3.0670200000000002E-2</v>
      </c>
      <c r="H133" s="22">
        <v>50.584899999999998</v>
      </c>
      <c r="I133" s="22">
        <v>-6.1978100000000001E-2</v>
      </c>
      <c r="J133" s="22">
        <v>123</v>
      </c>
      <c r="K133" s="22">
        <v>3.0398600000000001E-2</v>
      </c>
      <c r="L133">
        <f t="shared" si="12"/>
        <v>38.736312500000004</v>
      </c>
      <c r="M133">
        <f t="shared" si="13"/>
        <v>1.1880504516375001</v>
      </c>
      <c r="N133" s="9"/>
      <c r="O133" s="22">
        <v>0.51940900000000001</v>
      </c>
      <c r="P133" s="22">
        <v>97.784300000000002</v>
      </c>
      <c r="Q133" s="22">
        <v>-5.1239E-2</v>
      </c>
      <c r="R133" s="22">
        <v>123</v>
      </c>
      <c r="S133" s="22">
        <v>0.51873800000000003</v>
      </c>
      <c r="T133">
        <f t="shared" si="14"/>
        <v>32.024374999999999</v>
      </c>
      <c r="U133">
        <f t="shared" si="15"/>
        <v>16.633748594375</v>
      </c>
      <c r="X133" s="9"/>
      <c r="Y133" s="22">
        <v>3.0670200000000002E-2</v>
      </c>
      <c r="Z133" s="22">
        <v>144.85599999999999</v>
      </c>
      <c r="AA133" s="22">
        <v>-6.1871299999999997E-2</v>
      </c>
      <c r="AB133" s="22">
        <v>123</v>
      </c>
      <c r="AC133" s="22">
        <v>3.0340599999999999E-2</v>
      </c>
      <c r="AD133">
        <f t="shared" si="16"/>
        <v>38.669562499999998</v>
      </c>
      <c r="AE133">
        <f t="shared" si="17"/>
        <v>1.1860032157875</v>
      </c>
      <c r="AF133" s="9"/>
      <c r="AG133" s="22">
        <v>0.51940900000000001</v>
      </c>
      <c r="AH133" s="22">
        <v>191.93799999999999</v>
      </c>
      <c r="AI133" s="22">
        <v>-5.0781300000000001E-2</v>
      </c>
      <c r="AJ133" s="22">
        <v>123</v>
      </c>
      <c r="AK133" s="22">
        <v>0.51873800000000003</v>
      </c>
      <c r="AL133">
        <f t="shared" si="18"/>
        <v>31.738312499999996</v>
      </c>
      <c r="AM133">
        <f t="shared" si="19"/>
        <v>16.485165157312498</v>
      </c>
      <c r="AP133" s="9"/>
      <c r="AQ133" s="22">
        <v>3.0670200000000002E-2</v>
      </c>
      <c r="AR133" s="22">
        <v>239.07400000000001</v>
      </c>
      <c r="AS133" s="22">
        <v>-6.1798100000000002E-2</v>
      </c>
      <c r="AT133" s="22">
        <v>123</v>
      </c>
      <c r="AU133" s="22">
        <v>3.03772E-2</v>
      </c>
      <c r="AV133">
        <f t="shared" si="20"/>
        <v>38.6238125</v>
      </c>
      <c r="AW133">
        <f t="shared" si="21"/>
        <v>1.1846000541375001</v>
      </c>
      <c r="AX133" s="9"/>
      <c r="AY133" s="22">
        <v>0.51940900000000001</v>
      </c>
      <c r="AZ133" s="22">
        <v>286.19099999999997</v>
      </c>
      <c r="BA133" s="22">
        <v>-5.0415000000000001E-2</v>
      </c>
      <c r="BB133" s="22">
        <v>123</v>
      </c>
      <c r="BC133" s="22">
        <v>0.51879900000000001</v>
      </c>
      <c r="BD133">
        <f t="shared" si="22"/>
        <v>31.509374999999999</v>
      </c>
      <c r="BE133">
        <f t="shared" si="23"/>
        <v>16.366252959375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2.5634799999999999E-2</v>
      </c>
      <c r="H134" s="22">
        <v>50.594900000000003</v>
      </c>
      <c r="I134" s="22">
        <v>-6.1984299999999999E-2</v>
      </c>
      <c r="J134" s="22">
        <v>124</v>
      </c>
      <c r="K134" s="22">
        <v>2.52625E-2</v>
      </c>
      <c r="L134">
        <f t="shared" si="12"/>
        <v>38.740187499999998</v>
      </c>
      <c r="M134">
        <f t="shared" si="13"/>
        <v>0.99309695852499991</v>
      </c>
      <c r="N134" s="9"/>
      <c r="O134" s="22">
        <v>0.52444500000000005</v>
      </c>
      <c r="P134" s="22">
        <v>97.794300000000007</v>
      </c>
      <c r="Q134" s="22">
        <v>-5.0415000000000001E-2</v>
      </c>
      <c r="R134" s="22">
        <v>124</v>
      </c>
      <c r="S134" s="22">
        <v>0.52377300000000004</v>
      </c>
      <c r="T134">
        <f t="shared" si="14"/>
        <v>31.509374999999999</v>
      </c>
      <c r="U134">
        <f t="shared" si="15"/>
        <v>16.524934171875</v>
      </c>
      <c r="X134" s="9"/>
      <c r="Y134" s="22">
        <v>2.5634799999999999E-2</v>
      </c>
      <c r="Z134" s="22">
        <v>144.86600000000001</v>
      </c>
      <c r="AA134" s="22">
        <v>-6.1889600000000003E-2</v>
      </c>
      <c r="AB134" s="22">
        <v>124</v>
      </c>
      <c r="AC134" s="22">
        <v>2.5314300000000001E-2</v>
      </c>
      <c r="AD134">
        <f t="shared" si="16"/>
        <v>38.680999999999997</v>
      </c>
      <c r="AE134">
        <f t="shared" si="17"/>
        <v>0.99157969879999985</v>
      </c>
      <c r="AF134" s="9"/>
      <c r="AG134" s="22">
        <v>0.52444500000000005</v>
      </c>
      <c r="AH134" s="22">
        <v>191.94800000000001</v>
      </c>
      <c r="AI134" s="22">
        <v>-4.9865699999999999E-2</v>
      </c>
      <c r="AJ134" s="22">
        <v>124</v>
      </c>
      <c r="AK134" s="22">
        <v>0.52383400000000002</v>
      </c>
      <c r="AL134">
        <f t="shared" si="18"/>
        <v>31.166062499999999</v>
      </c>
      <c r="AM134">
        <f t="shared" si="19"/>
        <v>16.3448856478125</v>
      </c>
      <c r="AP134" s="9"/>
      <c r="AQ134" s="22">
        <v>2.5634799999999999E-2</v>
      </c>
      <c r="AR134" s="22">
        <v>239.08500000000001</v>
      </c>
      <c r="AS134" s="22">
        <v>-6.1834699999999999E-2</v>
      </c>
      <c r="AT134" s="22">
        <v>124</v>
      </c>
      <c r="AU134" s="22">
        <v>2.5280799999999999E-2</v>
      </c>
      <c r="AV134">
        <f t="shared" si="20"/>
        <v>38.646687499999999</v>
      </c>
      <c r="AW134">
        <f t="shared" si="21"/>
        <v>0.99070010472499992</v>
      </c>
      <c r="AX134" s="9"/>
      <c r="AY134" s="22">
        <v>0.52444500000000005</v>
      </c>
      <c r="AZ134" s="22">
        <v>286.20100000000002</v>
      </c>
      <c r="BA134" s="22">
        <v>-4.9496499999999999E-2</v>
      </c>
      <c r="BB134" s="22">
        <v>124</v>
      </c>
      <c r="BC134" s="22">
        <v>0.52383400000000002</v>
      </c>
      <c r="BD134">
        <f t="shared" si="22"/>
        <v>30.935312499999998</v>
      </c>
      <c r="BE134">
        <f t="shared" si="23"/>
        <v>16.223869964062501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2.05994E-2</v>
      </c>
      <c r="H135" s="22">
        <v>50.604999999999997</v>
      </c>
      <c r="I135" s="22">
        <v>-6.1990400000000001E-2</v>
      </c>
      <c r="J135" s="22">
        <v>125</v>
      </c>
      <c r="K135" s="22">
        <v>2.0278899999999999E-2</v>
      </c>
      <c r="L135">
        <f t="shared" si="12"/>
        <v>38.744</v>
      </c>
      <c r="M135">
        <f t="shared" si="13"/>
        <v>0.79810315360000006</v>
      </c>
      <c r="N135" s="9"/>
      <c r="O135" s="22">
        <v>0.52947999999999995</v>
      </c>
      <c r="P135" s="22">
        <v>97.804400000000001</v>
      </c>
      <c r="Q135" s="22">
        <v>-4.9475100000000001E-2</v>
      </c>
      <c r="R135" s="22">
        <v>125</v>
      </c>
      <c r="S135" s="22">
        <v>0.52886999999999995</v>
      </c>
      <c r="T135">
        <f t="shared" si="14"/>
        <v>30.921937499999999</v>
      </c>
      <c r="U135">
        <f t="shared" si="15"/>
        <v>16.372547467499999</v>
      </c>
      <c r="X135" s="9"/>
      <c r="Y135" s="22">
        <v>2.05994E-2</v>
      </c>
      <c r="Z135" s="22">
        <v>144.876</v>
      </c>
      <c r="AA135" s="22">
        <v>-6.1904899999999999E-2</v>
      </c>
      <c r="AB135" s="22">
        <v>125</v>
      </c>
      <c r="AC135" s="22">
        <v>2.0306399999999999E-2</v>
      </c>
      <c r="AD135">
        <f t="shared" si="16"/>
        <v>38.690562499999999</v>
      </c>
      <c r="AE135">
        <f t="shared" si="17"/>
        <v>0.7970023731625</v>
      </c>
      <c r="AF135" s="9"/>
      <c r="AG135" s="22">
        <v>0.52947999999999995</v>
      </c>
      <c r="AH135" s="22">
        <v>191.958</v>
      </c>
      <c r="AI135" s="22">
        <v>-4.888E-2</v>
      </c>
      <c r="AJ135" s="22">
        <v>125</v>
      </c>
      <c r="AK135" s="22">
        <v>0.52883899999999995</v>
      </c>
      <c r="AL135">
        <f t="shared" si="18"/>
        <v>30.549999999999997</v>
      </c>
      <c r="AM135">
        <f t="shared" si="19"/>
        <v>16.175613999999996</v>
      </c>
      <c r="AP135" s="9"/>
      <c r="AQ135" s="22">
        <v>2.05994E-2</v>
      </c>
      <c r="AR135" s="22">
        <v>239.095</v>
      </c>
      <c r="AS135" s="22">
        <v>-6.18439E-2</v>
      </c>
      <c r="AT135" s="22">
        <v>125</v>
      </c>
      <c r="AU135" s="22">
        <v>2.0324700000000001E-2</v>
      </c>
      <c r="AV135">
        <f t="shared" si="20"/>
        <v>38.652437499999998</v>
      </c>
      <c r="AW135">
        <f t="shared" si="21"/>
        <v>0.79621702103749992</v>
      </c>
      <c r="AX135" s="9"/>
      <c r="AY135" s="22">
        <v>0.52947999999999995</v>
      </c>
      <c r="AZ135" s="22">
        <v>286.21100000000001</v>
      </c>
      <c r="BA135" s="22">
        <v>-4.8471100000000003E-2</v>
      </c>
      <c r="BB135" s="22">
        <v>125</v>
      </c>
      <c r="BC135" s="22">
        <v>0.52880899999999997</v>
      </c>
      <c r="BD135">
        <f t="shared" si="22"/>
        <v>30.294437500000001</v>
      </c>
      <c r="BE135">
        <f t="shared" si="23"/>
        <v>16.040298767499998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1.5564E-2</v>
      </c>
      <c r="H136" s="22">
        <v>50.615099999999998</v>
      </c>
      <c r="I136" s="22">
        <v>-6.2014800000000002E-2</v>
      </c>
      <c r="J136" s="22">
        <v>126</v>
      </c>
      <c r="K136" s="22">
        <v>1.52344E-2</v>
      </c>
      <c r="L136">
        <f t="shared" si="12"/>
        <v>38.759250000000002</v>
      </c>
      <c r="M136">
        <f t="shared" si="13"/>
        <v>0.60324896699999997</v>
      </c>
      <c r="N136" s="9"/>
      <c r="O136" s="22">
        <v>0.53451499999999996</v>
      </c>
      <c r="P136" s="22">
        <v>97.814499999999995</v>
      </c>
      <c r="Q136" s="22">
        <v>-4.8428300000000001E-2</v>
      </c>
      <c r="R136" s="22">
        <v>126</v>
      </c>
      <c r="S136" s="22">
        <v>0.53396600000000005</v>
      </c>
      <c r="T136">
        <f t="shared" si="14"/>
        <v>30.267687499999997</v>
      </c>
      <c r="U136">
        <f t="shared" si="15"/>
        <v>16.178532984062496</v>
      </c>
      <c r="X136" s="9"/>
      <c r="Y136" s="22">
        <v>1.5564E-2</v>
      </c>
      <c r="Z136" s="22">
        <v>144.886</v>
      </c>
      <c r="AA136" s="22">
        <v>-6.19293E-2</v>
      </c>
      <c r="AB136" s="22">
        <v>126</v>
      </c>
      <c r="AC136" s="22">
        <v>1.5246600000000001E-2</v>
      </c>
      <c r="AD136">
        <f t="shared" si="16"/>
        <v>38.7058125</v>
      </c>
      <c r="AE136">
        <f t="shared" si="17"/>
        <v>0.60241726574999999</v>
      </c>
      <c r="AF136" s="9"/>
      <c r="AG136" s="22">
        <v>0.53451499999999996</v>
      </c>
      <c r="AH136" s="22">
        <v>191.96799999999999</v>
      </c>
      <c r="AI136" s="22">
        <v>-4.7759999999999997E-2</v>
      </c>
      <c r="AJ136" s="22">
        <v>126</v>
      </c>
      <c r="AK136" s="22">
        <v>0.53387499999999999</v>
      </c>
      <c r="AL136">
        <f t="shared" si="18"/>
        <v>29.849999999999998</v>
      </c>
      <c r="AM136">
        <f t="shared" si="19"/>
        <v>15.955272749999997</v>
      </c>
      <c r="AP136" s="9"/>
      <c r="AQ136" s="22">
        <v>1.5564E-2</v>
      </c>
      <c r="AR136" s="22">
        <v>239.10499999999999</v>
      </c>
      <c r="AS136" s="22">
        <v>-6.1871299999999997E-2</v>
      </c>
      <c r="AT136" s="22">
        <v>126</v>
      </c>
      <c r="AU136" s="22">
        <v>1.5206900000000001E-2</v>
      </c>
      <c r="AV136">
        <f t="shared" si="20"/>
        <v>38.669562499999998</v>
      </c>
      <c r="AW136">
        <f t="shared" si="21"/>
        <v>0.60185307074999994</v>
      </c>
      <c r="AX136" s="9"/>
      <c r="AY136" s="22">
        <v>0.53451499999999996</v>
      </c>
      <c r="AZ136" s="22">
        <v>286.221</v>
      </c>
      <c r="BA136" s="22">
        <v>-4.7311400000000003E-2</v>
      </c>
      <c r="BB136" s="22">
        <v>126</v>
      </c>
      <c r="BC136" s="22">
        <v>0.53384399999999999</v>
      </c>
      <c r="BD136">
        <f t="shared" si="22"/>
        <v>29.569625000000002</v>
      </c>
      <c r="BE136">
        <f t="shared" si="23"/>
        <v>15.805408106874999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1.0528600000000001E-2</v>
      </c>
      <c r="H137" s="22">
        <v>50.6252</v>
      </c>
      <c r="I137" s="22">
        <v>-6.2036099999999997E-2</v>
      </c>
      <c r="J137" s="22">
        <v>127</v>
      </c>
      <c r="K137" s="22">
        <v>1.01837E-2</v>
      </c>
      <c r="L137">
        <f t="shared" si="12"/>
        <v>38.772562499999999</v>
      </c>
      <c r="M137">
        <f t="shared" si="13"/>
        <v>0.40822080153750001</v>
      </c>
      <c r="N137" s="9"/>
      <c r="O137" s="22">
        <v>0.539551</v>
      </c>
      <c r="P137" s="22">
        <v>97.8245</v>
      </c>
      <c r="Q137" s="22">
        <v>-4.7277800000000002E-2</v>
      </c>
      <c r="R137" s="22">
        <v>127</v>
      </c>
      <c r="S137" s="22">
        <v>0.53891</v>
      </c>
      <c r="T137">
        <f t="shared" si="14"/>
        <v>29.548624999999998</v>
      </c>
      <c r="U137">
        <f t="shared" si="15"/>
        <v>15.942990167374999</v>
      </c>
      <c r="X137" s="9"/>
      <c r="Y137" s="22">
        <v>1.0528600000000001E-2</v>
      </c>
      <c r="Z137" s="22">
        <v>144.89599999999999</v>
      </c>
      <c r="AA137" s="22">
        <v>-6.1956799999999999E-2</v>
      </c>
      <c r="AB137" s="22">
        <v>127</v>
      </c>
      <c r="AC137" s="22">
        <v>1.0186799999999999E-2</v>
      </c>
      <c r="AD137">
        <f t="shared" si="16"/>
        <v>38.722999999999999</v>
      </c>
      <c r="AE137">
        <f t="shared" si="17"/>
        <v>0.40769897780000003</v>
      </c>
      <c r="AF137" s="9"/>
      <c r="AG137" s="22">
        <v>0.539551</v>
      </c>
      <c r="AH137" s="22">
        <v>191.97800000000001</v>
      </c>
      <c r="AI137" s="22">
        <v>-4.6521E-2</v>
      </c>
      <c r="AJ137" s="22">
        <v>127</v>
      </c>
      <c r="AK137" s="22">
        <v>0.53897099999999998</v>
      </c>
      <c r="AL137">
        <f t="shared" si="18"/>
        <v>29.075624999999999</v>
      </c>
      <c r="AM137">
        <f t="shared" si="19"/>
        <v>15.687782544374999</v>
      </c>
      <c r="AP137" s="9"/>
      <c r="AQ137" s="22">
        <v>1.0528600000000001E-2</v>
      </c>
      <c r="AR137" s="22">
        <v>239.11500000000001</v>
      </c>
      <c r="AS137" s="22">
        <v>-6.1880499999999998E-2</v>
      </c>
      <c r="AT137" s="22">
        <v>127</v>
      </c>
      <c r="AU137" s="22">
        <v>1.01654E-2</v>
      </c>
      <c r="AV137">
        <f t="shared" si="20"/>
        <v>38.675312499999997</v>
      </c>
      <c r="AW137">
        <f t="shared" si="21"/>
        <v>0.40719689518750002</v>
      </c>
      <c r="AX137" s="9"/>
      <c r="AY137" s="22">
        <v>0.539551</v>
      </c>
      <c r="AZ137" s="22">
        <v>286.23099999999999</v>
      </c>
      <c r="BA137" s="22">
        <v>-4.6047999999999999E-2</v>
      </c>
      <c r="BB137" s="22">
        <v>127</v>
      </c>
      <c r="BC137" s="22">
        <v>0.53897099999999998</v>
      </c>
      <c r="BD137">
        <f t="shared" si="22"/>
        <v>28.779999999999998</v>
      </c>
      <c r="BE137">
        <f t="shared" si="23"/>
        <v>15.528277779999998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5.4931600000000004E-3</v>
      </c>
      <c r="H138" s="22">
        <v>50.635199999999998</v>
      </c>
      <c r="I138" s="22">
        <v>-6.2054400000000003E-2</v>
      </c>
      <c r="J138" s="22">
        <v>128</v>
      </c>
      <c r="K138" s="22">
        <v>5.1238999999999998E-3</v>
      </c>
      <c r="L138">
        <f t="shared" si="12"/>
        <v>38.783999999999999</v>
      </c>
      <c r="M138">
        <f t="shared" si="13"/>
        <v>0.21304671744000001</v>
      </c>
      <c r="N138" s="9"/>
      <c r="O138" s="22">
        <v>0.54458600000000001</v>
      </c>
      <c r="P138" s="22">
        <v>97.834599999999995</v>
      </c>
      <c r="Q138" s="22">
        <v>-4.60022E-2</v>
      </c>
      <c r="R138" s="22">
        <v>128</v>
      </c>
      <c r="S138" s="22">
        <v>0.54394500000000001</v>
      </c>
      <c r="T138">
        <f t="shared" si="14"/>
        <v>28.751374999999999</v>
      </c>
      <c r="U138">
        <f t="shared" si="15"/>
        <v>15.657596305749999</v>
      </c>
      <c r="X138" s="9"/>
      <c r="Y138" s="22">
        <v>5.4931600000000004E-3</v>
      </c>
      <c r="Z138" s="22">
        <v>144.90600000000001</v>
      </c>
      <c r="AA138" s="22">
        <v>-6.1971999999999999E-2</v>
      </c>
      <c r="AB138" s="22">
        <v>128</v>
      </c>
      <c r="AC138" s="22">
        <v>5.1391600000000003E-3</v>
      </c>
      <c r="AD138">
        <f t="shared" si="16"/>
        <v>38.732499999999995</v>
      </c>
      <c r="AE138">
        <f t="shared" si="17"/>
        <v>0.2127638197</v>
      </c>
      <c r="AF138" s="9"/>
      <c r="AG138" s="22">
        <v>0.54458600000000001</v>
      </c>
      <c r="AH138" s="22">
        <v>191.988</v>
      </c>
      <c r="AI138" s="22">
        <v>-4.5147699999999999E-2</v>
      </c>
      <c r="AJ138" s="22">
        <v>128</v>
      </c>
      <c r="AK138" s="22">
        <v>0.54394500000000001</v>
      </c>
      <c r="AL138">
        <f t="shared" si="18"/>
        <v>28.217312499999998</v>
      </c>
      <c r="AM138">
        <f t="shared" si="19"/>
        <v>15.366753345125</v>
      </c>
      <c r="AP138" s="9"/>
      <c r="AQ138" s="22">
        <v>5.4931600000000004E-3</v>
      </c>
      <c r="AR138" s="22">
        <v>239.125</v>
      </c>
      <c r="AS138" s="22">
        <v>-6.1871299999999997E-2</v>
      </c>
      <c r="AT138" s="22">
        <v>128</v>
      </c>
      <c r="AU138" s="22">
        <v>5.0689699999999999E-3</v>
      </c>
      <c r="AV138">
        <f t="shared" si="20"/>
        <v>38.669562499999998</v>
      </c>
      <c r="AW138">
        <f t="shared" si="21"/>
        <v>0.2124180939425</v>
      </c>
      <c r="AX138" s="9"/>
      <c r="AY138" s="22">
        <v>0.54458600000000001</v>
      </c>
      <c r="AZ138" s="22">
        <v>286.24099999999999</v>
      </c>
      <c r="BA138" s="22">
        <v>-4.4644200000000002E-2</v>
      </c>
      <c r="BB138" s="22">
        <v>128</v>
      </c>
      <c r="BC138" s="22">
        <v>0.54403699999999999</v>
      </c>
      <c r="BD138">
        <f t="shared" si="22"/>
        <v>27.902625</v>
      </c>
      <c r="BE138">
        <f t="shared" si="23"/>
        <v>15.19537893825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4.5776399999999999E-4</v>
      </c>
      <c r="H139" s="22">
        <v>50.645299999999999</v>
      </c>
      <c r="I139" s="22">
        <v>-6.2063599999999997E-2</v>
      </c>
      <c r="J139" s="22">
        <v>129</v>
      </c>
      <c r="K139" s="25">
        <v>9.4604499999999999E-5</v>
      </c>
      <c r="L139">
        <f t="shared" si="12"/>
        <v>38.789749999999998</v>
      </c>
      <c r="M139">
        <f t="shared" si="13"/>
        <v>1.7756551119E-2</v>
      </c>
      <c r="N139" s="9"/>
      <c r="O139" s="22">
        <v>0.54962200000000005</v>
      </c>
      <c r="P139" s="22">
        <v>97.844700000000003</v>
      </c>
      <c r="Q139" s="22">
        <v>-4.45587E-2</v>
      </c>
      <c r="R139" s="22">
        <v>129</v>
      </c>
      <c r="S139" s="22">
        <v>0.54898100000000005</v>
      </c>
      <c r="T139">
        <f t="shared" si="14"/>
        <v>27.849187499999996</v>
      </c>
      <c r="U139">
        <f t="shared" si="15"/>
        <v>15.306526132124999</v>
      </c>
      <c r="X139" s="9"/>
      <c r="Y139" s="22">
        <v>4.5776399999999999E-4</v>
      </c>
      <c r="Z139" s="22">
        <v>144.916</v>
      </c>
      <c r="AA139" s="22">
        <v>-6.1962900000000001E-2</v>
      </c>
      <c r="AB139" s="22">
        <v>129</v>
      </c>
      <c r="AC139" s="22">
        <v>1.0681200000000001E-4</v>
      </c>
      <c r="AD139">
        <f t="shared" si="16"/>
        <v>38.726812500000001</v>
      </c>
      <c r="AE139">
        <f t="shared" si="17"/>
        <v>1.7727740597250002E-2</v>
      </c>
      <c r="AF139" s="9"/>
      <c r="AG139" s="22">
        <v>0.54962200000000005</v>
      </c>
      <c r="AH139" s="22">
        <v>191.999</v>
      </c>
      <c r="AI139" s="22">
        <v>-4.36432E-2</v>
      </c>
      <c r="AJ139" s="22">
        <v>129</v>
      </c>
      <c r="AK139" s="22">
        <v>0.549072</v>
      </c>
      <c r="AL139">
        <f t="shared" si="18"/>
        <v>27.276999999999997</v>
      </c>
      <c r="AM139">
        <f t="shared" si="19"/>
        <v>14.992039294</v>
      </c>
      <c r="AP139" s="9"/>
      <c r="AQ139" s="22">
        <v>4.5776399999999999E-4</v>
      </c>
      <c r="AR139" s="22">
        <v>239.13499999999999</v>
      </c>
      <c r="AS139" s="22">
        <v>-6.18866E-2</v>
      </c>
      <c r="AT139" s="22">
        <v>129</v>
      </c>
      <c r="AU139" s="25">
        <v>9.1552700000000002E-5</v>
      </c>
      <c r="AV139">
        <f t="shared" si="20"/>
        <v>38.679124999999992</v>
      </c>
      <c r="AW139">
        <f t="shared" si="21"/>
        <v>1.7705910976499997E-2</v>
      </c>
      <c r="AX139" s="9"/>
      <c r="AY139" s="22">
        <v>0.54962200000000005</v>
      </c>
      <c r="AZ139" s="22">
        <v>286.25099999999998</v>
      </c>
      <c r="BA139" s="22">
        <v>-4.3090799999999999E-2</v>
      </c>
      <c r="BB139" s="22">
        <v>129</v>
      </c>
      <c r="BC139" s="22">
        <v>0.54904200000000003</v>
      </c>
      <c r="BD139">
        <f t="shared" si="22"/>
        <v>26.931749999999997</v>
      </c>
      <c r="BE139">
        <f t="shared" si="23"/>
        <v>14.8022822985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-4.57764E-3</v>
      </c>
      <c r="H140" s="22">
        <v>50.6554</v>
      </c>
      <c r="I140" s="22">
        <v>-6.2063599999999997E-2</v>
      </c>
      <c r="J140" s="22">
        <v>130</v>
      </c>
      <c r="K140" s="22">
        <v>-4.9926800000000002E-3</v>
      </c>
      <c r="L140">
        <f t="shared" ref="L140:L159" si="24">-I140/$F$2*1000</f>
        <v>38.789749999999998</v>
      </c>
      <c r="M140">
        <f t="shared" ref="M140:M159" si="25">L140*G140</f>
        <v>-0.17756551119</v>
      </c>
      <c r="N140" s="9"/>
      <c r="O140" s="22">
        <v>0.55465699999999996</v>
      </c>
      <c r="P140" s="22">
        <v>97.854799999999997</v>
      </c>
      <c r="Q140" s="22">
        <v>-4.3005399999999999E-2</v>
      </c>
      <c r="R140" s="22">
        <v>130</v>
      </c>
      <c r="S140" s="22">
        <v>0.55404699999999996</v>
      </c>
      <c r="T140">
        <f t="shared" ref="T140:T159" si="26">-Q140/$F$2*1000</f>
        <v>26.878374999999998</v>
      </c>
      <c r="U140">
        <f t="shared" ref="U140:U159" si="27">T140*O140</f>
        <v>14.908278842374997</v>
      </c>
      <c r="X140" s="9"/>
      <c r="Y140" s="22">
        <v>-4.57764E-3</v>
      </c>
      <c r="Z140" s="22">
        <v>144.92599999999999</v>
      </c>
      <c r="AA140" s="22">
        <v>-6.1956799999999999E-2</v>
      </c>
      <c r="AB140" s="22">
        <v>130</v>
      </c>
      <c r="AC140" s="22">
        <v>-4.9774199999999998E-3</v>
      </c>
      <c r="AD140">
        <f t="shared" ref="AD140:AD159" si="28">-AA140/$F$2*1000</f>
        <v>38.722999999999999</v>
      </c>
      <c r="AE140">
        <f t="shared" ref="AE140:AE159" si="29">AD140*Y140</f>
        <v>-0.17725995372</v>
      </c>
      <c r="AF140" s="9"/>
      <c r="AG140" s="22">
        <v>0.55465699999999996</v>
      </c>
      <c r="AH140" s="22">
        <v>192.00899999999999</v>
      </c>
      <c r="AI140" s="22">
        <v>-4.1973900000000001E-2</v>
      </c>
      <c r="AJ140" s="22">
        <v>130</v>
      </c>
      <c r="AK140" s="22">
        <v>0.55407700000000004</v>
      </c>
      <c r="AL140">
        <f t="shared" ref="AL140:AL159" si="30">-AI140/$F$2*1000</f>
        <v>26.233687499999998</v>
      </c>
      <c r="AM140">
        <f t="shared" ref="AM140:AM159" si="31">AL140*AG140</f>
        <v>14.550698407687499</v>
      </c>
      <c r="AP140" s="9"/>
      <c r="AQ140" s="22">
        <v>-4.57764E-3</v>
      </c>
      <c r="AR140" s="22">
        <v>239.14500000000001</v>
      </c>
      <c r="AS140" s="22">
        <v>-6.1868300000000001E-2</v>
      </c>
      <c r="AT140" s="22">
        <v>130</v>
      </c>
      <c r="AU140" s="22">
        <v>-4.9652100000000003E-3</v>
      </c>
      <c r="AV140">
        <f t="shared" ref="AV140:AV159" si="32">-AS140/$F$2*1000</f>
        <v>38.6676875</v>
      </c>
      <c r="AW140">
        <f t="shared" ref="AW140:AW159" si="33">AV140*AQ140</f>
        <v>-0.17700675300749999</v>
      </c>
      <c r="AX140" s="9"/>
      <c r="AY140" s="22">
        <v>0.55465699999999996</v>
      </c>
      <c r="AZ140" s="22">
        <v>286.26100000000002</v>
      </c>
      <c r="BA140" s="22">
        <v>-4.1360500000000001E-2</v>
      </c>
      <c r="BB140" s="22">
        <v>130</v>
      </c>
      <c r="BC140" s="22">
        <v>0.55404699999999996</v>
      </c>
      <c r="BD140">
        <f t="shared" ref="BD140:BD159" si="34">-BA140/$F$2*1000</f>
        <v>25.850312500000001</v>
      </c>
      <c r="BE140">
        <f t="shared" ref="BE140:BE159" si="35">BD140*AY140</f>
        <v>14.338056780312499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-9.6130399999999998E-3</v>
      </c>
      <c r="H141" s="22">
        <v>50.665399999999998</v>
      </c>
      <c r="I141" s="22">
        <v>-6.2060499999999998E-2</v>
      </c>
      <c r="J141" s="22">
        <v>131</v>
      </c>
      <c r="K141" s="22">
        <v>-9.9456800000000001E-3</v>
      </c>
      <c r="L141">
        <f t="shared" si="24"/>
        <v>38.787812500000001</v>
      </c>
      <c r="M141">
        <f t="shared" si="25"/>
        <v>-0.37286879307499998</v>
      </c>
      <c r="N141" s="9"/>
      <c r="O141" s="22">
        <v>0.55969199999999997</v>
      </c>
      <c r="P141" s="22">
        <v>97.864800000000002</v>
      </c>
      <c r="Q141" s="22">
        <v>-4.12567E-2</v>
      </c>
      <c r="R141" s="22">
        <v>131</v>
      </c>
      <c r="S141" s="22">
        <v>0.55911299999999997</v>
      </c>
      <c r="T141">
        <f t="shared" si="26"/>
        <v>25.785437499999997</v>
      </c>
      <c r="U141">
        <f t="shared" si="27"/>
        <v>14.431903085249997</v>
      </c>
      <c r="X141" s="9"/>
      <c r="Y141" s="22">
        <v>-9.6130399999999998E-3</v>
      </c>
      <c r="Z141" s="22">
        <v>144.93600000000001</v>
      </c>
      <c r="AA141" s="22">
        <v>-6.1959800000000002E-2</v>
      </c>
      <c r="AB141" s="22">
        <v>131</v>
      </c>
      <c r="AC141" s="22">
        <v>-1.0012800000000001E-2</v>
      </c>
      <c r="AD141">
        <f t="shared" si="28"/>
        <v>38.724874999999997</v>
      </c>
      <c r="AE141">
        <f t="shared" si="29"/>
        <v>-0.37226377236999997</v>
      </c>
      <c r="AF141" s="9"/>
      <c r="AG141" s="22">
        <v>0.55969199999999997</v>
      </c>
      <c r="AH141" s="22">
        <v>192.01900000000001</v>
      </c>
      <c r="AI141" s="22">
        <v>-4.0133700000000001E-2</v>
      </c>
      <c r="AJ141" s="22">
        <v>131</v>
      </c>
      <c r="AK141" s="22">
        <v>0.55914299999999995</v>
      </c>
      <c r="AL141">
        <f t="shared" si="30"/>
        <v>25.083562499999999</v>
      </c>
      <c r="AM141">
        <f t="shared" si="31"/>
        <v>14.039069262749999</v>
      </c>
      <c r="AP141" s="9"/>
      <c r="AQ141" s="22">
        <v>-9.6130399999999998E-3</v>
      </c>
      <c r="AR141" s="22">
        <v>239.155</v>
      </c>
      <c r="AS141" s="22">
        <v>-6.1871299999999997E-2</v>
      </c>
      <c r="AT141" s="22">
        <v>131</v>
      </c>
      <c r="AU141" s="22">
        <v>-9.9975600000000008E-3</v>
      </c>
      <c r="AV141">
        <f t="shared" si="32"/>
        <v>38.669562499999998</v>
      </c>
      <c r="AW141">
        <f t="shared" si="33"/>
        <v>-0.37173205109499996</v>
      </c>
      <c r="AX141" s="9"/>
      <c r="AY141" s="22">
        <v>0.55969199999999997</v>
      </c>
      <c r="AZ141" s="22">
        <v>286.27100000000002</v>
      </c>
      <c r="BA141" s="22">
        <v>-3.94592E-2</v>
      </c>
      <c r="BB141" s="22">
        <v>131</v>
      </c>
      <c r="BC141" s="22">
        <v>0.55911299999999997</v>
      </c>
      <c r="BD141">
        <f t="shared" si="34"/>
        <v>24.661999999999999</v>
      </c>
      <c r="BE141">
        <f t="shared" si="35"/>
        <v>13.803124103999998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-1.4648400000000001E-2</v>
      </c>
      <c r="H142" s="22">
        <v>50.6755</v>
      </c>
      <c r="I142" s="22">
        <v>-6.20514E-2</v>
      </c>
      <c r="J142" s="22">
        <v>132</v>
      </c>
      <c r="K142" s="22">
        <v>-1.5136699999999999E-2</v>
      </c>
      <c r="L142">
        <f t="shared" si="24"/>
        <v>38.782125000000001</v>
      </c>
      <c r="M142">
        <f t="shared" si="25"/>
        <v>-0.56809607984999999</v>
      </c>
      <c r="N142" s="9"/>
      <c r="O142" s="22">
        <v>0.56472800000000001</v>
      </c>
      <c r="P142" s="22">
        <v>97.874899999999997</v>
      </c>
      <c r="Q142" s="22">
        <v>-3.93494E-2</v>
      </c>
      <c r="R142" s="22">
        <v>132</v>
      </c>
      <c r="S142" s="22">
        <v>0.56411699999999998</v>
      </c>
      <c r="T142">
        <f t="shared" si="26"/>
        <v>24.593374999999998</v>
      </c>
      <c r="U142">
        <f t="shared" si="27"/>
        <v>13.888567476999999</v>
      </c>
      <c r="X142" s="9"/>
      <c r="Y142" s="22">
        <v>-1.4648400000000001E-2</v>
      </c>
      <c r="Z142" s="22">
        <v>144.946</v>
      </c>
      <c r="AA142" s="22">
        <v>-6.1956799999999999E-2</v>
      </c>
      <c r="AB142" s="22">
        <v>132</v>
      </c>
      <c r="AC142" s="22">
        <v>-1.5090900000000001E-2</v>
      </c>
      <c r="AD142">
        <f t="shared" si="28"/>
        <v>38.722999999999999</v>
      </c>
      <c r="AE142">
        <f t="shared" si="29"/>
        <v>-0.5672299932</v>
      </c>
      <c r="AF142" s="9"/>
      <c r="AG142" s="22">
        <v>0.56472800000000001</v>
      </c>
      <c r="AH142" s="22">
        <v>192.029</v>
      </c>
      <c r="AI142" s="22">
        <v>-3.8110400000000003E-2</v>
      </c>
      <c r="AJ142" s="22">
        <v>132</v>
      </c>
      <c r="AK142" s="22">
        <v>0.56411699999999998</v>
      </c>
      <c r="AL142">
        <f t="shared" si="30"/>
        <v>23.818999999999999</v>
      </c>
      <c r="AM142">
        <f t="shared" si="31"/>
        <v>13.451256232</v>
      </c>
      <c r="AP142" s="9"/>
      <c r="AQ142" s="22">
        <v>-1.4648400000000001E-2</v>
      </c>
      <c r="AR142" s="22">
        <v>239.16499999999999</v>
      </c>
      <c r="AS142" s="22">
        <v>-6.1877399999999999E-2</v>
      </c>
      <c r="AT142" s="22">
        <v>132</v>
      </c>
      <c r="AU142" s="22">
        <v>-1.50665E-2</v>
      </c>
      <c r="AV142">
        <f t="shared" si="32"/>
        <v>38.673374999999993</v>
      </c>
      <c r="AW142">
        <f t="shared" si="33"/>
        <v>-0.56650306634999992</v>
      </c>
      <c r="AX142" s="9"/>
      <c r="AY142" s="22">
        <v>0.56472800000000001</v>
      </c>
      <c r="AZ142" s="22">
        <v>286.28199999999998</v>
      </c>
      <c r="BA142" s="22">
        <v>-3.7377899999999999E-2</v>
      </c>
      <c r="BB142" s="22">
        <v>132</v>
      </c>
      <c r="BC142" s="22">
        <v>0.564056</v>
      </c>
      <c r="BD142">
        <f t="shared" si="34"/>
        <v>23.3611875</v>
      </c>
      <c r="BE142">
        <f t="shared" si="35"/>
        <v>13.1927166945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-1.9683800000000001E-2</v>
      </c>
      <c r="H143" s="22">
        <v>50.685600000000001</v>
      </c>
      <c r="I143" s="22">
        <v>-6.20514E-2</v>
      </c>
      <c r="J143" s="22">
        <v>133</v>
      </c>
      <c r="K143" s="22">
        <v>-2.0092800000000001E-2</v>
      </c>
      <c r="L143">
        <f t="shared" si="24"/>
        <v>38.782125000000001</v>
      </c>
      <c r="M143">
        <f t="shared" si="25"/>
        <v>-0.76337959207500006</v>
      </c>
      <c r="N143" s="9"/>
      <c r="O143" s="22">
        <v>0.56976300000000002</v>
      </c>
      <c r="P143" s="22">
        <v>97.885000000000005</v>
      </c>
      <c r="Q143" s="22">
        <v>-3.7231399999999998E-2</v>
      </c>
      <c r="R143" s="22">
        <v>133</v>
      </c>
      <c r="S143" s="22">
        <v>0.56915300000000002</v>
      </c>
      <c r="T143">
        <f t="shared" si="26"/>
        <v>23.269624999999998</v>
      </c>
      <c r="U143">
        <f t="shared" si="27"/>
        <v>13.258171348874999</v>
      </c>
      <c r="X143" s="9"/>
      <c r="Y143" s="22">
        <v>-1.9683800000000001E-2</v>
      </c>
      <c r="Z143" s="22">
        <v>144.95599999999999</v>
      </c>
      <c r="AA143" s="22">
        <v>-6.1984299999999999E-2</v>
      </c>
      <c r="AB143" s="22">
        <v>133</v>
      </c>
      <c r="AC143" s="22">
        <v>-2.0120200000000001E-2</v>
      </c>
      <c r="AD143">
        <f t="shared" si="28"/>
        <v>38.740187499999998</v>
      </c>
      <c r="AE143">
        <f t="shared" si="29"/>
        <v>-0.76255410271250001</v>
      </c>
      <c r="AF143" s="9"/>
      <c r="AG143" s="22">
        <v>0.56976300000000002</v>
      </c>
      <c r="AH143" s="22">
        <v>192.03899999999999</v>
      </c>
      <c r="AI143" s="22">
        <v>-3.5909999999999997E-2</v>
      </c>
      <c r="AJ143" s="22">
        <v>133</v>
      </c>
      <c r="AK143" s="22">
        <v>0.56912200000000002</v>
      </c>
      <c r="AL143">
        <f t="shared" si="30"/>
        <v>22.443749999999998</v>
      </c>
      <c r="AM143">
        <f t="shared" si="31"/>
        <v>12.78761833125</v>
      </c>
      <c r="AP143" s="9"/>
      <c r="AQ143" s="22">
        <v>-1.9683800000000001E-2</v>
      </c>
      <c r="AR143" s="22">
        <v>239.17500000000001</v>
      </c>
      <c r="AS143" s="22">
        <v>-6.1895800000000001E-2</v>
      </c>
      <c r="AT143" s="22">
        <v>133</v>
      </c>
      <c r="AU143" s="22">
        <v>-2.01782E-2</v>
      </c>
      <c r="AV143">
        <f t="shared" si="32"/>
        <v>38.684874999999998</v>
      </c>
      <c r="AW143">
        <f t="shared" si="33"/>
        <v>-0.76146534252499998</v>
      </c>
      <c r="AX143" s="9"/>
      <c r="AY143" s="22">
        <v>0.56976300000000002</v>
      </c>
      <c r="AZ143" s="22">
        <v>286.29199999999997</v>
      </c>
      <c r="BA143" s="22">
        <v>-3.5107399999999997E-2</v>
      </c>
      <c r="BB143" s="22">
        <v>133</v>
      </c>
      <c r="BC143" s="22">
        <v>0.56915300000000002</v>
      </c>
      <c r="BD143">
        <f t="shared" si="34"/>
        <v>21.942124999999997</v>
      </c>
      <c r="BE143">
        <f t="shared" si="35"/>
        <v>12.501810966374999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-2.47192E-2</v>
      </c>
      <c r="H144" s="22">
        <v>50.695700000000002</v>
      </c>
      <c r="I144" s="22">
        <v>-6.2063599999999997E-2</v>
      </c>
      <c r="J144" s="22">
        <v>134</v>
      </c>
      <c r="K144" s="22">
        <v>-2.5109900000000001E-2</v>
      </c>
      <c r="L144">
        <f t="shared" si="24"/>
        <v>38.789749999999998</v>
      </c>
      <c r="M144">
        <f t="shared" si="25"/>
        <v>-0.95885158819999994</v>
      </c>
      <c r="N144" s="9"/>
      <c r="O144" s="22">
        <v>0.57479899999999995</v>
      </c>
      <c r="P144" s="22">
        <v>97.894999999999996</v>
      </c>
      <c r="Q144" s="22">
        <v>-3.4912100000000001E-2</v>
      </c>
      <c r="R144" s="22">
        <v>134</v>
      </c>
      <c r="S144" s="22">
        <v>0.57421900000000003</v>
      </c>
      <c r="T144">
        <f t="shared" si="26"/>
        <v>21.820062500000002</v>
      </c>
      <c r="U144">
        <f t="shared" si="27"/>
        <v>12.5421501049375</v>
      </c>
      <c r="X144" s="9"/>
      <c r="Y144" s="22">
        <v>-2.47192E-2</v>
      </c>
      <c r="Z144" s="22">
        <v>144.96600000000001</v>
      </c>
      <c r="AA144" s="22">
        <v>-6.1993399999999997E-2</v>
      </c>
      <c r="AB144" s="22">
        <v>134</v>
      </c>
      <c r="AC144" s="22">
        <v>-2.51282E-2</v>
      </c>
      <c r="AD144">
        <f t="shared" si="28"/>
        <v>38.745874999999998</v>
      </c>
      <c r="AE144">
        <f t="shared" si="29"/>
        <v>-0.95776703330000001</v>
      </c>
      <c r="AF144" s="9"/>
      <c r="AG144" s="22">
        <v>0.57479899999999995</v>
      </c>
      <c r="AH144" s="22">
        <v>192.04900000000001</v>
      </c>
      <c r="AI144" s="22">
        <v>-3.3474700000000003E-2</v>
      </c>
      <c r="AJ144" s="22">
        <v>134</v>
      </c>
      <c r="AK144" s="22">
        <v>0.57421900000000003</v>
      </c>
      <c r="AL144">
        <f t="shared" si="30"/>
        <v>20.921687500000001</v>
      </c>
      <c r="AM144">
        <f t="shared" si="31"/>
        <v>12.025765053312499</v>
      </c>
      <c r="AP144" s="9"/>
      <c r="AQ144" s="22">
        <v>-2.47192E-2</v>
      </c>
      <c r="AR144" s="22">
        <v>239.185</v>
      </c>
      <c r="AS144" s="22">
        <v>-6.1911000000000001E-2</v>
      </c>
      <c r="AT144" s="22">
        <v>134</v>
      </c>
      <c r="AU144" s="22">
        <v>-2.5161699999999999E-2</v>
      </c>
      <c r="AV144">
        <f t="shared" si="32"/>
        <v>38.694374999999994</v>
      </c>
      <c r="AW144">
        <f t="shared" si="33"/>
        <v>-0.95649399449999983</v>
      </c>
      <c r="AX144" s="9"/>
      <c r="AY144" s="22">
        <v>0.57479899999999995</v>
      </c>
      <c r="AZ144" s="22">
        <v>286.30200000000002</v>
      </c>
      <c r="BA144" s="22">
        <v>-3.2617199999999999E-2</v>
      </c>
      <c r="BB144" s="22">
        <v>134</v>
      </c>
      <c r="BC144" s="22">
        <v>0.57424900000000001</v>
      </c>
      <c r="BD144">
        <f t="shared" si="34"/>
        <v>20.385749999999998</v>
      </c>
      <c r="BE144">
        <f t="shared" si="35"/>
        <v>11.717708714249998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-2.9754599999999999E-2</v>
      </c>
      <c r="H145" s="22">
        <v>50.7057</v>
      </c>
      <c r="I145" s="22">
        <v>-6.20758E-2</v>
      </c>
      <c r="J145" s="22">
        <v>135</v>
      </c>
      <c r="K145" s="22">
        <v>-3.0233800000000002E-2</v>
      </c>
      <c r="L145">
        <f t="shared" si="24"/>
        <v>38.797374999999995</v>
      </c>
      <c r="M145">
        <f t="shared" si="25"/>
        <v>-1.1544003741749997</v>
      </c>
      <c r="N145" s="9"/>
      <c r="O145" s="22">
        <v>0.57983399999999996</v>
      </c>
      <c r="P145" s="22">
        <v>97.905100000000004</v>
      </c>
      <c r="Q145" s="22">
        <v>-3.2363900000000001E-2</v>
      </c>
      <c r="R145" s="22">
        <v>135</v>
      </c>
      <c r="S145" s="22">
        <v>0.57922399999999996</v>
      </c>
      <c r="T145">
        <f t="shared" si="26"/>
        <v>20.227437500000001</v>
      </c>
      <c r="U145">
        <f t="shared" si="27"/>
        <v>11.728555995375</v>
      </c>
      <c r="X145" s="9"/>
      <c r="Y145" s="22">
        <v>-2.9754599999999999E-2</v>
      </c>
      <c r="Z145" s="22">
        <v>144.977</v>
      </c>
      <c r="AA145" s="22">
        <v>-6.1990400000000001E-2</v>
      </c>
      <c r="AB145" s="22">
        <v>135</v>
      </c>
      <c r="AC145" s="22">
        <v>-3.0178799999999999E-2</v>
      </c>
      <c r="AD145">
        <f t="shared" si="28"/>
        <v>38.744</v>
      </c>
      <c r="AE145">
        <f t="shared" si="29"/>
        <v>-1.1528122223999999</v>
      </c>
      <c r="AF145" s="9"/>
      <c r="AG145" s="22">
        <v>0.57983399999999996</v>
      </c>
      <c r="AH145" s="22">
        <v>192.059</v>
      </c>
      <c r="AI145" s="22">
        <v>-3.0850200000000001E-2</v>
      </c>
      <c r="AJ145" s="22">
        <v>135</v>
      </c>
      <c r="AK145" s="22">
        <v>0.57928500000000005</v>
      </c>
      <c r="AL145">
        <f t="shared" si="30"/>
        <v>19.281375000000001</v>
      </c>
      <c r="AM145">
        <f t="shared" si="31"/>
        <v>11.17999679175</v>
      </c>
      <c r="AP145" s="9"/>
      <c r="AQ145" s="22">
        <v>-2.9754599999999999E-2</v>
      </c>
      <c r="AR145" s="22">
        <v>239.19499999999999</v>
      </c>
      <c r="AS145" s="22">
        <v>-6.1926299999999997E-2</v>
      </c>
      <c r="AT145" s="22">
        <v>135</v>
      </c>
      <c r="AU145" s="22">
        <v>-3.01605E-2</v>
      </c>
      <c r="AV145">
        <f t="shared" si="32"/>
        <v>38.703937499999995</v>
      </c>
      <c r="AW145">
        <f t="shared" si="33"/>
        <v>-1.1516201787374998</v>
      </c>
      <c r="AX145" s="9"/>
      <c r="AY145" s="22">
        <v>0.57983399999999996</v>
      </c>
      <c r="AZ145" s="22">
        <v>286.31200000000001</v>
      </c>
      <c r="BA145" s="22">
        <v>-2.9934700000000002E-2</v>
      </c>
      <c r="BB145" s="22">
        <v>135</v>
      </c>
      <c r="BC145" s="22">
        <v>0.57925400000000005</v>
      </c>
      <c r="BD145">
        <f t="shared" si="34"/>
        <v>18.709187499999999</v>
      </c>
      <c r="BE145">
        <f t="shared" si="35"/>
        <v>10.848223024874999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-3.4790000000000001E-2</v>
      </c>
      <c r="H146" s="22">
        <v>50.715800000000002</v>
      </c>
      <c r="I146" s="22">
        <v>-6.20758E-2</v>
      </c>
      <c r="J146" s="22">
        <v>136</v>
      </c>
      <c r="K146" s="22">
        <v>-3.5266100000000002E-2</v>
      </c>
      <c r="L146">
        <f t="shared" si="24"/>
        <v>38.797374999999995</v>
      </c>
      <c r="M146">
        <f t="shared" si="25"/>
        <v>-1.3497606762499998</v>
      </c>
      <c r="N146" s="9"/>
      <c r="O146" s="22">
        <v>0.58486899999999997</v>
      </c>
      <c r="P146" s="22">
        <v>97.915199999999999</v>
      </c>
      <c r="Q146" s="22">
        <v>-2.9599E-2</v>
      </c>
      <c r="R146" s="22">
        <v>136</v>
      </c>
      <c r="S146" s="22">
        <v>0.58435099999999995</v>
      </c>
      <c r="T146">
        <f t="shared" si="26"/>
        <v>18.499374999999997</v>
      </c>
      <c r="U146">
        <f t="shared" si="27"/>
        <v>10.819710956874998</v>
      </c>
      <c r="X146" s="9"/>
      <c r="Y146" s="22">
        <v>-3.4790000000000001E-2</v>
      </c>
      <c r="Z146" s="22">
        <v>144.98699999999999</v>
      </c>
      <c r="AA146" s="22">
        <v>-6.2005600000000001E-2</v>
      </c>
      <c r="AB146" s="22">
        <v>136</v>
      </c>
      <c r="AC146" s="22">
        <v>-3.52448E-2</v>
      </c>
      <c r="AD146">
        <f t="shared" si="28"/>
        <v>38.753499999999995</v>
      </c>
      <c r="AE146">
        <f t="shared" si="29"/>
        <v>-1.3482342649999999</v>
      </c>
      <c r="AF146" s="9"/>
      <c r="AG146" s="22">
        <v>0.58486899999999997</v>
      </c>
      <c r="AH146" s="22">
        <v>192.06899999999999</v>
      </c>
      <c r="AI146" s="22">
        <v>-2.7957200000000001E-2</v>
      </c>
      <c r="AJ146" s="22">
        <v>136</v>
      </c>
      <c r="AK146" s="22">
        <v>0.58425899999999997</v>
      </c>
      <c r="AL146">
        <f t="shared" si="30"/>
        <v>17.47325</v>
      </c>
      <c r="AM146">
        <f t="shared" si="31"/>
        <v>10.21956225425</v>
      </c>
      <c r="AP146" s="9"/>
      <c r="AQ146" s="22">
        <v>-3.4790000000000001E-2</v>
      </c>
      <c r="AR146" s="22">
        <v>239.20500000000001</v>
      </c>
      <c r="AS146" s="22">
        <v>-6.1944600000000002E-2</v>
      </c>
      <c r="AT146" s="22">
        <v>136</v>
      </c>
      <c r="AU146" s="22">
        <v>-3.5211199999999998E-2</v>
      </c>
      <c r="AV146">
        <f t="shared" si="32"/>
        <v>38.715374999999995</v>
      </c>
      <c r="AW146">
        <f t="shared" si="33"/>
        <v>-1.3469078962499998</v>
      </c>
      <c r="AX146" s="9"/>
      <c r="AY146" s="22">
        <v>0.58486899999999997</v>
      </c>
      <c r="AZ146" s="22">
        <v>286.322</v>
      </c>
      <c r="BA146" s="22">
        <v>-2.6989699999999998E-2</v>
      </c>
      <c r="BB146" s="22">
        <v>136</v>
      </c>
      <c r="BC146" s="22">
        <v>0.58428999999999998</v>
      </c>
      <c r="BD146">
        <f t="shared" si="34"/>
        <v>16.868562499999996</v>
      </c>
      <c r="BE146">
        <f t="shared" si="35"/>
        <v>9.8658992808124975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-3.9825399999999997E-2</v>
      </c>
      <c r="H147" s="22">
        <v>50.725900000000003</v>
      </c>
      <c r="I147" s="22">
        <v>-6.2069699999999998E-2</v>
      </c>
      <c r="J147" s="22">
        <v>137</v>
      </c>
      <c r="K147" s="22">
        <v>-4.0325899999999998E-2</v>
      </c>
      <c r="L147">
        <f t="shared" si="24"/>
        <v>38.793562499999993</v>
      </c>
      <c r="M147">
        <f t="shared" si="25"/>
        <v>-1.5449691439874995</v>
      </c>
      <c r="N147" s="9"/>
      <c r="O147" s="22">
        <v>0.58990500000000001</v>
      </c>
      <c r="P147" s="22">
        <v>97.925299999999993</v>
      </c>
      <c r="Q147" s="22">
        <v>-2.6565600000000002E-2</v>
      </c>
      <c r="R147" s="22">
        <v>137</v>
      </c>
      <c r="S147" s="22">
        <v>0.58929399999999998</v>
      </c>
      <c r="T147">
        <f t="shared" si="26"/>
        <v>16.6035</v>
      </c>
      <c r="U147">
        <f t="shared" si="27"/>
        <v>9.7944876675000003</v>
      </c>
      <c r="X147" s="9"/>
      <c r="Y147" s="22">
        <v>-3.9825399999999997E-2</v>
      </c>
      <c r="Z147" s="22">
        <v>144.99700000000001</v>
      </c>
      <c r="AA147" s="22">
        <v>-6.2005600000000001E-2</v>
      </c>
      <c r="AB147" s="22">
        <v>137</v>
      </c>
      <c r="AC147" s="22">
        <v>-4.0307599999999999E-2</v>
      </c>
      <c r="AD147">
        <f t="shared" si="28"/>
        <v>38.753499999999995</v>
      </c>
      <c r="AE147">
        <f t="shared" si="29"/>
        <v>-1.5433736388999997</v>
      </c>
      <c r="AF147" s="9"/>
      <c r="AG147" s="22">
        <v>0.58990500000000001</v>
      </c>
      <c r="AH147" s="22">
        <v>192.07900000000001</v>
      </c>
      <c r="AI147" s="22">
        <v>-2.4853500000000001E-2</v>
      </c>
      <c r="AJ147" s="22">
        <v>137</v>
      </c>
      <c r="AK147" s="22">
        <v>0.58935499999999996</v>
      </c>
      <c r="AL147">
        <f t="shared" si="30"/>
        <v>15.5334375</v>
      </c>
      <c r="AM147">
        <f t="shared" si="31"/>
        <v>9.1632524484375004</v>
      </c>
      <c r="AP147" s="9"/>
      <c r="AQ147" s="22">
        <v>-3.9825399999999997E-2</v>
      </c>
      <c r="AR147" s="22">
        <v>239.215</v>
      </c>
      <c r="AS147" s="22">
        <v>-6.1969000000000003E-2</v>
      </c>
      <c r="AT147" s="22">
        <v>137</v>
      </c>
      <c r="AU147" s="22">
        <v>-4.0307599999999999E-2</v>
      </c>
      <c r="AV147">
        <f t="shared" si="32"/>
        <v>38.730624999999996</v>
      </c>
      <c r="AW147">
        <f t="shared" si="33"/>
        <v>-1.5424626328749997</v>
      </c>
      <c r="AX147" s="9"/>
      <c r="AY147" s="22">
        <v>0.58990500000000001</v>
      </c>
      <c r="AZ147" s="22">
        <v>286.33199999999999</v>
      </c>
      <c r="BA147" s="22">
        <v>-2.3815900000000001E-2</v>
      </c>
      <c r="BB147" s="22">
        <v>137</v>
      </c>
      <c r="BC147" s="22">
        <v>0.58932499999999999</v>
      </c>
      <c r="BD147">
        <f t="shared" si="34"/>
        <v>14.884937500000001</v>
      </c>
      <c r="BE147">
        <f t="shared" si="35"/>
        <v>8.7806990559375002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-4.4860799999999999E-2</v>
      </c>
      <c r="H148" s="22">
        <v>50.735900000000001</v>
      </c>
      <c r="I148" s="22">
        <v>-6.2094099999999999E-2</v>
      </c>
      <c r="J148" s="22">
        <v>138</v>
      </c>
      <c r="K148" s="22">
        <v>-4.5443699999999997E-2</v>
      </c>
      <c r="L148">
        <f t="shared" si="24"/>
        <v>38.808812499999995</v>
      </c>
      <c r="M148">
        <f t="shared" si="25"/>
        <v>-1.7409943757999997</v>
      </c>
      <c r="N148" s="9"/>
      <c r="O148" s="22">
        <v>0.59494000000000002</v>
      </c>
      <c r="P148" s="22">
        <v>97.935299999999998</v>
      </c>
      <c r="Q148" s="22">
        <v>-2.3333699999999999E-2</v>
      </c>
      <c r="R148" s="22">
        <v>138</v>
      </c>
      <c r="S148" s="22">
        <v>0.59436</v>
      </c>
      <c r="T148">
        <f t="shared" si="26"/>
        <v>14.583562499999999</v>
      </c>
      <c r="U148">
        <f t="shared" si="27"/>
        <v>8.6763446737500001</v>
      </c>
      <c r="X148" s="9"/>
      <c r="Y148" s="22">
        <v>-4.4860799999999999E-2</v>
      </c>
      <c r="Z148" s="22">
        <v>145.00700000000001</v>
      </c>
      <c r="AA148" s="22">
        <v>-6.2011700000000003E-2</v>
      </c>
      <c r="AB148" s="22">
        <v>138</v>
      </c>
      <c r="AC148" s="22">
        <v>-4.5339999999999998E-2</v>
      </c>
      <c r="AD148">
        <f t="shared" si="28"/>
        <v>38.757312500000005</v>
      </c>
      <c r="AE148">
        <f t="shared" si="29"/>
        <v>-1.7386840446000003</v>
      </c>
      <c r="AF148" s="9"/>
      <c r="AG148" s="22">
        <v>0.59494000000000002</v>
      </c>
      <c r="AH148" s="22">
        <v>192.089</v>
      </c>
      <c r="AI148" s="22">
        <v>-2.1505699999999999E-2</v>
      </c>
      <c r="AJ148" s="22">
        <v>138</v>
      </c>
      <c r="AK148" s="22">
        <v>0.59433000000000002</v>
      </c>
      <c r="AL148">
        <f t="shared" si="30"/>
        <v>13.441062499999997</v>
      </c>
      <c r="AM148">
        <f t="shared" si="31"/>
        <v>7.9966257237499985</v>
      </c>
      <c r="AP148" s="9"/>
      <c r="AQ148" s="22">
        <v>-4.4860799999999999E-2</v>
      </c>
      <c r="AR148" s="22">
        <v>239.226</v>
      </c>
      <c r="AS148" s="22">
        <v>-6.1996500000000003E-2</v>
      </c>
      <c r="AT148" s="22">
        <v>138</v>
      </c>
      <c r="AU148" s="22">
        <v>-4.5379599999999999E-2</v>
      </c>
      <c r="AV148">
        <f t="shared" si="32"/>
        <v>38.747812500000002</v>
      </c>
      <c r="AW148">
        <f t="shared" si="33"/>
        <v>-1.738257867</v>
      </c>
      <c r="AX148" s="9"/>
      <c r="AY148" s="22">
        <v>0.59494000000000002</v>
      </c>
      <c r="AZ148" s="22">
        <v>286.34199999999998</v>
      </c>
      <c r="BA148" s="22">
        <v>-2.03979E-2</v>
      </c>
      <c r="BB148" s="22">
        <v>138</v>
      </c>
      <c r="BC148" s="22">
        <v>0.59436</v>
      </c>
      <c r="BD148">
        <f t="shared" si="34"/>
        <v>12.748687499999999</v>
      </c>
      <c r="BE148">
        <f t="shared" si="35"/>
        <v>7.5847041412499996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-4.9896200000000002E-2</v>
      </c>
      <c r="H149" s="22">
        <v>50.746000000000002</v>
      </c>
      <c r="I149" s="22">
        <v>-6.2121599999999999E-2</v>
      </c>
      <c r="J149" s="22">
        <v>139</v>
      </c>
      <c r="K149" s="22">
        <v>-5.13611E-2</v>
      </c>
      <c r="L149">
        <f t="shared" si="24"/>
        <v>38.826000000000001</v>
      </c>
      <c r="M149">
        <f t="shared" si="25"/>
        <v>-1.9372698612000001</v>
      </c>
      <c r="N149" s="9"/>
      <c r="O149" s="22">
        <v>0.59997599999999995</v>
      </c>
      <c r="P149" s="22">
        <v>97.945400000000006</v>
      </c>
      <c r="Q149" s="22">
        <v>-1.9778400000000002E-2</v>
      </c>
      <c r="R149" s="22">
        <v>139</v>
      </c>
      <c r="S149" s="22">
        <v>0.59939600000000004</v>
      </c>
      <c r="T149">
        <f t="shared" si="26"/>
        <v>12.361500000000001</v>
      </c>
      <c r="U149">
        <f t="shared" si="27"/>
        <v>7.4166033240000004</v>
      </c>
      <c r="X149" s="9"/>
      <c r="Y149" s="22">
        <v>-4.9896200000000002E-2</v>
      </c>
      <c r="Z149" s="22">
        <v>145.017</v>
      </c>
      <c r="AA149" s="22">
        <v>-6.20087E-2</v>
      </c>
      <c r="AB149" s="22">
        <v>139</v>
      </c>
      <c r="AC149" s="22">
        <v>-5.1330599999999997E-2</v>
      </c>
      <c r="AD149">
        <f t="shared" si="28"/>
        <v>38.755437499999999</v>
      </c>
      <c r="AE149">
        <f t="shared" si="29"/>
        <v>-1.9337490605875001</v>
      </c>
      <c r="AF149" s="9"/>
      <c r="AG149" s="22">
        <v>0.59997599999999995</v>
      </c>
      <c r="AH149" s="22">
        <v>192.09899999999999</v>
      </c>
      <c r="AI149" s="22">
        <v>-1.7892499999999999E-2</v>
      </c>
      <c r="AJ149" s="22">
        <v>139</v>
      </c>
      <c r="AK149" s="22">
        <v>0.59942600000000001</v>
      </c>
      <c r="AL149">
        <f t="shared" si="30"/>
        <v>11.182812499999999</v>
      </c>
      <c r="AM149">
        <f t="shared" si="31"/>
        <v>6.7094191124999991</v>
      </c>
      <c r="AP149" s="9"/>
      <c r="AQ149" s="22">
        <v>-4.9896200000000002E-2</v>
      </c>
      <c r="AR149" s="22">
        <v>239.23599999999999</v>
      </c>
      <c r="AS149" s="22">
        <v>-6.2002599999999998E-2</v>
      </c>
      <c r="AT149" s="22">
        <v>139</v>
      </c>
      <c r="AU149" s="22">
        <v>-5.1391600000000003E-2</v>
      </c>
      <c r="AV149">
        <f t="shared" si="32"/>
        <v>38.751624999999997</v>
      </c>
      <c r="AW149">
        <f t="shared" si="33"/>
        <v>-1.9335588313249998</v>
      </c>
      <c r="AX149" s="9"/>
      <c r="AY149" s="22">
        <v>0.59997599999999995</v>
      </c>
      <c r="AZ149" s="22">
        <v>286.35199999999998</v>
      </c>
      <c r="BA149" s="22">
        <v>-1.67145E-2</v>
      </c>
      <c r="BB149" s="22">
        <v>139</v>
      </c>
      <c r="BC149" s="22">
        <v>0.59945700000000002</v>
      </c>
      <c r="BD149">
        <f t="shared" si="34"/>
        <v>10.446562499999999</v>
      </c>
      <c r="BE149">
        <f t="shared" si="35"/>
        <v>6.2676867824999984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-5.4931599999999997E-2</v>
      </c>
      <c r="H150" s="22">
        <v>50.756100000000004</v>
      </c>
      <c r="I150" s="22">
        <v>-6.2127700000000001E-2</v>
      </c>
      <c r="J150" s="22">
        <v>140</v>
      </c>
      <c r="K150" s="22">
        <v>-5.6243899999999999E-2</v>
      </c>
      <c r="L150">
        <f t="shared" si="24"/>
        <v>38.829812499999996</v>
      </c>
      <c r="M150">
        <f t="shared" si="25"/>
        <v>-2.1329837283249997</v>
      </c>
      <c r="N150" s="9"/>
      <c r="O150" s="22">
        <v>0.60501099999999997</v>
      </c>
      <c r="P150" s="22">
        <v>97.955500000000001</v>
      </c>
      <c r="Q150" s="22">
        <v>-1.6024799999999999E-2</v>
      </c>
      <c r="R150" s="22">
        <v>140</v>
      </c>
      <c r="S150" s="22">
        <v>0.60449200000000003</v>
      </c>
      <c r="T150">
        <f t="shared" si="26"/>
        <v>10.015499999999998</v>
      </c>
      <c r="U150">
        <f t="shared" si="27"/>
        <v>6.0594876704999985</v>
      </c>
      <c r="X150" s="9"/>
      <c r="Y150" s="22">
        <v>-5.4931599999999997E-2</v>
      </c>
      <c r="Z150" s="22">
        <v>145.02699999999999</v>
      </c>
      <c r="AA150" s="22">
        <v>-6.20087E-2</v>
      </c>
      <c r="AB150" s="22">
        <v>140</v>
      </c>
      <c r="AC150" s="22">
        <v>-5.6335400000000001E-2</v>
      </c>
      <c r="AD150">
        <f t="shared" si="28"/>
        <v>38.755437499999999</v>
      </c>
      <c r="AE150">
        <f t="shared" si="29"/>
        <v>-2.1288981905749997</v>
      </c>
      <c r="AF150" s="9"/>
      <c r="AG150" s="22">
        <v>0.60501099999999997</v>
      </c>
      <c r="AH150" s="22">
        <v>192.10900000000001</v>
      </c>
      <c r="AI150" s="22">
        <v>-1.4019800000000001E-2</v>
      </c>
      <c r="AJ150" s="22">
        <v>140</v>
      </c>
      <c r="AK150" s="22">
        <v>0.60443100000000005</v>
      </c>
      <c r="AL150">
        <f t="shared" si="30"/>
        <v>8.7623749999999987</v>
      </c>
      <c r="AM150">
        <f t="shared" si="31"/>
        <v>5.3013332611249986</v>
      </c>
      <c r="AP150" s="9"/>
      <c r="AQ150" s="22">
        <v>-5.4931599999999997E-2</v>
      </c>
      <c r="AR150" s="22">
        <v>239.24600000000001</v>
      </c>
      <c r="AS150" s="22">
        <v>-6.2017799999999998E-2</v>
      </c>
      <c r="AT150" s="22">
        <v>140</v>
      </c>
      <c r="AU150" s="22">
        <v>-5.6365999999999999E-2</v>
      </c>
      <c r="AV150">
        <f t="shared" si="32"/>
        <v>38.761124999999993</v>
      </c>
      <c r="AW150">
        <f t="shared" si="33"/>
        <v>-2.1292106140499993</v>
      </c>
      <c r="AX150" s="9"/>
      <c r="AY150" s="22">
        <v>0.60501099999999997</v>
      </c>
      <c r="AZ150" s="22">
        <v>286.36200000000002</v>
      </c>
      <c r="BA150" s="22">
        <v>-1.27747E-2</v>
      </c>
      <c r="BB150" s="22">
        <v>140</v>
      </c>
      <c r="BC150" s="22">
        <v>0.60443100000000005</v>
      </c>
      <c r="BD150">
        <f t="shared" si="34"/>
        <v>7.9841875</v>
      </c>
      <c r="BE150">
        <f t="shared" si="35"/>
        <v>4.8305212635624999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-5.9966999999999999E-2</v>
      </c>
      <c r="H151" s="22">
        <v>50.766199999999998</v>
      </c>
      <c r="I151" s="22">
        <v>-6.2130699999999997E-2</v>
      </c>
      <c r="J151" s="22">
        <v>141</v>
      </c>
      <c r="K151" s="22">
        <v>-6.1370800000000003E-2</v>
      </c>
      <c r="L151">
        <f t="shared" si="24"/>
        <v>38.831687499999994</v>
      </c>
      <c r="M151">
        <f t="shared" si="25"/>
        <v>-2.3286198043124995</v>
      </c>
      <c r="N151" s="9"/>
      <c r="O151" s="22">
        <v>0.61004599999999998</v>
      </c>
      <c r="P151" s="22">
        <v>97.965500000000006</v>
      </c>
      <c r="Q151" s="22">
        <v>-1.19568E-2</v>
      </c>
      <c r="R151" s="22">
        <v>141</v>
      </c>
      <c r="S151" s="22">
        <v>0.60949699999999996</v>
      </c>
      <c r="T151">
        <f t="shared" si="26"/>
        <v>7.4729999999999999</v>
      </c>
      <c r="U151">
        <f t="shared" si="27"/>
        <v>4.5588737579999998</v>
      </c>
      <c r="X151" s="9"/>
      <c r="Y151" s="22">
        <v>-5.9966999999999999E-2</v>
      </c>
      <c r="Z151" s="22">
        <v>145.03700000000001</v>
      </c>
      <c r="AA151" s="22">
        <v>-6.20087E-2</v>
      </c>
      <c r="AB151" s="22">
        <v>141</v>
      </c>
      <c r="AC151" s="22">
        <v>-6.1370800000000003E-2</v>
      </c>
      <c r="AD151">
        <f t="shared" si="28"/>
        <v>38.755437499999999</v>
      </c>
      <c r="AE151">
        <f t="shared" si="29"/>
        <v>-2.3240473205624999</v>
      </c>
      <c r="AF151" s="9"/>
      <c r="AG151" s="22">
        <v>0.61004599999999998</v>
      </c>
      <c r="AH151" s="22">
        <v>192.119</v>
      </c>
      <c r="AI151" s="22">
        <v>-9.8998999999999997E-3</v>
      </c>
      <c r="AJ151" s="22">
        <v>141</v>
      </c>
      <c r="AK151" s="22">
        <v>0.60943599999999998</v>
      </c>
      <c r="AL151">
        <f t="shared" si="30"/>
        <v>6.1874374999999997</v>
      </c>
      <c r="AM151">
        <f t="shared" si="31"/>
        <v>3.7746214971249996</v>
      </c>
      <c r="AP151" s="9"/>
      <c r="AQ151" s="22">
        <v>-5.9966999999999999E-2</v>
      </c>
      <c r="AR151" s="22">
        <v>239.256</v>
      </c>
      <c r="AS151" s="22">
        <v>-6.2017799999999998E-2</v>
      </c>
      <c r="AT151" s="22">
        <v>141</v>
      </c>
      <c r="AU151" s="22">
        <v>-6.1492900000000003E-2</v>
      </c>
      <c r="AV151">
        <f t="shared" si="32"/>
        <v>38.761124999999993</v>
      </c>
      <c r="AW151">
        <f t="shared" si="33"/>
        <v>-2.3243883828749996</v>
      </c>
      <c r="AX151" s="9"/>
      <c r="AY151" s="22">
        <v>0.61004599999999998</v>
      </c>
      <c r="AZ151" s="22">
        <v>286.37200000000001</v>
      </c>
      <c r="BA151" s="22">
        <v>-8.5998499999999992E-3</v>
      </c>
      <c r="BB151" s="22">
        <v>141</v>
      </c>
      <c r="BC151" s="22">
        <v>0.60946699999999998</v>
      </c>
      <c r="BD151">
        <f t="shared" si="34"/>
        <v>5.3749062499999996</v>
      </c>
      <c r="BE151">
        <f t="shared" si="35"/>
        <v>3.2789400581874997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-6.5002400000000002E-2</v>
      </c>
      <c r="H152" s="22">
        <v>50.776200000000003</v>
      </c>
      <c r="I152" s="22">
        <v>-6.2121599999999999E-2</v>
      </c>
      <c r="J152" s="22">
        <v>142</v>
      </c>
      <c r="K152" s="22">
        <v>-6.6436800000000004E-2</v>
      </c>
      <c r="L152">
        <f t="shared" si="24"/>
        <v>38.826000000000001</v>
      </c>
      <c r="M152">
        <f t="shared" si="25"/>
        <v>-2.5237831824000003</v>
      </c>
      <c r="N152" s="9"/>
      <c r="O152" s="22">
        <v>0.61508200000000002</v>
      </c>
      <c r="P152" s="22">
        <v>97.9756</v>
      </c>
      <c r="Q152" s="22">
        <v>-7.6232899999999996E-3</v>
      </c>
      <c r="R152" s="22">
        <v>142</v>
      </c>
      <c r="S152" s="22">
        <v>0.61456299999999997</v>
      </c>
      <c r="T152">
        <f t="shared" si="26"/>
        <v>4.7645562499999992</v>
      </c>
      <c r="U152">
        <f t="shared" si="27"/>
        <v>2.9305927873624995</v>
      </c>
      <c r="X152" s="9"/>
      <c r="Y152" s="22">
        <v>-6.5002400000000002E-2</v>
      </c>
      <c r="Z152" s="22">
        <v>145.047</v>
      </c>
      <c r="AA152" s="22">
        <v>-6.2002599999999998E-2</v>
      </c>
      <c r="AB152" s="22">
        <v>142</v>
      </c>
      <c r="AC152" s="22">
        <v>-6.6406300000000001E-2</v>
      </c>
      <c r="AD152">
        <f t="shared" si="28"/>
        <v>38.751624999999997</v>
      </c>
      <c r="AE152">
        <f t="shared" si="29"/>
        <v>-2.5189486289</v>
      </c>
      <c r="AF152" s="9"/>
      <c r="AG152" s="22">
        <v>0.61508200000000002</v>
      </c>
      <c r="AH152" s="22">
        <v>192.12899999999999</v>
      </c>
      <c r="AI152" s="22">
        <v>-5.4443399999999998E-3</v>
      </c>
      <c r="AJ152" s="22">
        <v>142</v>
      </c>
      <c r="AK152" s="22">
        <v>0.61453199999999997</v>
      </c>
      <c r="AL152">
        <f t="shared" si="30"/>
        <v>3.4027124999999998</v>
      </c>
      <c r="AM152">
        <f t="shared" si="31"/>
        <v>2.0929472099250002</v>
      </c>
      <c r="AP152" s="9"/>
      <c r="AQ152" s="22">
        <v>-6.5002400000000002E-2</v>
      </c>
      <c r="AR152" s="22">
        <v>239.26599999999999</v>
      </c>
      <c r="AS152" s="22">
        <v>-6.20087E-2</v>
      </c>
      <c r="AT152" s="22">
        <v>142</v>
      </c>
      <c r="AU152" s="22">
        <v>-6.6497799999999996E-2</v>
      </c>
      <c r="AV152">
        <f t="shared" si="32"/>
        <v>38.755437499999999</v>
      </c>
      <c r="AW152">
        <f t="shared" si="33"/>
        <v>-2.51919645055</v>
      </c>
      <c r="AX152" s="9"/>
      <c r="AY152" s="22">
        <v>0.61508200000000002</v>
      </c>
      <c r="AZ152" s="22">
        <v>286.38200000000001</v>
      </c>
      <c r="BA152" s="22">
        <v>-4.1088899999999996E-3</v>
      </c>
      <c r="BB152" s="22">
        <v>142</v>
      </c>
      <c r="BC152" s="22">
        <v>0.61447099999999999</v>
      </c>
      <c r="BD152">
        <f t="shared" si="34"/>
        <v>2.5680562499999993</v>
      </c>
      <c r="BE152">
        <f t="shared" si="35"/>
        <v>1.5795651743624997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-7.0037799999999997E-2</v>
      </c>
      <c r="H153" s="22">
        <v>50.786299999999997</v>
      </c>
      <c r="I153" s="22">
        <v>-6.21185E-2</v>
      </c>
      <c r="J153" s="22">
        <v>143</v>
      </c>
      <c r="K153" s="22">
        <v>-7.1533200000000005E-2</v>
      </c>
      <c r="L153">
        <f t="shared" si="24"/>
        <v>38.824062499999997</v>
      </c>
      <c r="M153">
        <f t="shared" si="25"/>
        <v>-2.7191519245624995</v>
      </c>
      <c r="N153" s="9"/>
      <c r="O153" s="22">
        <v>0.62011700000000003</v>
      </c>
      <c r="P153" s="22">
        <v>97.985699999999994</v>
      </c>
      <c r="Q153" s="22">
        <v>-2.9898099999999999E-3</v>
      </c>
      <c r="R153" s="22">
        <v>143</v>
      </c>
      <c r="S153" s="22">
        <v>0.61956800000000001</v>
      </c>
      <c r="T153">
        <f t="shared" si="26"/>
        <v>1.8686312499999997</v>
      </c>
      <c r="U153">
        <f t="shared" si="27"/>
        <v>1.1587700048562499</v>
      </c>
      <c r="X153" s="9"/>
      <c r="Y153" s="22">
        <v>-7.0037799999999997E-2</v>
      </c>
      <c r="Z153" s="22">
        <v>145.05699999999999</v>
      </c>
      <c r="AA153" s="22">
        <v>-6.2005600000000001E-2</v>
      </c>
      <c r="AB153" s="22">
        <v>143</v>
      </c>
      <c r="AC153" s="22">
        <v>-7.1533200000000005E-2</v>
      </c>
      <c r="AD153">
        <f t="shared" si="28"/>
        <v>38.753499999999995</v>
      </c>
      <c r="AE153">
        <f t="shared" si="29"/>
        <v>-2.7142098822999996</v>
      </c>
      <c r="AF153" s="9"/>
      <c r="AG153" s="22">
        <v>0.62011700000000003</v>
      </c>
      <c r="AH153" s="22">
        <v>192.14</v>
      </c>
      <c r="AI153" s="22">
        <v>-7.73315E-4</v>
      </c>
      <c r="AJ153" s="22">
        <v>143</v>
      </c>
      <c r="AK153" s="22">
        <v>0.61956800000000001</v>
      </c>
      <c r="AL153">
        <f t="shared" si="30"/>
        <v>0.48332187499999996</v>
      </c>
      <c r="AM153">
        <f t="shared" si="31"/>
        <v>0.29971611115937496</v>
      </c>
      <c r="AP153" s="9"/>
      <c r="AQ153" s="22">
        <v>-7.0037799999999997E-2</v>
      </c>
      <c r="AR153" s="22">
        <v>239.27600000000001</v>
      </c>
      <c r="AS153" s="22">
        <v>-6.2014800000000002E-2</v>
      </c>
      <c r="AT153" s="22">
        <v>143</v>
      </c>
      <c r="AU153" s="22">
        <v>-7.13501E-2</v>
      </c>
      <c r="AV153">
        <f t="shared" si="32"/>
        <v>38.759250000000002</v>
      </c>
      <c r="AW153">
        <f t="shared" si="33"/>
        <v>-2.7146125996500001</v>
      </c>
      <c r="AX153" s="9"/>
      <c r="AY153" s="22">
        <v>0.62011700000000003</v>
      </c>
      <c r="AZ153" s="22">
        <v>286.392</v>
      </c>
      <c r="BA153" s="22">
        <v>6.0546899999999997E-4</v>
      </c>
      <c r="BB153" s="22">
        <v>143</v>
      </c>
      <c r="BC153" s="22">
        <v>0.61956800000000001</v>
      </c>
      <c r="BD153">
        <f t="shared" si="34"/>
        <v>-0.37841812499999999</v>
      </c>
      <c r="BE153">
        <f t="shared" si="35"/>
        <v>-0.234663512420625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-7.5073200000000007E-2</v>
      </c>
      <c r="H154" s="22">
        <v>50.796399999999998</v>
      </c>
      <c r="I154" s="22">
        <v>-6.2124600000000002E-2</v>
      </c>
      <c r="J154" s="22">
        <v>144</v>
      </c>
      <c r="K154" s="22">
        <v>-7.6507599999999995E-2</v>
      </c>
      <c r="L154">
        <f t="shared" si="24"/>
        <v>38.827874999999999</v>
      </c>
      <c r="M154">
        <f t="shared" si="25"/>
        <v>-2.9149328254500002</v>
      </c>
      <c r="N154" s="9"/>
      <c r="O154" s="22">
        <v>0.62515299999999996</v>
      </c>
      <c r="P154" s="22">
        <v>97.995800000000003</v>
      </c>
      <c r="Q154" s="22">
        <v>1.94611E-3</v>
      </c>
      <c r="R154" s="22">
        <v>144</v>
      </c>
      <c r="S154" s="22">
        <v>0.62460300000000002</v>
      </c>
      <c r="T154">
        <f t="shared" si="26"/>
        <v>-1.2163187499999999</v>
      </c>
      <c r="U154">
        <f t="shared" si="27"/>
        <v>-0.76038531551874988</v>
      </c>
      <c r="X154" s="9"/>
      <c r="Y154" s="22">
        <v>-7.5073200000000007E-2</v>
      </c>
      <c r="Z154" s="22">
        <v>145.06700000000001</v>
      </c>
      <c r="AA154" s="22">
        <v>-6.2026999999999999E-2</v>
      </c>
      <c r="AB154" s="22">
        <v>144</v>
      </c>
      <c r="AC154" s="22">
        <v>-7.6477100000000006E-2</v>
      </c>
      <c r="AD154">
        <f t="shared" si="28"/>
        <v>38.766874999999999</v>
      </c>
      <c r="AE154">
        <f t="shared" si="29"/>
        <v>-2.9103533602500002</v>
      </c>
      <c r="AF154" s="9"/>
      <c r="AG154" s="22">
        <v>0.62515299999999996</v>
      </c>
      <c r="AH154" s="22">
        <v>192.15</v>
      </c>
      <c r="AI154" s="22">
        <v>4.2474399999999999E-3</v>
      </c>
      <c r="AJ154" s="22">
        <v>144</v>
      </c>
      <c r="AK154" s="22">
        <v>0.624664</v>
      </c>
      <c r="AL154">
        <f t="shared" si="30"/>
        <v>-2.6546499999999997</v>
      </c>
      <c r="AM154">
        <f t="shared" si="31"/>
        <v>-1.6595624114499998</v>
      </c>
      <c r="AP154" s="9"/>
      <c r="AQ154" s="22">
        <v>-7.5073200000000007E-2</v>
      </c>
      <c r="AR154" s="22">
        <v>239.286</v>
      </c>
      <c r="AS154" s="22">
        <v>-6.20239E-2</v>
      </c>
      <c r="AT154" s="22">
        <v>144</v>
      </c>
      <c r="AU154" s="22">
        <v>-7.6538099999999998E-2</v>
      </c>
      <c r="AV154">
        <f t="shared" si="32"/>
        <v>38.764937500000002</v>
      </c>
      <c r="AW154">
        <f t="shared" si="33"/>
        <v>-2.9102079059250006</v>
      </c>
      <c r="AX154" s="9"/>
      <c r="AY154" s="22">
        <v>0.62515299999999996</v>
      </c>
      <c r="AZ154" s="22">
        <v>286.40199999999999</v>
      </c>
      <c r="BA154" s="22">
        <v>5.6610100000000002E-3</v>
      </c>
      <c r="BB154" s="22">
        <v>144</v>
      </c>
      <c r="BC154" s="22">
        <v>0.624664</v>
      </c>
      <c r="BD154">
        <f t="shared" si="34"/>
        <v>-3.5381312499999997</v>
      </c>
      <c r="BE154">
        <f t="shared" si="35"/>
        <v>-2.2118733653312499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-8.0108600000000002E-2</v>
      </c>
      <c r="H155" s="22">
        <v>50.806399999999996</v>
      </c>
      <c r="I155" s="22">
        <v>-6.2149000000000003E-2</v>
      </c>
      <c r="J155" s="22">
        <v>145</v>
      </c>
      <c r="K155" s="22">
        <v>-8.1634499999999999E-2</v>
      </c>
      <c r="L155">
        <f t="shared" si="24"/>
        <v>38.843125000000001</v>
      </c>
      <c r="M155">
        <f t="shared" si="25"/>
        <v>-3.1116683633750002</v>
      </c>
      <c r="N155" s="9"/>
      <c r="O155" s="22">
        <v>0.63018799999999997</v>
      </c>
      <c r="P155" s="22">
        <v>98.005799999999994</v>
      </c>
      <c r="Q155" s="22">
        <v>7.1380599999999999E-3</v>
      </c>
      <c r="R155" s="22">
        <v>145</v>
      </c>
      <c r="S155" s="22">
        <v>0.62970000000000004</v>
      </c>
      <c r="T155">
        <f t="shared" si="26"/>
        <v>-4.4612874999999992</v>
      </c>
      <c r="U155">
        <f t="shared" si="27"/>
        <v>-2.8114498470499996</v>
      </c>
      <c r="X155" s="9"/>
      <c r="Y155" s="22">
        <v>-8.0108600000000002E-2</v>
      </c>
      <c r="Z155" s="22">
        <v>145.077</v>
      </c>
      <c r="AA155" s="22">
        <v>-6.20514E-2</v>
      </c>
      <c r="AB155" s="22">
        <v>145</v>
      </c>
      <c r="AC155" s="22">
        <v>-8.1512500000000002E-2</v>
      </c>
      <c r="AD155">
        <f t="shared" si="28"/>
        <v>38.782125000000001</v>
      </c>
      <c r="AE155">
        <f t="shared" si="29"/>
        <v>-3.1067817387750001</v>
      </c>
      <c r="AF155" s="9"/>
      <c r="AG155" s="22">
        <v>0.63018799999999997</v>
      </c>
      <c r="AH155" s="22">
        <v>192.16</v>
      </c>
      <c r="AI155" s="22">
        <v>9.4482400000000001E-3</v>
      </c>
      <c r="AJ155" s="22">
        <v>145</v>
      </c>
      <c r="AK155" s="22">
        <v>0.62966900000000003</v>
      </c>
      <c r="AL155">
        <f t="shared" si="30"/>
        <v>-5.9051499999999999</v>
      </c>
      <c r="AM155">
        <f t="shared" si="31"/>
        <v>-3.7213546681999996</v>
      </c>
      <c r="AP155" s="9"/>
      <c r="AQ155" s="22">
        <v>-8.0108600000000002E-2</v>
      </c>
      <c r="AR155" s="22">
        <v>239.29599999999999</v>
      </c>
      <c r="AS155" s="22">
        <v>-6.2033100000000001E-2</v>
      </c>
      <c r="AT155" s="22">
        <v>145</v>
      </c>
      <c r="AU155" s="22">
        <v>-8.1573499999999993E-2</v>
      </c>
      <c r="AV155">
        <f t="shared" si="32"/>
        <v>38.770687500000001</v>
      </c>
      <c r="AW155">
        <f t="shared" si="33"/>
        <v>-3.1058654966625001</v>
      </c>
      <c r="AX155" s="9"/>
      <c r="AY155" s="22">
        <v>0.63018799999999997</v>
      </c>
      <c r="AZ155" s="22">
        <v>286.41199999999998</v>
      </c>
      <c r="BA155" s="22">
        <v>1.08948E-2</v>
      </c>
      <c r="BB155" s="22">
        <v>145</v>
      </c>
      <c r="BC155" s="22">
        <v>0.62970000000000004</v>
      </c>
      <c r="BD155">
        <f t="shared" si="34"/>
        <v>-6.8092499999999996</v>
      </c>
      <c r="BE155">
        <f t="shared" si="35"/>
        <v>-4.2911076389999998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-8.5143999999999997E-2</v>
      </c>
      <c r="H156" s="22">
        <v>50.816499999999998</v>
      </c>
      <c r="I156" s="22">
        <v>-6.2158199999999997E-2</v>
      </c>
      <c r="J156" s="22">
        <v>146</v>
      </c>
      <c r="K156" s="22">
        <v>-8.6547899999999997E-2</v>
      </c>
      <c r="L156">
        <f t="shared" si="24"/>
        <v>38.848875</v>
      </c>
      <c r="M156">
        <f t="shared" si="25"/>
        <v>-3.3077486129999998</v>
      </c>
      <c r="N156" s="9"/>
      <c r="O156" s="22">
        <v>0.63522299999999998</v>
      </c>
      <c r="P156" s="22">
        <v>98.015900000000002</v>
      </c>
      <c r="Q156" s="22">
        <v>1.26465E-2</v>
      </c>
      <c r="R156" s="22">
        <v>146</v>
      </c>
      <c r="S156" s="22">
        <v>0.63467399999999996</v>
      </c>
      <c r="T156">
        <f t="shared" si="26"/>
        <v>-7.9040624999999993</v>
      </c>
      <c r="U156">
        <f t="shared" si="27"/>
        <v>-5.0208422934374992</v>
      </c>
      <c r="X156" s="9"/>
      <c r="Y156" s="22">
        <v>-8.5143999999999997E-2</v>
      </c>
      <c r="Z156" s="22">
        <v>145.08699999999999</v>
      </c>
      <c r="AA156" s="22">
        <v>-6.2072799999999997E-2</v>
      </c>
      <c r="AB156" s="22">
        <v>146</v>
      </c>
      <c r="AC156" s="22">
        <v>-8.6608900000000003E-2</v>
      </c>
      <c r="AD156">
        <f t="shared" si="28"/>
        <v>38.795499999999997</v>
      </c>
      <c r="AE156">
        <f t="shared" si="29"/>
        <v>-3.3032040519999994</v>
      </c>
      <c r="AF156" s="9"/>
      <c r="AG156" s="22">
        <v>0.63522299999999998</v>
      </c>
      <c r="AH156" s="22">
        <v>192.17</v>
      </c>
      <c r="AI156" s="22">
        <v>1.50238E-2</v>
      </c>
      <c r="AJ156" s="22">
        <v>146</v>
      </c>
      <c r="AK156" s="22">
        <v>0.63473500000000005</v>
      </c>
      <c r="AL156">
        <f t="shared" si="30"/>
        <v>-9.3898749999999982</v>
      </c>
      <c r="AM156">
        <f t="shared" si="31"/>
        <v>-5.9646645671249985</v>
      </c>
      <c r="AP156" s="9"/>
      <c r="AQ156" s="22">
        <v>-8.5143999999999997E-2</v>
      </c>
      <c r="AR156" s="22">
        <v>239.30600000000001</v>
      </c>
      <c r="AS156" s="22">
        <v>-6.2039200000000003E-2</v>
      </c>
      <c r="AT156" s="22">
        <v>146</v>
      </c>
      <c r="AU156" s="22">
        <v>-8.6608900000000003E-2</v>
      </c>
      <c r="AV156">
        <f t="shared" si="32"/>
        <v>38.774499999999996</v>
      </c>
      <c r="AW156">
        <f t="shared" si="33"/>
        <v>-3.3014160279999998</v>
      </c>
      <c r="AX156" s="9"/>
      <c r="AY156" s="22">
        <v>0.63522299999999998</v>
      </c>
      <c r="AZ156" s="22">
        <v>286.423</v>
      </c>
      <c r="BA156" s="22">
        <v>1.6507000000000001E-2</v>
      </c>
      <c r="BB156" s="22">
        <v>146</v>
      </c>
      <c r="BC156" s="22">
        <v>0.63476600000000005</v>
      </c>
      <c r="BD156">
        <f t="shared" si="34"/>
        <v>-10.316875</v>
      </c>
      <c r="BE156">
        <f t="shared" si="35"/>
        <v>-6.5535162881249995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-9.0179400000000007E-2</v>
      </c>
      <c r="H157" s="22">
        <v>50.826599999999999</v>
      </c>
      <c r="I157" s="22">
        <v>-6.2170400000000001E-2</v>
      </c>
      <c r="J157" s="22">
        <v>147</v>
      </c>
      <c r="K157" s="22">
        <v>-9.1705300000000003E-2</v>
      </c>
      <c r="L157">
        <f t="shared" si="24"/>
        <v>38.856499999999997</v>
      </c>
      <c r="M157">
        <f t="shared" si="25"/>
        <v>-3.5040558560999999</v>
      </c>
      <c r="N157" s="9"/>
      <c r="O157" s="22">
        <v>0.64025900000000002</v>
      </c>
      <c r="P157" s="22">
        <v>98.025999999999996</v>
      </c>
      <c r="Q157" s="22">
        <v>1.8469200000000002E-2</v>
      </c>
      <c r="R157" s="22">
        <v>147</v>
      </c>
      <c r="S157" s="22">
        <v>0.63973999999999998</v>
      </c>
      <c r="T157">
        <f t="shared" si="26"/>
        <v>-11.54325</v>
      </c>
      <c r="U157">
        <f t="shared" si="27"/>
        <v>-7.3906697017500003</v>
      </c>
      <c r="X157" s="9"/>
      <c r="Y157" s="22">
        <v>-9.0179400000000007E-2</v>
      </c>
      <c r="Z157" s="22">
        <v>145.09700000000001</v>
      </c>
      <c r="AA157" s="22">
        <v>-6.2097199999999998E-2</v>
      </c>
      <c r="AB157" s="22">
        <v>147</v>
      </c>
      <c r="AC157" s="22">
        <v>-9.1644299999999998E-2</v>
      </c>
      <c r="AD157">
        <f t="shared" si="28"/>
        <v>38.810749999999999</v>
      </c>
      <c r="AE157">
        <f t="shared" si="29"/>
        <v>-3.4999301485500003</v>
      </c>
      <c r="AF157" s="9"/>
      <c r="AG157" s="22">
        <v>0.64025900000000002</v>
      </c>
      <c r="AH157" s="22">
        <v>192.18</v>
      </c>
      <c r="AI157" s="22">
        <v>2.0837399999999999E-2</v>
      </c>
      <c r="AJ157" s="22">
        <v>147</v>
      </c>
      <c r="AK157" s="22">
        <v>0.63977099999999998</v>
      </c>
      <c r="AL157">
        <f t="shared" si="30"/>
        <v>-13.023374999999998</v>
      </c>
      <c r="AM157">
        <f t="shared" si="31"/>
        <v>-8.3383330541249983</v>
      </c>
      <c r="AP157" s="9"/>
      <c r="AQ157" s="22">
        <v>-9.0179400000000007E-2</v>
      </c>
      <c r="AR157" s="22">
        <v>239.316</v>
      </c>
      <c r="AS157" s="22">
        <v>-6.2048300000000001E-2</v>
      </c>
      <c r="AT157" s="22">
        <v>147</v>
      </c>
      <c r="AU157" s="22">
        <v>-9.1705300000000003E-2</v>
      </c>
      <c r="AV157">
        <f t="shared" si="32"/>
        <v>38.780187500000004</v>
      </c>
      <c r="AW157">
        <f t="shared" si="33"/>
        <v>-3.4971740406375007</v>
      </c>
      <c r="AX157" s="9"/>
      <c r="AY157" s="22">
        <v>0.64025900000000002</v>
      </c>
      <c r="AZ157" s="22">
        <v>286.43299999999999</v>
      </c>
      <c r="BA157" s="22">
        <v>2.2323599999999999E-2</v>
      </c>
      <c r="BB157" s="22">
        <v>147</v>
      </c>
      <c r="BC157" s="22">
        <v>0.63980099999999995</v>
      </c>
      <c r="BD157">
        <f t="shared" si="34"/>
        <v>-13.952249999999999</v>
      </c>
      <c r="BE157">
        <f t="shared" si="35"/>
        <v>-8.9330536327499992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-9.5214800000000002E-2</v>
      </c>
      <c r="H158" s="22">
        <v>50.836599999999997</v>
      </c>
      <c r="I158" s="22">
        <v>-6.2185699999999997E-2</v>
      </c>
      <c r="J158" s="22">
        <v>148</v>
      </c>
      <c r="K158" s="22">
        <v>-9.6649200000000005E-2</v>
      </c>
      <c r="L158">
        <f t="shared" si="24"/>
        <v>38.866062499999991</v>
      </c>
      <c r="M158">
        <f t="shared" si="25"/>
        <v>-3.7006243677249993</v>
      </c>
      <c r="N158" s="9"/>
      <c r="O158" s="22">
        <v>0.64529400000000003</v>
      </c>
      <c r="P158" s="22">
        <v>98.036000000000001</v>
      </c>
      <c r="Q158" s="22">
        <v>2.45697E-2</v>
      </c>
      <c r="R158" s="22">
        <v>148</v>
      </c>
      <c r="S158" s="22">
        <v>0.64480599999999999</v>
      </c>
      <c r="T158">
        <f t="shared" si="26"/>
        <v>-15.3560625</v>
      </c>
      <c r="U158">
        <f t="shared" si="27"/>
        <v>-9.9091749948750003</v>
      </c>
      <c r="X158" s="9"/>
      <c r="Y158" s="22">
        <v>-9.5214800000000002E-2</v>
      </c>
      <c r="Z158" s="22">
        <v>145.107</v>
      </c>
      <c r="AA158" s="22">
        <v>-6.2097199999999998E-2</v>
      </c>
      <c r="AB158" s="22">
        <v>148</v>
      </c>
      <c r="AC158" s="22">
        <v>-9.6588099999999996E-2</v>
      </c>
      <c r="AD158">
        <f t="shared" si="28"/>
        <v>38.810749999999999</v>
      </c>
      <c r="AE158">
        <f t="shared" si="29"/>
        <v>-3.6953577991</v>
      </c>
      <c r="AF158" s="9"/>
      <c r="AG158" s="22">
        <v>0.64529400000000003</v>
      </c>
      <c r="AH158" s="22">
        <v>192.19</v>
      </c>
      <c r="AI158" s="22">
        <v>2.69836E-2</v>
      </c>
      <c r="AJ158" s="22">
        <v>148</v>
      </c>
      <c r="AK158" s="22">
        <v>0.64486699999999997</v>
      </c>
      <c r="AL158">
        <f t="shared" si="30"/>
        <v>-16.864749999999997</v>
      </c>
      <c r="AM158">
        <f t="shared" si="31"/>
        <v>-10.882721986499998</v>
      </c>
      <c r="AP158" s="9"/>
      <c r="AQ158" s="22">
        <v>-9.5214800000000002E-2</v>
      </c>
      <c r="AR158" s="22">
        <v>239.32599999999999</v>
      </c>
      <c r="AS158" s="22">
        <v>-6.2069699999999998E-2</v>
      </c>
      <c r="AT158" s="22">
        <v>148</v>
      </c>
      <c r="AU158" s="22">
        <v>-9.6588099999999996E-2</v>
      </c>
      <c r="AV158">
        <f t="shared" si="32"/>
        <v>38.793562499999993</v>
      </c>
      <c r="AW158">
        <f t="shared" si="33"/>
        <v>-3.6937212947249995</v>
      </c>
      <c r="AX158" s="9"/>
      <c r="AY158" s="22">
        <v>0.64529400000000003</v>
      </c>
      <c r="AZ158" s="22">
        <v>286.44299999999998</v>
      </c>
      <c r="BA158" s="22">
        <v>2.8472899999999999E-2</v>
      </c>
      <c r="BB158" s="22">
        <v>148</v>
      </c>
      <c r="BC158" s="22">
        <v>0.64489700000000005</v>
      </c>
      <c r="BD158">
        <f t="shared" si="34"/>
        <v>-17.795562499999996</v>
      </c>
      <c r="BE158">
        <f t="shared" si="35"/>
        <v>-11.483369707874997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-0.10025000000000001</v>
      </c>
      <c r="H159" s="22">
        <v>50.846699999999998</v>
      </c>
      <c r="I159" s="22">
        <v>-6.2194800000000001E-2</v>
      </c>
      <c r="J159" s="22">
        <v>149</v>
      </c>
      <c r="K159" s="22">
        <v>-0.101746</v>
      </c>
      <c r="L159">
        <f t="shared" si="24"/>
        <v>38.871749999999999</v>
      </c>
      <c r="M159">
        <f t="shared" si="25"/>
        <v>-3.8968929375000001</v>
      </c>
      <c r="N159" s="9"/>
      <c r="O159" s="22">
        <v>0.65032999999999996</v>
      </c>
      <c r="P159" s="22">
        <v>98.046099999999996</v>
      </c>
      <c r="Q159" s="22">
        <v>3.0981399999999999E-2</v>
      </c>
      <c r="R159" s="22">
        <v>149</v>
      </c>
      <c r="S159" s="22">
        <v>0.649841</v>
      </c>
      <c r="T159">
        <f t="shared" si="26"/>
        <v>-19.363374999999998</v>
      </c>
      <c r="U159">
        <f t="shared" si="27"/>
        <v>-12.592583663749998</v>
      </c>
      <c r="X159" s="9"/>
      <c r="Y159" s="22">
        <v>-0.10025000000000001</v>
      </c>
      <c r="Z159" s="22">
        <v>145.11699999999999</v>
      </c>
      <c r="AA159" s="22">
        <v>-6.2097199999999998E-2</v>
      </c>
      <c r="AB159" s="22">
        <v>149</v>
      </c>
      <c r="AC159" s="22">
        <v>-0.101715</v>
      </c>
      <c r="AD159">
        <f t="shared" si="28"/>
        <v>38.810749999999999</v>
      </c>
      <c r="AE159">
        <f t="shared" si="29"/>
        <v>-3.8907776875</v>
      </c>
      <c r="AF159" s="9"/>
      <c r="AG159" s="22">
        <v>0.65032999999999996</v>
      </c>
      <c r="AH159" s="22">
        <v>192.2</v>
      </c>
      <c r="AI159" s="22">
        <v>3.3343499999999998E-2</v>
      </c>
      <c r="AJ159" s="22">
        <v>149</v>
      </c>
      <c r="AK159" s="22">
        <v>0.649841</v>
      </c>
      <c r="AL159">
        <f t="shared" si="30"/>
        <v>-20.8396875</v>
      </c>
      <c r="AM159">
        <f t="shared" si="31"/>
        <v>-13.552673971874999</v>
      </c>
      <c r="AP159" s="9"/>
      <c r="AQ159" s="22">
        <v>-0.10025000000000001</v>
      </c>
      <c r="AR159" s="22">
        <v>239.33600000000001</v>
      </c>
      <c r="AS159" s="22">
        <v>-6.20758E-2</v>
      </c>
      <c r="AT159" s="22">
        <v>149</v>
      </c>
      <c r="AU159" s="22">
        <v>-0.10177600000000001</v>
      </c>
      <c r="AV159">
        <f t="shared" si="32"/>
        <v>38.797374999999995</v>
      </c>
      <c r="AW159">
        <f t="shared" si="33"/>
        <v>-3.8894368437499995</v>
      </c>
      <c r="AX159" s="9"/>
      <c r="AY159" s="22">
        <v>0.65032999999999996</v>
      </c>
      <c r="AZ159" s="22">
        <v>286.45299999999997</v>
      </c>
      <c r="BA159" s="22">
        <v>3.4817500000000001E-2</v>
      </c>
      <c r="BB159" s="22">
        <v>149</v>
      </c>
      <c r="BC159" s="22">
        <v>0.64981100000000003</v>
      </c>
      <c r="BD159">
        <f t="shared" si="34"/>
        <v>-21.760937500000001</v>
      </c>
      <c r="BE159">
        <f t="shared" si="35"/>
        <v>-14.151790484374999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2065.6885245913686</v>
      </c>
      <c r="H2" s="2"/>
      <c r="I2" s="6" t="s">
        <v>12</v>
      </c>
      <c r="J2" s="2"/>
      <c r="K2" s="7" t="s">
        <v>13</v>
      </c>
      <c r="L2" s="3">
        <f>L4*I6*L9/100*100</f>
        <v>16.912114707599997</v>
      </c>
      <c r="M2" s="8" t="s">
        <v>14</v>
      </c>
      <c r="N2" s="9"/>
      <c r="O2" s="2">
        <f>ABS(S7-S6)/ABS(T7-T6)*1000</f>
        <v>3311.4055737704944</v>
      </c>
      <c r="P2" s="2"/>
      <c r="Q2" s="6" t="s">
        <v>15</v>
      </c>
      <c r="R2" s="2"/>
      <c r="S2" s="7" t="s">
        <v>13</v>
      </c>
      <c r="T2" s="3">
        <f>T4*Q6*T9/100*100</f>
        <v>16.933159016799998</v>
      </c>
      <c r="U2" s="8" t="s">
        <v>14</v>
      </c>
      <c r="X2" s="9"/>
      <c r="Y2" s="2">
        <f>ABS(AC7-AC6)/ABS(AD7-AD6)*1000</f>
        <v>545.00108695610811</v>
      </c>
      <c r="Z2" s="2"/>
      <c r="AA2" s="6" t="s">
        <v>12</v>
      </c>
      <c r="AB2" s="2"/>
      <c r="AC2" s="7" t="s">
        <v>13</v>
      </c>
      <c r="AD2" s="3">
        <f>AD4*AA6*AD9/100*100</f>
        <v>16.921780562399999</v>
      </c>
      <c r="AE2" s="8" t="s">
        <v>14</v>
      </c>
      <c r="AF2" s="9"/>
      <c r="AG2" s="2">
        <f>ABS(AK7-AK6)/ABS(AL7-AL6)*1000</f>
        <v>827.47590163886321</v>
      </c>
      <c r="AH2" s="2"/>
      <c r="AI2" s="6" t="s">
        <v>15</v>
      </c>
      <c r="AJ2" s="2"/>
      <c r="AK2" s="7" t="s">
        <v>13</v>
      </c>
      <c r="AL2" s="3">
        <f>AL4*AI6*AL9/100*100</f>
        <v>16.941558424</v>
      </c>
      <c r="AM2" s="8" t="s">
        <v>14</v>
      </c>
      <c r="AP2" s="9"/>
      <c r="AQ2" s="2">
        <f>ABS(AU7-AU6)/ABS(AV7-AV6)*1000</f>
        <v>279.32770491797874</v>
      </c>
      <c r="AR2" s="2"/>
      <c r="AS2" s="6" t="s">
        <v>12</v>
      </c>
      <c r="AT2" s="2"/>
      <c r="AU2" s="7" t="s">
        <v>13</v>
      </c>
      <c r="AV2" s="3">
        <f>AV4*AS6*AV9/100*100</f>
        <v>16.949507497999999</v>
      </c>
      <c r="AW2" s="8" t="s">
        <v>14</v>
      </c>
      <c r="AX2" s="9"/>
      <c r="AY2" s="2">
        <f>ABS(BC7-BC6)/ABS(BD7-BD6)*1000</f>
        <v>825.47491803230673</v>
      </c>
      <c r="AZ2" s="2"/>
      <c r="BA2" s="6" t="s">
        <v>15</v>
      </c>
      <c r="BB2" s="2"/>
      <c r="BC2" s="7" t="s">
        <v>13</v>
      </c>
      <c r="BD2" s="3">
        <f>BD4*BA6*BD9/100*100</f>
        <v>16.959780088800002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0.60421800000000003</v>
      </c>
      <c r="J3" s="2"/>
      <c r="K3" s="10">
        <f>INDEX(L11:L1056,MATCH(I3,K11:K1056,0))</f>
        <v>-1.6918899999999999</v>
      </c>
      <c r="L3" s="33" t="s">
        <v>16</v>
      </c>
      <c r="M3" s="11">
        <f>M9</f>
        <v>16.912114707599997</v>
      </c>
      <c r="N3" s="9"/>
      <c r="O3" s="2" t="s">
        <v>44</v>
      </c>
      <c r="P3" s="2"/>
      <c r="Q3" s="2">
        <f>INDEX(S11:S1056,MATCH(0,T11:T1056,-1))</f>
        <v>0.59933499999999995</v>
      </c>
      <c r="R3" s="2"/>
      <c r="S3" s="10">
        <f>INDEX(T11:T1056,MATCH(Q3,S11:S1056,0))</f>
        <v>0.64300499999999994</v>
      </c>
      <c r="T3" s="33" t="s">
        <v>16</v>
      </c>
      <c r="U3" s="11">
        <f>U9</f>
        <v>16.933159016799998</v>
      </c>
      <c r="X3" s="9"/>
      <c r="Y3" s="2" t="s">
        <v>44</v>
      </c>
      <c r="Z3" s="2"/>
      <c r="AA3" s="2">
        <f>INDEX(AC11:AC856,MATCH(0,AD11:AD856,1))</f>
        <v>0.60418700000000003</v>
      </c>
      <c r="AB3" s="2"/>
      <c r="AC3" s="10">
        <f>INDEX(AD11:AD1056,MATCH(AA3,AC11:AC1056,0))</f>
        <v>-1.5866100000000001</v>
      </c>
      <c r="AD3" s="33" t="s">
        <v>16</v>
      </c>
      <c r="AE3" s="11">
        <f>AE9</f>
        <v>16.921780562399999</v>
      </c>
      <c r="AF3" s="9"/>
      <c r="AG3" s="2" t="s">
        <v>44</v>
      </c>
      <c r="AH3" s="2"/>
      <c r="AI3" s="2">
        <f>INDEX(AK11:AK1056,MATCH(0,AL11:AL1056,-1))</f>
        <v>0.59930399999999995</v>
      </c>
      <c r="AJ3" s="2"/>
      <c r="AK3" s="10">
        <f>INDEX(AL11:AL1056,MATCH(AI3,AK11:AK1056,0))</f>
        <v>0.71380599999999994</v>
      </c>
      <c r="AL3" s="33" t="s">
        <v>16</v>
      </c>
      <c r="AM3" s="11">
        <f>AM9</f>
        <v>16.941558424</v>
      </c>
      <c r="AP3" s="9"/>
      <c r="AQ3" s="2" t="s">
        <v>44</v>
      </c>
      <c r="AR3" s="2"/>
      <c r="AS3" s="2">
        <f>INDEX(AU11:AU856,MATCH(0,AV11:AV856,1))</f>
        <v>0.60424800000000001</v>
      </c>
      <c r="AT3" s="2"/>
      <c r="AU3" s="10">
        <f>INDEX(AV11:AV1056,MATCH(AS3,AU11:AU1056,0))</f>
        <v>-1.56433</v>
      </c>
      <c r="AV3" s="33" t="s">
        <v>16</v>
      </c>
      <c r="AW3" s="11">
        <f>AW9</f>
        <v>16.949507497999999</v>
      </c>
      <c r="AX3" s="9"/>
      <c r="AY3" s="2" t="s">
        <v>44</v>
      </c>
      <c r="AZ3" s="2"/>
      <c r="BA3" s="2">
        <f>INDEX(BC11:BC1056,MATCH(0,BD11:BD1056,-1))</f>
        <v>0.59930399999999995</v>
      </c>
      <c r="BB3" s="2"/>
      <c r="BC3" s="10">
        <f>INDEX(BD11:BD1056,MATCH(BA3,BC11:BC1056,0))</f>
        <v>0.74310299999999996</v>
      </c>
      <c r="BD3" s="33" t="s">
        <v>16</v>
      </c>
      <c r="BE3" s="11">
        <f>BE9</f>
        <v>16.959780088800002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2.2055593584958224</v>
      </c>
      <c r="H4" s="2"/>
      <c r="I4" s="2">
        <f>INDEX(K11:K1000,1+MATCH(0,L11:L856,1))</f>
        <v>0.59918199999999999</v>
      </c>
      <c r="J4" s="2"/>
      <c r="K4" s="10">
        <f>INDEX(L11:L1056,MATCH(I4,K11:K1056,0))</f>
        <v>0.59143100000000004</v>
      </c>
      <c r="L4" s="32">
        <f>M3/(I6*L9)</f>
        <v>0.6464901292964621</v>
      </c>
      <c r="M4" s="8" t="s">
        <v>17</v>
      </c>
      <c r="N4" s="9"/>
      <c r="O4" s="2">
        <f>ABS(Q3-Q4)/ABS(S3-S4)*1000</f>
        <v>2.1616462199264639</v>
      </c>
      <c r="P4" s="2"/>
      <c r="Q4" s="2">
        <f>INDEX(S11:S856,1+MATCH(0,T11:T856,-1))</f>
        <v>0.60433999999999999</v>
      </c>
      <c r="R4" s="2"/>
      <c r="S4" s="10">
        <f>INDEX(T11:T856,MATCH(Q4,S11:S856,0))</f>
        <v>-1.6723599999999998</v>
      </c>
      <c r="T4" s="32">
        <f>U3/(Q6*T9)</f>
        <v>0.64672924896866157</v>
      </c>
      <c r="U4" s="8" t="s">
        <v>17</v>
      </c>
      <c r="X4" s="9"/>
      <c r="Y4" s="2">
        <f>ABS(AA3-AA4)/ABS(AC3-AC4)*1000</f>
        <v>2.157944274592281</v>
      </c>
      <c r="Z4" s="2"/>
      <c r="AA4" s="2">
        <f>INDEX(AC11:AC1000,1+MATCH(0,AD11:AD856,1))</f>
        <v>0.59918199999999999</v>
      </c>
      <c r="AB4" s="2"/>
      <c r="AC4" s="10">
        <f>INDEX(AD11:AD1056,MATCH(AA4,AC11:AC1056,0))</f>
        <v>0.73272700000000002</v>
      </c>
      <c r="AD4" s="32">
        <f>AE3/(AA6*AD9)</f>
        <v>0.64611357178287088</v>
      </c>
      <c r="AE4" s="8" t="s">
        <v>17</v>
      </c>
      <c r="AF4" s="9"/>
      <c r="AG4" s="2">
        <f>ABS(AI3-AI4)/ABS(AK3-AK4)*1000</f>
        <v>2.1462173182936786</v>
      </c>
      <c r="AH4" s="2"/>
      <c r="AI4" s="2">
        <f>INDEX(AK11:AK856,1+MATCH(0,AL11:AL856,-1))</f>
        <v>0.60440099999999997</v>
      </c>
      <c r="AJ4" s="2"/>
      <c r="AK4" s="10">
        <f>INDEX(AL11:AL856,MATCH(AI4,AK11:AK856,0))</f>
        <v>-1.66107</v>
      </c>
      <c r="AL4" s="32">
        <f>AM3/(AI6*AL9)</f>
        <v>0.64769811549031642</v>
      </c>
      <c r="AM4" s="8" t="s">
        <v>17</v>
      </c>
      <c r="AP4" s="9"/>
      <c r="AQ4" s="2">
        <f>ABS(AS3-AS4)/ABS(AU3-AU4)*1000</f>
        <v>2.2017544870834107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0.77789299999999995</v>
      </c>
      <c r="AV4" s="32">
        <f>AW3/(AS6*AV9)</f>
        <v>0.64798649527834018</v>
      </c>
      <c r="AW4" s="8" t="s">
        <v>17</v>
      </c>
      <c r="AX4" s="9"/>
      <c r="AY4" s="2">
        <f>ABS(BA3-BA4)/ABS(BC3-BC4)*1000</f>
        <v>2.1439093887234493</v>
      </c>
      <c r="AZ4" s="2"/>
      <c r="BA4" s="2">
        <f>INDEX(BC11:BC856,1+MATCH(0,BD11:BD856,-1))</f>
        <v>0.60436999999999996</v>
      </c>
      <c r="BB4" s="2"/>
      <c r="BC4" s="10">
        <f>INDEX(BD11:BD856,MATCH(BA4,BC11:BC856,0))</f>
        <v>-1.6198700000000001</v>
      </c>
      <c r="BD4" s="32">
        <f>BE3/(BA6*BD9)</f>
        <v>0.64773760776960321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37.268099999999997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36.892699999999998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37.289400000000001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36.911000000000001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37.350500000000004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36.950700000000005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0.60048643617695452</v>
      </c>
      <c r="J6" s="32"/>
      <c r="K6" s="13">
        <f>INDEX(K11:K1056,MATCH(L6,L11:L1056,0))</f>
        <v>2.02606E-2</v>
      </c>
      <c r="L6" s="10">
        <f>INDEX(L11:L1056,MATCH(0,K11:K1056,-1))</f>
        <v>43.554700000000004</v>
      </c>
      <c r="M6" s="8" t="s">
        <v>22</v>
      </c>
      <c r="N6" s="9"/>
      <c r="O6" s="2"/>
      <c r="P6" s="2"/>
      <c r="Q6" s="50">
        <f>(Q3-Q4)/(S3-S4)*(-S4)+Q4</f>
        <v>0.60072494932764375</v>
      </c>
      <c r="R6" s="50"/>
      <c r="S6" s="13">
        <f>INDEX(S11:S1056,MATCH(T6,T11:T1056,0))</f>
        <v>-4.0142799999999999E-2</v>
      </c>
      <c r="T6" s="10">
        <f>INDEX(T11:T1056,MATCH(0,S11:S1056,1))</f>
        <v>43.5974</v>
      </c>
      <c r="U6" s="8" t="s">
        <v>22</v>
      </c>
      <c r="X6" s="9"/>
      <c r="Y6" s="2"/>
      <c r="Z6" s="2"/>
      <c r="AA6" s="32">
        <f>(AA3-AA4)/(AC3-AC4)*(-AC4)+AA4</f>
        <v>0.60076318403448914</v>
      </c>
      <c r="AB6" s="32"/>
      <c r="AC6" s="13">
        <f>INDEX(AC11:AC1056,MATCH(AD6,AD11:AD1056,0))</f>
        <v>5.18799E-3</v>
      </c>
      <c r="AD6" s="10">
        <f>INDEX(AD11:AD1056,MATCH(0,AC11:AC1056,-1))</f>
        <v>43.5852</v>
      </c>
      <c r="AE6" s="8" t="s">
        <v>22</v>
      </c>
      <c r="AF6" s="9"/>
      <c r="AG6" s="2"/>
      <c r="AH6" s="2"/>
      <c r="AI6" s="50">
        <f>(AI3-AI4)/(AK3-AK4)*(-AK4)+AI4</f>
        <v>0.60083598279910189</v>
      </c>
      <c r="AJ6" s="50"/>
      <c r="AK6" s="13">
        <f>INDEX(AK11:AK1056,MATCH(AL6,AL11:AL1056,0))</f>
        <v>-4.7821000000000001E-3</v>
      </c>
      <c r="AL6" s="10">
        <f>INDEX(AL11:AL1056,MATCH(0,AK11:AK1056,1))</f>
        <v>43.539400000000001</v>
      </c>
      <c r="AM6" s="8" t="s">
        <v>22</v>
      </c>
      <c r="AP6" s="9"/>
      <c r="AQ6" s="2"/>
      <c r="AR6" s="2"/>
      <c r="AS6" s="32">
        <f>(AS3-AS4)/(AU3-AU4)*(-AU4)+AS4</f>
        <v>0.6008037294032208</v>
      </c>
      <c r="AT6" s="32"/>
      <c r="AU6" s="13">
        <f>INDEX(AU11:AU1056,MATCH(AV6,AV11:AV1056,0))</f>
        <v>1.6784699999999999E-4</v>
      </c>
      <c r="AV6" s="10">
        <f>INDEX(AV11:AV1056,MATCH(0,AU11:AU1056,-1))</f>
        <v>43.5364</v>
      </c>
      <c r="AW6" s="8" t="s">
        <v>22</v>
      </c>
      <c r="AX6" s="9"/>
      <c r="AY6" s="2"/>
      <c r="AZ6" s="2"/>
      <c r="BA6" s="50">
        <f>(BA3-BA4)/(BC3-BC4)*(-BC4)+BA4</f>
        <v>0.60089714549848849</v>
      </c>
      <c r="BB6" s="50"/>
      <c r="BC6" s="13">
        <f>INDEX(BC11:BC1056,MATCH(BD6,BD11:BD1056,0))</f>
        <v>-4.7454799999999998E-3</v>
      </c>
      <c r="BD6" s="10">
        <f>INDEX(BD11:BD1056,MATCH(0,BC11:BC1056,1))</f>
        <v>43.579100000000004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-4.9408000000000004E-3</v>
      </c>
      <c r="L7" s="10">
        <f>INDEX(L11:L856,1+MATCH(0,K11:K856,-1))</f>
        <v>43.566899999999997</v>
      </c>
      <c r="M7" s="12">
        <f>INDEX(K11:K1056,MATCH(M9,M11:M1056,0))</f>
        <v>0.452515</v>
      </c>
      <c r="N7" s="9"/>
      <c r="O7" s="2"/>
      <c r="P7" s="2"/>
      <c r="Q7" s="2"/>
      <c r="R7" s="2"/>
      <c r="S7" s="13">
        <f>INDEX(S11:S1056,MATCH(T7,T11:T1056,0))</f>
        <v>2.5634799999999999E-4</v>
      </c>
      <c r="T7" s="10">
        <f>INDEX(T11:T1056,1+MATCH(0,S11:S1056,1))</f>
        <v>43.5852</v>
      </c>
      <c r="U7" s="12">
        <f>INDEX(S11:S1056,MATCH(U9,U11:U1056,0))</f>
        <v>0.457733</v>
      </c>
      <c r="X7" s="9"/>
      <c r="Y7" s="2"/>
      <c r="Z7" s="2"/>
      <c r="AA7" s="2"/>
      <c r="AB7" s="2"/>
      <c r="AC7" s="13">
        <f>INDEX(AC11:AC856,MATCH(AD7,AD11:AD856,1))</f>
        <v>1.0201999999999999E-2</v>
      </c>
      <c r="AD7" s="10">
        <f>INDEX(AD11:AD856,1+MATCH(0,AC11:AC856,-1))</f>
        <v>43.575999999999993</v>
      </c>
      <c r="AE7" s="12">
        <f>INDEX(AC11:AC1056,MATCH(AE9,AE11:AE1056,0))</f>
        <v>0.452484</v>
      </c>
      <c r="AF7" s="9"/>
      <c r="AG7" s="2"/>
      <c r="AH7" s="2"/>
      <c r="AI7" s="2"/>
      <c r="AJ7" s="2"/>
      <c r="AK7" s="13">
        <f>INDEX(AK11:AK1056,MATCH(AL7,AL11:AL1056,0))</f>
        <v>2.65503E-4</v>
      </c>
      <c r="AL7" s="10">
        <f>INDEX(AL11:AL1056,1+MATCH(0,AK11:AK1056,1))</f>
        <v>43.533299999999997</v>
      </c>
      <c r="AM7" s="12">
        <f>INDEX(AK11:AK1056,MATCH(AM9,AM11:AM1056,0))</f>
        <v>0.45770300000000003</v>
      </c>
      <c r="AP7" s="9"/>
      <c r="AQ7" s="2"/>
      <c r="AR7" s="2"/>
      <c r="AS7" s="2"/>
      <c r="AT7" s="2"/>
      <c r="AU7" s="13">
        <f>INDEX(AU11:AU856,MATCH(AV7,AV11:AV856,1))</f>
        <v>-4.9438499999999996E-3</v>
      </c>
      <c r="AV7" s="10">
        <f>INDEX(AV11:AV856,1+MATCH(0,AU11:AU856,-1))</f>
        <v>43.554700000000004</v>
      </c>
      <c r="AW7" s="12">
        <f>INDEX(AU11:AU1056,MATCH(AW9,AW11:AW1056,0))</f>
        <v>0.452484</v>
      </c>
      <c r="AX7" s="9"/>
      <c r="AY7" s="2"/>
      <c r="AZ7" s="2"/>
      <c r="BA7" s="2"/>
      <c r="BB7" s="2"/>
      <c r="BC7" s="13">
        <f>INDEX(BC11:BC1056,MATCH(BD7,BD11:BD1056,0))</f>
        <v>2.89917E-4</v>
      </c>
      <c r="BD7" s="10">
        <f>INDEX(BD11:BD1056,1+MATCH(0,BC11:BC1056,1))</f>
        <v>43.573</v>
      </c>
      <c r="BE7" s="12">
        <f>INDEX(BC11:BC1056,MATCH(BE9,BE11:BE1056,0))</f>
        <v>0.457733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0.12427869589556052</v>
      </c>
      <c r="J9" s="2"/>
      <c r="K9" s="2"/>
      <c r="L9" s="3">
        <f>(L6-L7)/(K6-K7)*(-K7)+L7</f>
        <v>43.564508158276922</v>
      </c>
      <c r="M9" s="16">
        <f>MAX(M11:M1056)</f>
        <v>16.912114707599997</v>
      </c>
      <c r="N9" s="9"/>
      <c r="O9" s="2"/>
      <c r="P9" s="2"/>
      <c r="Q9" s="2"/>
      <c r="R9" s="2"/>
      <c r="S9" s="2"/>
      <c r="T9" s="3">
        <f>(T6-T7)/(S6-S7)*(-S7)+T7</f>
        <v>43.585277413652385</v>
      </c>
      <c r="U9" s="16">
        <f>MAX(U11:U1056)</f>
        <v>16.933159016799998</v>
      </c>
      <c r="X9" s="9"/>
      <c r="Y9" s="2"/>
      <c r="Z9" s="2"/>
      <c r="AA9" s="15">
        <f>(MAX(AD2,AL2)-MIN(AD2,AL2))/MAX(AD2,AL2)%</f>
        <v>0.11674168990252688</v>
      </c>
      <c r="AB9" s="2"/>
      <c r="AC9" s="2"/>
      <c r="AD9" s="3">
        <f>(AD6-AD7)/(AC6-AC7)*(-AC7)+AD7</f>
        <v>43.594719228721132</v>
      </c>
      <c r="AE9" s="16">
        <f>MAX(AE11:AE1056)</f>
        <v>16.921780562399999</v>
      </c>
      <c r="AF9" s="9"/>
      <c r="AG9" s="2"/>
      <c r="AH9" s="2"/>
      <c r="AI9" s="2"/>
      <c r="AJ9" s="2"/>
      <c r="AK9" s="2"/>
      <c r="AL9" s="3">
        <f>(AL6-AL7)/(AK6-AK7)*(-AK7)+AL7</f>
        <v>43.533620858890842</v>
      </c>
      <c r="AM9" s="16">
        <f>MAX(AM11:AM1056)</f>
        <v>16.941558424</v>
      </c>
      <c r="AP9" s="9"/>
      <c r="AQ9" s="2"/>
      <c r="AR9" s="2"/>
      <c r="AS9" s="15">
        <f>(MAX(AV2,BD2)-MIN(AV2,BD2))/MAX(AV2,BD2)%</f>
        <v>6.0570306609028929E-2</v>
      </c>
      <c r="AT9" s="2"/>
      <c r="AU9" s="2"/>
      <c r="AV9" s="3">
        <f>(AV6-AV7)/(AU6-AU7)*(-AU7)+AV7</f>
        <v>43.537000896355948</v>
      </c>
      <c r="AW9" s="16">
        <f>MAX(AW11:AW1056)</f>
        <v>16.949507497999999</v>
      </c>
      <c r="AX9" s="9"/>
      <c r="AY9" s="2"/>
      <c r="AZ9" s="2"/>
      <c r="BA9" s="2"/>
      <c r="BB9" s="2"/>
      <c r="BC9" s="2"/>
      <c r="BD9" s="3">
        <f>(BD6-BD7)/(BC6-BC7)*(-BC7)+BD7</f>
        <v>43.573351212367172</v>
      </c>
      <c r="BE9" s="16">
        <f>MAX(BE11:BE1056)</f>
        <v>16.959780088800002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0.60048643617695452</v>
      </c>
      <c r="B11" s="19">
        <f>IFERROR(L9,0)</f>
        <v>43.564508158276922</v>
      </c>
      <c r="C11" s="20">
        <f>IFERROR(L4,0)</f>
        <v>0.6464901292964621</v>
      </c>
      <c r="D11" s="21">
        <f>IFERROR(L2,0)</f>
        <v>16.912114707599997</v>
      </c>
      <c r="E11" s="21">
        <f>IFERROR(I9,0)</f>
        <v>0.12427869589556052</v>
      </c>
      <c r="F11" s="9"/>
      <c r="G11" s="22">
        <v>0.625</v>
      </c>
      <c r="H11" s="22">
        <v>49.153199999999998</v>
      </c>
      <c r="I11" s="22">
        <v>1.1633299999999999E-2</v>
      </c>
      <c r="J11" s="22">
        <v>1</v>
      </c>
      <c r="K11" s="22">
        <v>0.62451199999999996</v>
      </c>
      <c r="L11">
        <f>-I11/$F$2*1000</f>
        <v>-11.633299999999998</v>
      </c>
      <c r="M11">
        <f>L11*G11</f>
        <v>-7.270812499999999</v>
      </c>
      <c r="N11" s="9"/>
      <c r="O11" s="22">
        <v>-9.49097E-2</v>
      </c>
      <c r="P11" s="22">
        <v>58.621899999999997</v>
      </c>
      <c r="Q11" s="22">
        <v>-4.3633999999999999E-2</v>
      </c>
      <c r="R11" s="22">
        <v>1</v>
      </c>
      <c r="S11" s="22">
        <v>-9.6252400000000002E-2</v>
      </c>
      <c r="T11">
        <f>-Q11/$F$2*1000</f>
        <v>43.634</v>
      </c>
      <c r="U11">
        <f>T11*O11</f>
        <v>-4.1412898497999997</v>
      </c>
      <c r="V11" s="23"/>
      <c r="W11" s="24"/>
      <c r="X11" s="9"/>
      <c r="Y11" s="22">
        <v>0.625</v>
      </c>
      <c r="Z11" s="22">
        <v>61.479500000000002</v>
      </c>
      <c r="AA11" s="22">
        <v>1.16119E-2</v>
      </c>
      <c r="AB11" s="22">
        <v>1</v>
      </c>
      <c r="AC11" s="22">
        <v>0.62451199999999996</v>
      </c>
      <c r="AD11">
        <f>-AA11/$F$2*1000</f>
        <v>-11.6119</v>
      </c>
      <c r="AE11">
        <f>AD11*Y11</f>
        <v>-7.2574375</v>
      </c>
      <c r="AF11" s="9"/>
      <c r="AG11" s="22">
        <v>-9.49097E-2</v>
      </c>
      <c r="AH11" s="22">
        <v>64.13</v>
      </c>
      <c r="AI11" s="22">
        <v>-4.36859E-2</v>
      </c>
      <c r="AJ11" s="22">
        <v>1</v>
      </c>
      <c r="AK11" s="22">
        <v>-9.6160899999999994E-2</v>
      </c>
      <c r="AL11">
        <f>-AI11/$F$2*1000</f>
        <v>43.685899999999997</v>
      </c>
      <c r="AM11">
        <f>AL11*AG11</f>
        <v>-4.1462156632299996</v>
      </c>
      <c r="AP11" s="9"/>
      <c r="AQ11" s="22">
        <v>0.625</v>
      </c>
      <c r="AR11" s="22">
        <v>66.788600000000002</v>
      </c>
      <c r="AS11" s="22">
        <v>1.16638E-2</v>
      </c>
      <c r="AT11" s="22">
        <v>1</v>
      </c>
      <c r="AU11" s="22">
        <v>0.62457300000000004</v>
      </c>
      <c r="AV11">
        <f>-AS11/$F$2*1000</f>
        <v>-11.6638</v>
      </c>
      <c r="AW11">
        <f>AV11*AQ11</f>
        <v>-7.2898750000000003</v>
      </c>
      <c r="AX11" s="9"/>
      <c r="AY11" s="22">
        <v>-9.49097E-2</v>
      </c>
      <c r="AZ11" s="22">
        <v>70.216200000000001</v>
      </c>
      <c r="BA11" s="22">
        <v>-4.3637099999999998E-2</v>
      </c>
      <c r="BB11" s="22">
        <v>1</v>
      </c>
      <c r="BC11" s="22">
        <v>-9.6191399999999996E-2</v>
      </c>
      <c r="BD11">
        <f>-BA11/$F$2*1000</f>
        <v>43.637099999999997</v>
      </c>
      <c r="BE11">
        <f>BD11*AY11</f>
        <v>-4.1415840698699995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0.60072494932764375</v>
      </c>
      <c r="B12" s="19">
        <f>IFERROR(T9,0)</f>
        <v>43.585277413652385</v>
      </c>
      <c r="C12" s="20">
        <f>IFERROR(T4,0)</f>
        <v>0.64672924896866157</v>
      </c>
      <c r="D12" s="21">
        <f>IFERROR(T2,0)</f>
        <v>16.933159016799998</v>
      </c>
      <c r="E12" s="21"/>
      <c r="F12" s="9"/>
      <c r="G12" s="22">
        <v>0.61996499999999999</v>
      </c>
      <c r="H12" s="22">
        <v>49.1633</v>
      </c>
      <c r="I12" s="22">
        <v>9.0911900000000007E-3</v>
      </c>
      <c r="J12" s="22">
        <v>2</v>
      </c>
      <c r="K12" s="22">
        <v>0.61938499999999996</v>
      </c>
      <c r="L12">
        <f t="shared" ref="L12:L75" si="0">-I12/$F$2*1000</f>
        <v>-9.091190000000001</v>
      </c>
      <c r="M12">
        <f t="shared" ref="M12:M75" si="1">L12*G12</f>
        <v>-5.6362196083500002</v>
      </c>
      <c r="N12" s="9"/>
      <c r="O12" s="22">
        <v>-8.9874300000000004E-2</v>
      </c>
      <c r="P12" s="22">
        <v>58.631999999999998</v>
      </c>
      <c r="Q12" s="22">
        <v>-4.3637099999999998E-2</v>
      </c>
      <c r="R12" s="22">
        <v>2</v>
      </c>
      <c r="S12" s="22">
        <v>-9.1217000000000006E-2</v>
      </c>
      <c r="T12">
        <f t="shared" ref="T12:T75" si="2">-Q12/$F$2*1000</f>
        <v>43.637099999999997</v>
      </c>
      <c r="U12">
        <f t="shared" ref="U12:U75" si="3">T12*O12</f>
        <v>-3.9218538165300001</v>
      </c>
      <c r="V12" s="23"/>
      <c r="W12" s="24"/>
      <c r="X12" s="9"/>
      <c r="Y12" s="22">
        <v>0.61996499999999999</v>
      </c>
      <c r="Z12" s="22">
        <v>61.4895</v>
      </c>
      <c r="AA12" s="22">
        <v>9.0270999999999997E-3</v>
      </c>
      <c r="AB12" s="22">
        <v>2</v>
      </c>
      <c r="AC12" s="22">
        <v>0.61944600000000005</v>
      </c>
      <c r="AD12">
        <f t="shared" ref="AD12:AD75" si="4">-AA12/$F$2*1000</f>
        <v>-9.027099999999999</v>
      </c>
      <c r="AE12">
        <f t="shared" ref="AE12:AE75" si="5">AD12*Y12</f>
        <v>-5.5964860514999994</v>
      </c>
      <c r="AF12" s="9"/>
      <c r="AG12" s="22">
        <v>-8.9874300000000004E-2</v>
      </c>
      <c r="AH12" s="22">
        <v>64.140100000000004</v>
      </c>
      <c r="AI12" s="22">
        <v>-4.3673700000000003E-2</v>
      </c>
      <c r="AJ12" s="22">
        <v>2</v>
      </c>
      <c r="AK12" s="22">
        <v>-9.1156000000000001E-2</v>
      </c>
      <c r="AL12">
        <f t="shared" ref="AL12:AL75" si="6">-AI12/$F$2*1000</f>
        <v>43.673700000000004</v>
      </c>
      <c r="AM12">
        <f t="shared" ref="AM12:AM75" si="7">AL12*AG12</f>
        <v>-3.9251432159100004</v>
      </c>
      <c r="AP12" s="9"/>
      <c r="AQ12" s="22">
        <v>0.61996499999999999</v>
      </c>
      <c r="AR12" s="22">
        <v>66.798699999999997</v>
      </c>
      <c r="AS12" s="22">
        <v>9.0362499999999991E-3</v>
      </c>
      <c r="AT12" s="22">
        <v>2</v>
      </c>
      <c r="AU12" s="22">
        <v>0.61944600000000005</v>
      </c>
      <c r="AV12">
        <f t="shared" ref="AV12:AV75" si="8">-AS12/$F$2*1000</f>
        <v>-9.036249999999999</v>
      </c>
      <c r="AW12">
        <f t="shared" ref="AW12:AW75" si="9">AV12*AQ12</f>
        <v>-5.6021587312499994</v>
      </c>
      <c r="AX12" s="9"/>
      <c r="AY12" s="22">
        <v>-8.9874300000000004E-2</v>
      </c>
      <c r="AZ12" s="22">
        <v>70.226299999999995</v>
      </c>
      <c r="BA12" s="22">
        <v>-4.3637099999999998E-2</v>
      </c>
      <c r="BB12" s="22">
        <v>2</v>
      </c>
      <c r="BC12" s="22">
        <v>-9.1217000000000006E-2</v>
      </c>
      <c r="BD12">
        <f t="shared" ref="BD12:BD75" si="10">-BA12/$F$2*1000</f>
        <v>43.637099999999997</v>
      </c>
      <c r="BE12">
        <f t="shared" ref="BE12:BE75" si="11">BD12*AY12</f>
        <v>-3.9218538165300001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0.60076318403448914</v>
      </c>
      <c r="B13" s="19">
        <f>IFERROR(AD9,0)</f>
        <v>43.594719228721132</v>
      </c>
      <c r="C13" s="20">
        <f>IFERROR(AD4,0)</f>
        <v>0.64611357178287088</v>
      </c>
      <c r="D13" s="21">
        <f>IFERROR(AD2,0)</f>
        <v>16.921780562399999</v>
      </c>
      <c r="E13" s="21">
        <f>IFERROR(AA9,0)</f>
        <v>0.11674168990252688</v>
      </c>
      <c r="F13" s="9"/>
      <c r="G13" s="22">
        <v>0.61492899999999995</v>
      </c>
      <c r="H13" s="22">
        <v>49.173400000000001</v>
      </c>
      <c r="I13" s="22">
        <v>6.53076E-3</v>
      </c>
      <c r="J13" s="22">
        <v>3</v>
      </c>
      <c r="K13" s="22">
        <v>0.61438000000000004</v>
      </c>
      <c r="L13">
        <f t="shared" si="0"/>
        <v>-6.5307599999999999</v>
      </c>
      <c r="M13">
        <f t="shared" si="1"/>
        <v>-4.0159537160399994</v>
      </c>
      <c r="N13" s="9"/>
      <c r="O13" s="22">
        <v>-8.4838899999999995E-2</v>
      </c>
      <c r="P13" s="22">
        <v>58.642000000000003</v>
      </c>
      <c r="Q13" s="22">
        <v>-4.3640100000000001E-2</v>
      </c>
      <c r="R13" s="22">
        <v>3</v>
      </c>
      <c r="S13" s="22">
        <v>-8.6029099999999997E-2</v>
      </c>
      <c r="T13">
        <f t="shared" si="2"/>
        <v>43.640100000000004</v>
      </c>
      <c r="U13">
        <f t="shared" si="3"/>
        <v>-3.7023780798899999</v>
      </c>
      <c r="V13" s="23"/>
      <c r="W13" s="24"/>
      <c r="X13" s="9"/>
      <c r="Y13" s="22">
        <v>0.61492899999999995</v>
      </c>
      <c r="Z13" s="22">
        <v>61.499600000000001</v>
      </c>
      <c r="AA13" s="22">
        <v>6.4758300000000001E-3</v>
      </c>
      <c r="AB13" s="22">
        <v>3</v>
      </c>
      <c r="AC13" s="22">
        <v>0.61434900000000003</v>
      </c>
      <c r="AD13">
        <f t="shared" si="4"/>
        <v>-6.4758300000000002</v>
      </c>
      <c r="AE13">
        <f t="shared" si="5"/>
        <v>-3.9821756660699998</v>
      </c>
      <c r="AF13" s="9"/>
      <c r="AG13" s="22">
        <v>-8.4838899999999995E-2</v>
      </c>
      <c r="AH13" s="22">
        <v>64.150199999999998</v>
      </c>
      <c r="AI13" s="22">
        <v>-4.3664599999999998E-2</v>
      </c>
      <c r="AJ13" s="22">
        <v>3</v>
      </c>
      <c r="AK13" s="22">
        <v>-8.6090100000000003E-2</v>
      </c>
      <c r="AL13">
        <f t="shared" si="6"/>
        <v>43.6646</v>
      </c>
      <c r="AM13">
        <f t="shared" si="7"/>
        <v>-3.7044566329399999</v>
      </c>
      <c r="AP13" s="9"/>
      <c r="AQ13" s="22">
        <v>0.61492899999999995</v>
      </c>
      <c r="AR13" s="22">
        <v>66.808800000000005</v>
      </c>
      <c r="AS13" s="22">
        <v>6.4880399999999996E-3</v>
      </c>
      <c r="AT13" s="22">
        <v>3</v>
      </c>
      <c r="AU13" s="22">
        <v>0.61428799999999995</v>
      </c>
      <c r="AV13">
        <f t="shared" si="8"/>
        <v>-6.4880399999999998</v>
      </c>
      <c r="AW13">
        <f t="shared" si="9"/>
        <v>-3.9896839491599994</v>
      </c>
      <c r="AX13" s="9"/>
      <c r="AY13" s="22">
        <v>-8.4838899999999995E-2</v>
      </c>
      <c r="AZ13" s="22">
        <v>70.2363</v>
      </c>
      <c r="BA13" s="22">
        <v>-4.3624900000000001E-2</v>
      </c>
      <c r="BB13" s="22">
        <v>3</v>
      </c>
      <c r="BC13" s="22">
        <v>-8.6090100000000003E-2</v>
      </c>
      <c r="BD13">
        <f t="shared" si="10"/>
        <v>43.624900000000004</v>
      </c>
      <c r="BE13">
        <f t="shared" si="11"/>
        <v>-3.7010885286100002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0.60083598279910189</v>
      </c>
      <c r="B14" s="19">
        <f>IFERROR(AL9,0)</f>
        <v>43.533620858890842</v>
      </c>
      <c r="C14" s="20">
        <f>IFERROR(AL4,0)</f>
        <v>0.64769811549031642</v>
      </c>
      <c r="D14" s="21">
        <f>IFERROR(AL2,0)</f>
        <v>16.941558424</v>
      </c>
      <c r="E14" s="21"/>
      <c r="F14" s="9"/>
      <c r="G14" s="22">
        <v>0.60989400000000005</v>
      </c>
      <c r="H14" s="22">
        <v>49.183399999999999</v>
      </c>
      <c r="I14" s="22">
        <v>4.1159100000000004E-3</v>
      </c>
      <c r="J14" s="22">
        <v>4</v>
      </c>
      <c r="K14" s="22">
        <v>0.60922200000000004</v>
      </c>
      <c r="L14">
        <f t="shared" si="0"/>
        <v>-4.1159100000000004</v>
      </c>
      <c r="M14">
        <f t="shared" si="1"/>
        <v>-2.5102688135400006</v>
      </c>
      <c r="N14" s="9"/>
      <c r="O14" s="22">
        <v>-7.9803499999999999E-2</v>
      </c>
      <c r="P14" s="22">
        <v>58.652099999999997</v>
      </c>
      <c r="Q14" s="22">
        <v>-4.3631000000000003E-2</v>
      </c>
      <c r="R14" s="22">
        <v>4</v>
      </c>
      <c r="S14" s="22">
        <v>-8.1054699999999993E-2</v>
      </c>
      <c r="T14">
        <f t="shared" si="2"/>
        <v>43.631</v>
      </c>
      <c r="U14">
        <f t="shared" si="3"/>
        <v>-3.4819065084999998</v>
      </c>
      <c r="V14" s="23"/>
      <c r="W14" s="24"/>
      <c r="X14" s="9"/>
      <c r="Y14" s="22">
        <v>0.60989400000000005</v>
      </c>
      <c r="Z14" s="22">
        <v>61.509700000000002</v>
      </c>
      <c r="AA14" s="22">
        <v>4.0155E-3</v>
      </c>
      <c r="AB14" s="22">
        <v>4</v>
      </c>
      <c r="AC14" s="22">
        <v>0.60925300000000004</v>
      </c>
      <c r="AD14">
        <f t="shared" si="4"/>
        <v>-4.0155000000000003</v>
      </c>
      <c r="AE14">
        <f t="shared" si="5"/>
        <v>-2.4490293570000006</v>
      </c>
      <c r="AF14" s="9"/>
      <c r="AG14" s="22">
        <v>-7.9803499999999999E-2</v>
      </c>
      <c r="AH14" s="22">
        <v>64.160300000000007</v>
      </c>
      <c r="AI14" s="22">
        <v>-4.3664599999999998E-2</v>
      </c>
      <c r="AJ14" s="22">
        <v>4</v>
      </c>
      <c r="AK14" s="22">
        <v>-8.1115699999999999E-2</v>
      </c>
      <c r="AL14">
        <f t="shared" si="6"/>
        <v>43.6646</v>
      </c>
      <c r="AM14">
        <f t="shared" si="7"/>
        <v>-3.4845879060999998</v>
      </c>
      <c r="AP14" s="9"/>
      <c r="AQ14" s="22">
        <v>0.60989400000000005</v>
      </c>
      <c r="AR14" s="22">
        <v>66.818799999999996</v>
      </c>
      <c r="AS14" s="22">
        <v>3.9959699999999997E-3</v>
      </c>
      <c r="AT14" s="22">
        <v>4</v>
      </c>
      <c r="AU14" s="22">
        <v>0.60928300000000002</v>
      </c>
      <c r="AV14">
        <f t="shared" si="8"/>
        <v>-3.9959699999999998</v>
      </c>
      <c r="AW14">
        <f t="shared" si="9"/>
        <v>-2.4371181271800002</v>
      </c>
      <c r="AX14" s="9"/>
      <c r="AY14" s="22">
        <v>-7.9803499999999999E-2</v>
      </c>
      <c r="AZ14" s="22">
        <v>70.246399999999994</v>
      </c>
      <c r="BA14" s="22">
        <v>-4.3618799999999999E-2</v>
      </c>
      <c r="BB14" s="22">
        <v>4</v>
      </c>
      <c r="BC14" s="22">
        <v>-8.1054699999999993E-2</v>
      </c>
      <c r="BD14">
        <f t="shared" si="10"/>
        <v>43.6188</v>
      </c>
      <c r="BE14">
        <f t="shared" si="11"/>
        <v>-3.4809329058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0.6008037294032208</v>
      </c>
      <c r="B15" s="19">
        <f>IFERROR(AV9,0)</f>
        <v>43.537000896355948</v>
      </c>
      <c r="C15" s="20">
        <f>IFERROR(AV4,0)</f>
        <v>0.64798649527834018</v>
      </c>
      <c r="D15" s="21">
        <f>IFERROR(AV2,0)</f>
        <v>16.949507497999999</v>
      </c>
      <c r="E15" s="21">
        <f>IFERROR(AS9,0)</f>
        <v>6.0570306609028929E-2</v>
      </c>
      <c r="F15" s="9"/>
      <c r="G15" s="22">
        <v>0.60485800000000001</v>
      </c>
      <c r="H15" s="22">
        <v>49.1935</v>
      </c>
      <c r="I15" s="22">
        <v>1.6918899999999999E-3</v>
      </c>
      <c r="J15" s="22">
        <v>5</v>
      </c>
      <c r="K15" s="22">
        <v>0.60421800000000003</v>
      </c>
      <c r="L15">
        <f t="shared" si="0"/>
        <v>-1.6918899999999999</v>
      </c>
      <c r="M15">
        <f t="shared" si="1"/>
        <v>-1.02335320162</v>
      </c>
      <c r="N15" s="9"/>
      <c r="O15" s="22">
        <v>-7.4768100000000004E-2</v>
      </c>
      <c r="P15" s="22">
        <v>58.662199999999999</v>
      </c>
      <c r="Q15" s="22">
        <v>-4.3633999999999999E-2</v>
      </c>
      <c r="R15" s="22">
        <v>5</v>
      </c>
      <c r="S15" s="22">
        <v>-7.5927700000000001E-2</v>
      </c>
      <c r="T15">
        <f t="shared" si="2"/>
        <v>43.634</v>
      </c>
      <c r="U15">
        <f t="shared" si="3"/>
        <v>-3.2624312754</v>
      </c>
      <c r="V15" s="23"/>
      <c r="W15" s="24"/>
      <c r="X15" s="9"/>
      <c r="Y15" s="22">
        <v>0.60485800000000001</v>
      </c>
      <c r="Z15" s="22">
        <v>61.519799999999996</v>
      </c>
      <c r="AA15" s="22">
        <v>1.58661E-3</v>
      </c>
      <c r="AB15" s="22">
        <v>5</v>
      </c>
      <c r="AC15" s="22">
        <v>0.60418700000000003</v>
      </c>
      <c r="AD15">
        <f t="shared" si="4"/>
        <v>-1.5866100000000001</v>
      </c>
      <c r="AE15">
        <f t="shared" si="5"/>
        <v>-0.95967375138000011</v>
      </c>
      <c r="AF15" s="9"/>
      <c r="AG15" s="22">
        <v>-7.4768100000000004E-2</v>
      </c>
      <c r="AH15" s="22">
        <v>64.170299999999997</v>
      </c>
      <c r="AI15" s="22">
        <v>-4.3661499999999999E-2</v>
      </c>
      <c r="AJ15" s="22">
        <v>5</v>
      </c>
      <c r="AK15" s="22">
        <v>-7.5988799999999995E-2</v>
      </c>
      <c r="AL15">
        <f t="shared" si="6"/>
        <v>43.661499999999997</v>
      </c>
      <c r="AM15">
        <f t="shared" si="7"/>
        <v>-3.26448739815</v>
      </c>
      <c r="AP15" s="9"/>
      <c r="AQ15" s="22">
        <v>0.60485800000000001</v>
      </c>
      <c r="AR15" s="22">
        <v>66.828900000000004</v>
      </c>
      <c r="AS15" s="22">
        <v>1.5643300000000001E-3</v>
      </c>
      <c r="AT15" s="22">
        <v>5</v>
      </c>
      <c r="AU15" s="22">
        <v>0.60424800000000001</v>
      </c>
      <c r="AV15">
        <f t="shared" si="8"/>
        <v>-1.56433</v>
      </c>
      <c r="AW15">
        <f t="shared" si="9"/>
        <v>-0.94619751514000006</v>
      </c>
      <c r="AX15" s="9"/>
      <c r="AY15" s="22">
        <v>-7.4768100000000004E-2</v>
      </c>
      <c r="AZ15" s="22">
        <v>70.256500000000003</v>
      </c>
      <c r="BA15" s="22">
        <v>-4.3627899999999997E-2</v>
      </c>
      <c r="BB15" s="22">
        <v>5</v>
      </c>
      <c r="BC15" s="22">
        <v>-7.5958300000000006E-2</v>
      </c>
      <c r="BD15">
        <f t="shared" si="10"/>
        <v>43.627899999999997</v>
      </c>
      <c r="BE15">
        <f t="shared" si="11"/>
        <v>-3.2619751899899998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0.60089714549848849</v>
      </c>
      <c r="B16" s="19">
        <f>IFERROR(BD9,0)</f>
        <v>43.573351212367172</v>
      </c>
      <c r="C16" s="20">
        <f>IFERROR(BD4,0)</f>
        <v>0.64773760776960321</v>
      </c>
      <c r="D16" s="21">
        <f>IFERROR(BD2,0)</f>
        <v>16.959780088800002</v>
      </c>
      <c r="E16" s="21"/>
      <c r="F16" s="9"/>
      <c r="G16" s="22">
        <v>0.599823</v>
      </c>
      <c r="H16" s="22">
        <v>49.203600000000002</v>
      </c>
      <c r="I16" s="22">
        <v>-5.9143100000000001E-4</v>
      </c>
      <c r="J16" s="22">
        <v>6</v>
      </c>
      <c r="K16" s="22">
        <v>0.59918199999999999</v>
      </c>
      <c r="L16">
        <f t="shared" si="0"/>
        <v>0.59143100000000004</v>
      </c>
      <c r="M16">
        <f t="shared" si="1"/>
        <v>0.35475391671299999</v>
      </c>
      <c r="N16" s="9"/>
      <c r="O16" s="22">
        <v>-6.9732699999999995E-2</v>
      </c>
      <c r="P16" s="22">
        <v>58.6723</v>
      </c>
      <c r="Q16" s="22">
        <v>-4.3631000000000003E-2</v>
      </c>
      <c r="R16" s="22">
        <v>6</v>
      </c>
      <c r="S16" s="22">
        <v>-7.1014400000000005E-2</v>
      </c>
      <c r="T16">
        <f t="shared" si="2"/>
        <v>43.631</v>
      </c>
      <c r="U16">
        <f t="shared" si="3"/>
        <v>-3.0425074337</v>
      </c>
      <c r="V16" s="23"/>
      <c r="W16" s="24"/>
      <c r="X16" s="9"/>
      <c r="Y16" s="22">
        <v>0.599823</v>
      </c>
      <c r="Z16" s="22">
        <v>61.529800000000002</v>
      </c>
      <c r="AA16" s="22">
        <v>-7.3272699999999997E-4</v>
      </c>
      <c r="AB16" s="22">
        <v>6</v>
      </c>
      <c r="AC16" s="22">
        <v>0.59918199999999999</v>
      </c>
      <c r="AD16">
        <f t="shared" si="4"/>
        <v>0.73272700000000002</v>
      </c>
      <c r="AE16">
        <f t="shared" si="5"/>
        <v>0.439506507321</v>
      </c>
      <c r="AF16" s="9"/>
      <c r="AG16" s="22">
        <v>-6.9732699999999995E-2</v>
      </c>
      <c r="AH16" s="22">
        <v>64.180400000000006</v>
      </c>
      <c r="AI16" s="22">
        <v>-4.3646200000000003E-2</v>
      </c>
      <c r="AJ16" s="22">
        <v>6</v>
      </c>
      <c r="AK16" s="22">
        <v>-7.1106000000000003E-2</v>
      </c>
      <c r="AL16">
        <f t="shared" si="6"/>
        <v>43.6462</v>
      </c>
      <c r="AM16">
        <f t="shared" si="7"/>
        <v>-3.0435673707399999</v>
      </c>
      <c r="AP16" s="9"/>
      <c r="AQ16" s="22">
        <v>0.599823</v>
      </c>
      <c r="AR16" s="22">
        <v>66.838999999999999</v>
      </c>
      <c r="AS16" s="22">
        <v>-7.7789299999999999E-4</v>
      </c>
      <c r="AT16" s="22">
        <v>6</v>
      </c>
      <c r="AU16" s="22">
        <v>0.59909100000000004</v>
      </c>
      <c r="AV16">
        <f t="shared" si="8"/>
        <v>0.77789299999999995</v>
      </c>
      <c r="AW16">
        <f t="shared" si="9"/>
        <v>0.46659811293899994</v>
      </c>
      <c r="AX16" s="9"/>
      <c r="AY16" s="22">
        <v>-6.9732699999999995E-2</v>
      </c>
      <c r="AZ16" s="22">
        <v>70.266599999999997</v>
      </c>
      <c r="BA16" s="22">
        <v>-4.3631000000000003E-2</v>
      </c>
      <c r="BB16" s="22">
        <v>6</v>
      </c>
      <c r="BC16" s="22">
        <v>-7.0983900000000003E-2</v>
      </c>
      <c r="BD16">
        <f t="shared" si="10"/>
        <v>43.631</v>
      </c>
      <c r="BE16">
        <f t="shared" si="11"/>
        <v>-3.0425074337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49.2136</v>
      </c>
      <c r="I17" s="22">
        <v>-2.8976399999999999E-3</v>
      </c>
      <c r="J17" s="22">
        <v>7</v>
      </c>
      <c r="K17" s="22">
        <v>0.594086</v>
      </c>
      <c r="L17">
        <f t="shared" si="0"/>
        <v>2.89764</v>
      </c>
      <c r="M17">
        <f t="shared" si="1"/>
        <v>1.7234815003199999</v>
      </c>
      <c r="N17" s="9"/>
      <c r="O17" s="22">
        <v>-6.4697299999999999E-2</v>
      </c>
      <c r="P17" s="22">
        <v>58.682299999999998</v>
      </c>
      <c r="Q17" s="22">
        <v>-4.3637099999999998E-2</v>
      </c>
      <c r="R17" s="22">
        <v>7</v>
      </c>
      <c r="S17" s="22">
        <v>-6.5918000000000004E-2</v>
      </c>
      <c r="T17">
        <f t="shared" si="2"/>
        <v>43.637099999999997</v>
      </c>
      <c r="U17">
        <f t="shared" si="3"/>
        <v>-2.82320254983</v>
      </c>
      <c r="V17" s="23"/>
      <c r="W17" s="24"/>
      <c r="X17" s="9"/>
      <c r="Y17" s="22">
        <v>0.59478799999999998</v>
      </c>
      <c r="Z17" s="22">
        <v>61.539900000000003</v>
      </c>
      <c r="AA17" s="22">
        <v>-3.0361899999999998E-3</v>
      </c>
      <c r="AB17" s="22">
        <v>7</v>
      </c>
      <c r="AC17" s="22">
        <v>0.594086</v>
      </c>
      <c r="AD17">
        <f t="shared" si="4"/>
        <v>3.0361899999999999</v>
      </c>
      <c r="AE17">
        <f t="shared" si="5"/>
        <v>1.80588937772</v>
      </c>
      <c r="AF17" s="9"/>
      <c r="AG17" s="22">
        <v>-6.4697299999999999E-2</v>
      </c>
      <c r="AH17" s="22">
        <v>64.1905</v>
      </c>
      <c r="AI17" s="22">
        <v>-4.3649300000000002E-2</v>
      </c>
      <c r="AJ17" s="22">
        <v>7</v>
      </c>
      <c r="AK17" s="22">
        <v>-6.6009499999999999E-2</v>
      </c>
      <c r="AL17">
        <f t="shared" si="6"/>
        <v>43.649300000000004</v>
      </c>
      <c r="AM17">
        <f t="shared" si="7"/>
        <v>-2.8239918568900002</v>
      </c>
      <c r="AP17" s="9"/>
      <c r="AQ17" s="22">
        <v>0.59478799999999998</v>
      </c>
      <c r="AR17" s="22">
        <v>66.849000000000004</v>
      </c>
      <c r="AS17" s="22">
        <v>-3.0889899999999998E-3</v>
      </c>
      <c r="AT17" s="22">
        <v>7</v>
      </c>
      <c r="AU17" s="22">
        <v>0.594055</v>
      </c>
      <c r="AV17">
        <f t="shared" si="8"/>
        <v>3.0889899999999999</v>
      </c>
      <c r="AW17">
        <f t="shared" si="9"/>
        <v>1.8372941841199999</v>
      </c>
      <c r="AX17" s="9"/>
      <c r="AY17" s="22">
        <v>-6.4697299999999999E-2</v>
      </c>
      <c r="AZ17" s="22">
        <v>70.276600000000002</v>
      </c>
      <c r="BA17" s="22">
        <v>-4.36432E-2</v>
      </c>
      <c r="BB17" s="22">
        <v>7</v>
      </c>
      <c r="BC17" s="22">
        <v>-6.5887500000000002E-2</v>
      </c>
      <c r="BD17">
        <f t="shared" si="10"/>
        <v>43.6432</v>
      </c>
      <c r="BE17">
        <f t="shared" si="11"/>
        <v>-2.8235972033599999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49.223700000000001</v>
      </c>
      <c r="I18" s="22">
        <v>-5.0506600000000002E-3</v>
      </c>
      <c r="J18" s="22">
        <v>8</v>
      </c>
      <c r="K18" s="22">
        <v>0.58901999999999999</v>
      </c>
      <c r="L18">
        <f t="shared" si="0"/>
        <v>5.0506600000000006</v>
      </c>
      <c r="M18">
        <f t="shared" si="1"/>
        <v>2.9786368363200006</v>
      </c>
      <c r="N18" s="9"/>
      <c r="O18" s="22">
        <v>-5.9661899999999997E-2</v>
      </c>
      <c r="P18" s="22">
        <v>58.692399999999999</v>
      </c>
      <c r="Q18" s="22">
        <v>-4.3637099999999998E-2</v>
      </c>
      <c r="R18" s="22">
        <v>8</v>
      </c>
      <c r="S18" s="22">
        <v>-6.0974100000000003E-2</v>
      </c>
      <c r="T18">
        <f t="shared" si="2"/>
        <v>43.637099999999997</v>
      </c>
      <c r="U18">
        <f t="shared" si="3"/>
        <v>-2.6034722964899997</v>
      </c>
      <c r="V18" s="23"/>
      <c r="W18" s="24"/>
      <c r="X18" s="9"/>
      <c r="Y18" s="22">
        <v>0.58975200000000005</v>
      </c>
      <c r="Z18" s="22">
        <v>61.55</v>
      </c>
      <c r="AA18" s="22">
        <v>-5.2154499999999999E-3</v>
      </c>
      <c r="AB18" s="22">
        <v>8</v>
      </c>
      <c r="AC18" s="22">
        <v>0.58904999999999996</v>
      </c>
      <c r="AD18">
        <f t="shared" si="4"/>
        <v>5.2154499999999997</v>
      </c>
      <c r="AE18">
        <f t="shared" si="5"/>
        <v>3.0758220683999999</v>
      </c>
      <c r="AF18" s="9"/>
      <c r="AG18" s="22">
        <v>-5.9661899999999997E-2</v>
      </c>
      <c r="AH18" s="22">
        <v>64.200500000000005</v>
      </c>
      <c r="AI18" s="22">
        <v>-4.3633999999999999E-2</v>
      </c>
      <c r="AJ18" s="22">
        <v>8</v>
      </c>
      <c r="AK18" s="22">
        <v>-6.0974100000000003E-2</v>
      </c>
      <c r="AL18">
        <f t="shared" si="6"/>
        <v>43.634</v>
      </c>
      <c r="AM18">
        <f t="shared" si="7"/>
        <v>-2.6032873446</v>
      </c>
      <c r="AP18" s="9"/>
      <c r="AQ18" s="22">
        <v>0.58975200000000005</v>
      </c>
      <c r="AR18" s="22">
        <v>66.859099999999998</v>
      </c>
      <c r="AS18" s="22">
        <v>-5.2856400000000003E-3</v>
      </c>
      <c r="AT18" s="22">
        <v>8</v>
      </c>
      <c r="AU18" s="22">
        <v>0.58911100000000005</v>
      </c>
      <c r="AV18">
        <f t="shared" si="8"/>
        <v>5.2856399999999999</v>
      </c>
      <c r="AW18">
        <f t="shared" si="9"/>
        <v>3.1172167612800004</v>
      </c>
      <c r="AX18" s="9"/>
      <c r="AY18" s="22">
        <v>-5.9661899999999997E-2</v>
      </c>
      <c r="AZ18" s="22">
        <v>70.286699999999996</v>
      </c>
      <c r="BA18" s="22">
        <v>-4.3627899999999997E-2</v>
      </c>
      <c r="BB18" s="22">
        <v>8</v>
      </c>
      <c r="BC18" s="22">
        <v>-6.0974100000000003E-2</v>
      </c>
      <c r="BD18">
        <f t="shared" si="10"/>
        <v>43.627899999999997</v>
      </c>
      <c r="BE18">
        <f t="shared" si="11"/>
        <v>-2.6029234070099996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49.233800000000002</v>
      </c>
      <c r="I19" s="22">
        <v>-7.2082500000000002E-3</v>
      </c>
      <c r="J19" s="22">
        <v>9</v>
      </c>
      <c r="K19" s="22">
        <v>0.58395399999999997</v>
      </c>
      <c r="L19">
        <f t="shared" si="0"/>
        <v>7.2082500000000005</v>
      </c>
      <c r="M19">
        <f t="shared" si="1"/>
        <v>4.2147863152500005</v>
      </c>
      <c r="N19" s="9"/>
      <c r="O19" s="22">
        <v>-5.4626500000000001E-2</v>
      </c>
      <c r="P19" s="22">
        <v>58.702500000000001</v>
      </c>
      <c r="Q19" s="22">
        <v>-4.3621800000000002E-2</v>
      </c>
      <c r="R19" s="22">
        <v>9</v>
      </c>
      <c r="S19" s="22">
        <v>-5.5908199999999998E-2</v>
      </c>
      <c r="T19">
        <f t="shared" si="2"/>
        <v>43.6218</v>
      </c>
      <c r="U19">
        <f t="shared" si="3"/>
        <v>-2.3829062577000002</v>
      </c>
      <c r="V19" s="23"/>
      <c r="W19" s="24"/>
      <c r="X19" s="9"/>
      <c r="Y19" s="22">
        <v>0.58471700000000004</v>
      </c>
      <c r="Z19" s="22">
        <v>61.56</v>
      </c>
      <c r="AA19" s="22">
        <v>-7.3730499999999999E-3</v>
      </c>
      <c r="AB19" s="22">
        <v>9</v>
      </c>
      <c r="AC19" s="22">
        <v>0.583893</v>
      </c>
      <c r="AD19">
        <f t="shared" si="4"/>
        <v>7.3730500000000001</v>
      </c>
      <c r="AE19">
        <f t="shared" si="5"/>
        <v>4.3111476768500001</v>
      </c>
      <c r="AF19" s="9"/>
      <c r="AG19" s="22">
        <v>-5.4626500000000001E-2</v>
      </c>
      <c r="AH19" s="22">
        <v>64.210599999999999</v>
      </c>
      <c r="AI19" s="22">
        <v>-4.3621800000000002E-2</v>
      </c>
      <c r="AJ19" s="22">
        <v>9</v>
      </c>
      <c r="AK19" s="22">
        <v>-5.5816699999999997E-2</v>
      </c>
      <c r="AL19">
        <f t="shared" si="6"/>
        <v>43.6218</v>
      </c>
      <c r="AM19">
        <f t="shared" si="7"/>
        <v>-2.3829062577000002</v>
      </c>
      <c r="AP19" s="9"/>
      <c r="AQ19" s="22">
        <v>0.58471700000000004</v>
      </c>
      <c r="AR19" s="22">
        <v>66.869200000000006</v>
      </c>
      <c r="AS19" s="22">
        <v>-7.4432400000000003E-3</v>
      </c>
      <c r="AT19" s="22">
        <v>9</v>
      </c>
      <c r="AU19" s="22">
        <v>0.583893</v>
      </c>
      <c r="AV19">
        <f t="shared" si="8"/>
        <v>7.4432400000000003</v>
      </c>
      <c r="AW19">
        <f t="shared" si="9"/>
        <v>4.3521889630800006</v>
      </c>
      <c r="AX19" s="9"/>
      <c r="AY19" s="22">
        <v>-5.4626500000000001E-2</v>
      </c>
      <c r="AZ19" s="22">
        <v>70.296800000000005</v>
      </c>
      <c r="BA19" s="22">
        <v>-4.3618799999999999E-2</v>
      </c>
      <c r="BB19" s="22">
        <v>9</v>
      </c>
      <c r="BC19" s="22">
        <v>-5.5908199999999998E-2</v>
      </c>
      <c r="BD19">
        <f t="shared" si="10"/>
        <v>43.6188</v>
      </c>
      <c r="BE19">
        <f t="shared" si="11"/>
        <v>-2.3827423782000001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49.2438</v>
      </c>
      <c r="I20" s="22">
        <v>-9.2407199999999991E-3</v>
      </c>
      <c r="J20" s="22">
        <v>10</v>
      </c>
      <c r="K20" s="22">
        <v>0.57879599999999998</v>
      </c>
      <c r="L20">
        <f t="shared" si="0"/>
        <v>9.2407199999999996</v>
      </c>
      <c r="M20">
        <f t="shared" si="1"/>
        <v>5.3566698103199997</v>
      </c>
      <c r="N20" s="9"/>
      <c r="O20" s="22">
        <v>-4.9591099999999999E-2</v>
      </c>
      <c r="P20" s="22">
        <v>58.712499999999999</v>
      </c>
      <c r="Q20" s="22">
        <v>-4.3603500000000003E-2</v>
      </c>
      <c r="R20" s="22">
        <v>10</v>
      </c>
      <c r="S20" s="22">
        <v>-5.08423E-2</v>
      </c>
      <c r="T20">
        <f t="shared" si="2"/>
        <v>43.603500000000004</v>
      </c>
      <c r="U20">
        <f t="shared" si="3"/>
        <v>-2.16234552885</v>
      </c>
      <c r="V20" s="23"/>
      <c r="W20" s="24"/>
      <c r="X20" s="9"/>
      <c r="Y20" s="22">
        <v>0.579681</v>
      </c>
      <c r="Z20" s="22">
        <v>61.570099999999996</v>
      </c>
      <c r="AA20" s="22">
        <v>-9.4238299999999994E-3</v>
      </c>
      <c r="AB20" s="22">
        <v>10</v>
      </c>
      <c r="AC20" s="22">
        <v>0.57882699999999998</v>
      </c>
      <c r="AD20">
        <f t="shared" si="4"/>
        <v>9.4238299999999988</v>
      </c>
      <c r="AE20">
        <f t="shared" si="5"/>
        <v>5.4628151982299995</v>
      </c>
      <c r="AF20" s="9"/>
      <c r="AG20" s="22">
        <v>-4.9591099999999999E-2</v>
      </c>
      <c r="AH20" s="22">
        <v>64.220699999999994</v>
      </c>
      <c r="AI20" s="22">
        <v>-4.3594399999999998E-2</v>
      </c>
      <c r="AJ20" s="22">
        <v>10</v>
      </c>
      <c r="AK20" s="22">
        <v>-5.0903299999999999E-2</v>
      </c>
      <c r="AL20">
        <f t="shared" si="6"/>
        <v>43.5944</v>
      </c>
      <c r="AM20">
        <f t="shared" si="7"/>
        <v>-2.16189424984</v>
      </c>
      <c r="AP20" s="9"/>
      <c r="AQ20" s="22">
        <v>0.579681</v>
      </c>
      <c r="AR20" s="22">
        <v>66.879300000000001</v>
      </c>
      <c r="AS20" s="22">
        <v>-9.5153800000000004E-3</v>
      </c>
      <c r="AT20" s="22">
        <v>10</v>
      </c>
      <c r="AU20" s="22">
        <v>0.57885699999999995</v>
      </c>
      <c r="AV20">
        <f t="shared" si="8"/>
        <v>9.5153800000000004</v>
      </c>
      <c r="AW20">
        <f t="shared" si="9"/>
        <v>5.5158849937800003</v>
      </c>
      <c r="AX20" s="9"/>
      <c r="AY20" s="22">
        <v>-4.9591099999999999E-2</v>
      </c>
      <c r="AZ20" s="22">
        <v>70.306799999999996</v>
      </c>
      <c r="BA20" s="22">
        <v>-4.3621800000000002E-2</v>
      </c>
      <c r="BB20" s="22">
        <v>10</v>
      </c>
      <c r="BC20" s="22">
        <v>-5.0872800000000003E-2</v>
      </c>
      <c r="BD20">
        <f t="shared" si="10"/>
        <v>43.6218</v>
      </c>
      <c r="BE20">
        <f t="shared" si="11"/>
        <v>-2.1632530459799999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49.253900000000002</v>
      </c>
      <c r="I21" s="22">
        <v>-1.1239600000000001E-2</v>
      </c>
      <c r="J21" s="22">
        <v>11</v>
      </c>
      <c r="K21" s="22">
        <v>0.57376099999999997</v>
      </c>
      <c r="L21">
        <f t="shared" si="0"/>
        <v>11.239600000000001</v>
      </c>
      <c r="M21">
        <f t="shared" si="1"/>
        <v>6.4587911816000005</v>
      </c>
      <c r="N21" s="9"/>
      <c r="O21" s="22">
        <v>-4.4555699999999997E-2</v>
      </c>
      <c r="P21" s="22">
        <v>58.7226</v>
      </c>
      <c r="Q21" s="22">
        <v>-4.3603500000000003E-2</v>
      </c>
      <c r="R21" s="22">
        <v>11</v>
      </c>
      <c r="S21" s="22">
        <v>-4.5104999999999999E-2</v>
      </c>
      <c r="T21">
        <f t="shared" si="2"/>
        <v>43.603500000000004</v>
      </c>
      <c r="U21">
        <f t="shared" si="3"/>
        <v>-1.9427844649500001</v>
      </c>
      <c r="V21" s="23"/>
      <c r="W21" s="24"/>
      <c r="X21" s="9"/>
      <c r="Y21" s="22">
        <v>0.57464599999999999</v>
      </c>
      <c r="Z21" s="22">
        <v>61.580199999999998</v>
      </c>
      <c r="AA21" s="22">
        <v>-1.14197E-2</v>
      </c>
      <c r="AB21" s="22">
        <v>11</v>
      </c>
      <c r="AC21" s="22">
        <v>0.57376099999999997</v>
      </c>
      <c r="AD21">
        <f t="shared" si="4"/>
        <v>11.419699999999999</v>
      </c>
      <c r="AE21">
        <f t="shared" si="5"/>
        <v>6.5622849261999994</v>
      </c>
      <c r="AF21" s="9"/>
      <c r="AG21" s="22">
        <v>-4.4555699999999997E-2</v>
      </c>
      <c r="AH21" s="22">
        <v>64.230800000000002</v>
      </c>
      <c r="AI21" s="22">
        <v>-4.3582200000000001E-2</v>
      </c>
      <c r="AJ21" s="22">
        <v>11</v>
      </c>
      <c r="AK21" s="22">
        <v>-4.51996E-2</v>
      </c>
      <c r="AL21">
        <f t="shared" si="6"/>
        <v>43.5822</v>
      </c>
      <c r="AM21">
        <f t="shared" si="7"/>
        <v>-1.9418354285399999</v>
      </c>
      <c r="AP21" s="9"/>
      <c r="AQ21" s="22">
        <v>0.57464599999999999</v>
      </c>
      <c r="AR21" s="22">
        <v>66.889300000000006</v>
      </c>
      <c r="AS21" s="22">
        <v>-1.1517299999999999E-2</v>
      </c>
      <c r="AT21" s="22">
        <v>11</v>
      </c>
      <c r="AU21" s="22">
        <v>0.57376099999999997</v>
      </c>
      <c r="AV21">
        <f t="shared" si="8"/>
        <v>11.517299999999999</v>
      </c>
      <c r="AW21">
        <f t="shared" si="9"/>
        <v>6.6183703757999988</v>
      </c>
      <c r="AX21" s="9"/>
      <c r="AY21" s="22">
        <v>-4.4555699999999997E-2</v>
      </c>
      <c r="AZ21" s="22">
        <v>70.316900000000004</v>
      </c>
      <c r="BA21" s="22">
        <v>-4.36157E-2</v>
      </c>
      <c r="BB21" s="22">
        <v>11</v>
      </c>
      <c r="BC21" s="22">
        <v>-4.5108000000000002E-2</v>
      </c>
      <c r="BD21">
        <f t="shared" si="10"/>
        <v>43.615699999999997</v>
      </c>
      <c r="BE21">
        <f t="shared" si="11"/>
        <v>-1.9433280444899996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49.264000000000003</v>
      </c>
      <c r="I22" s="22">
        <v>-1.31378E-2</v>
      </c>
      <c r="J22" s="22">
        <v>12</v>
      </c>
      <c r="K22" s="22">
        <v>0.56869499999999995</v>
      </c>
      <c r="L22">
        <f t="shared" si="0"/>
        <v>13.1378</v>
      </c>
      <c r="M22">
        <f t="shared" si="1"/>
        <v>7.4834353957999999</v>
      </c>
      <c r="N22" s="9"/>
      <c r="O22" s="22">
        <v>-3.9520300000000001E-2</v>
      </c>
      <c r="P22" s="22">
        <v>58.732700000000001</v>
      </c>
      <c r="Q22" s="22">
        <v>-4.3597400000000001E-2</v>
      </c>
      <c r="R22" s="22">
        <v>12</v>
      </c>
      <c r="S22" s="22">
        <v>-4.0142799999999999E-2</v>
      </c>
      <c r="T22">
        <f t="shared" si="2"/>
        <v>43.5974</v>
      </c>
      <c r="U22">
        <f t="shared" si="3"/>
        <v>-1.72298232722</v>
      </c>
      <c r="V22" s="23"/>
      <c r="W22" s="24"/>
      <c r="X22" s="9"/>
      <c r="Y22" s="22">
        <v>0.56961099999999998</v>
      </c>
      <c r="Z22" s="22">
        <v>61.590299999999999</v>
      </c>
      <c r="AA22" s="22">
        <v>-1.33209E-2</v>
      </c>
      <c r="AB22" s="22">
        <v>12</v>
      </c>
      <c r="AC22" s="22">
        <v>0.56863399999999997</v>
      </c>
      <c r="AD22">
        <f t="shared" si="4"/>
        <v>13.3209</v>
      </c>
      <c r="AE22">
        <f t="shared" si="5"/>
        <v>7.5877311698999996</v>
      </c>
      <c r="AF22" s="9"/>
      <c r="AG22" s="22">
        <v>-3.9520300000000001E-2</v>
      </c>
      <c r="AH22" s="22">
        <v>64.240799999999993</v>
      </c>
      <c r="AI22" s="22">
        <v>-4.3569900000000002E-2</v>
      </c>
      <c r="AJ22" s="22">
        <v>12</v>
      </c>
      <c r="AK22" s="22">
        <v>-4.01245E-2</v>
      </c>
      <c r="AL22">
        <f t="shared" si="6"/>
        <v>43.569900000000004</v>
      </c>
      <c r="AM22">
        <f t="shared" si="7"/>
        <v>-1.7218955189700003</v>
      </c>
      <c r="AP22" s="9"/>
      <c r="AQ22" s="22">
        <v>0.56961099999999998</v>
      </c>
      <c r="AR22" s="22">
        <v>66.8994</v>
      </c>
      <c r="AS22" s="22">
        <v>-1.3439899999999999E-2</v>
      </c>
      <c r="AT22" s="22">
        <v>12</v>
      </c>
      <c r="AU22" s="22">
        <v>0.56869499999999995</v>
      </c>
      <c r="AV22">
        <f t="shared" si="8"/>
        <v>13.4399</v>
      </c>
      <c r="AW22">
        <f t="shared" si="9"/>
        <v>7.6555148788999992</v>
      </c>
      <c r="AX22" s="9"/>
      <c r="AY22" s="22">
        <v>-3.9520300000000001E-2</v>
      </c>
      <c r="AZ22" s="22">
        <v>70.326999999999998</v>
      </c>
      <c r="BA22" s="22">
        <v>-4.3612699999999997E-2</v>
      </c>
      <c r="BB22" s="22">
        <v>12</v>
      </c>
      <c r="BC22" s="22">
        <v>-4.0109300000000001E-2</v>
      </c>
      <c r="BD22">
        <f t="shared" si="10"/>
        <v>43.612699999999997</v>
      </c>
      <c r="BE22">
        <f t="shared" si="11"/>
        <v>-1.7235869878099999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49.274099999999997</v>
      </c>
      <c r="I23" s="22">
        <v>-1.4987199999999999E-2</v>
      </c>
      <c r="J23" s="22">
        <v>13</v>
      </c>
      <c r="K23" s="22">
        <v>0.56362900000000005</v>
      </c>
      <c r="L23">
        <f t="shared" si="0"/>
        <v>14.9872</v>
      </c>
      <c r="M23">
        <f t="shared" si="1"/>
        <v>8.46139844</v>
      </c>
      <c r="N23" s="9"/>
      <c r="O23" s="22">
        <v>-3.4484899999999999E-2</v>
      </c>
      <c r="P23" s="22">
        <v>58.742699999999999</v>
      </c>
      <c r="Q23" s="22">
        <v>-4.3603500000000003E-2</v>
      </c>
      <c r="R23" s="22">
        <v>13</v>
      </c>
      <c r="S23" s="22">
        <v>-3.50677E-2</v>
      </c>
      <c r="T23">
        <f t="shared" si="2"/>
        <v>43.603500000000004</v>
      </c>
      <c r="U23">
        <f t="shared" si="3"/>
        <v>-1.5036623371500002</v>
      </c>
      <c r="V23" s="23"/>
      <c r="W23" s="24"/>
      <c r="X23" s="9"/>
      <c r="Y23" s="22">
        <v>0.56457500000000005</v>
      </c>
      <c r="Z23" s="22">
        <v>61.600299999999997</v>
      </c>
      <c r="AA23" s="22">
        <v>-1.5164199999999999E-2</v>
      </c>
      <c r="AB23" s="22">
        <v>13</v>
      </c>
      <c r="AC23" s="22">
        <v>0.56366000000000005</v>
      </c>
      <c r="AD23">
        <f t="shared" si="4"/>
        <v>15.164199999999999</v>
      </c>
      <c r="AE23">
        <f t="shared" si="5"/>
        <v>8.5613282149999996</v>
      </c>
      <c r="AF23" s="9"/>
      <c r="AG23" s="22">
        <v>-3.4484899999999999E-2</v>
      </c>
      <c r="AH23" s="22">
        <v>64.250900000000001</v>
      </c>
      <c r="AI23" s="22">
        <v>-4.35638E-2</v>
      </c>
      <c r="AJ23" s="22">
        <v>13</v>
      </c>
      <c r="AK23" s="22">
        <v>-3.5012799999999997E-2</v>
      </c>
      <c r="AL23">
        <f t="shared" si="6"/>
        <v>43.563800000000001</v>
      </c>
      <c r="AM23">
        <f t="shared" si="7"/>
        <v>-1.5022932866200001</v>
      </c>
      <c r="AP23" s="9"/>
      <c r="AQ23" s="22">
        <v>0.56457500000000005</v>
      </c>
      <c r="AR23" s="22">
        <v>66.909499999999994</v>
      </c>
      <c r="AS23" s="22">
        <v>-1.5295400000000001E-2</v>
      </c>
      <c r="AT23" s="22">
        <v>13</v>
      </c>
      <c r="AU23" s="22">
        <v>0.56362900000000005</v>
      </c>
      <c r="AV23">
        <f t="shared" si="8"/>
        <v>15.295400000000001</v>
      </c>
      <c r="AW23">
        <f t="shared" si="9"/>
        <v>8.635400455000001</v>
      </c>
      <c r="AX23" s="9"/>
      <c r="AY23" s="22">
        <v>-3.4484899999999999E-2</v>
      </c>
      <c r="AZ23" s="22">
        <v>70.337100000000007</v>
      </c>
      <c r="BA23" s="22">
        <v>-4.36157E-2</v>
      </c>
      <c r="BB23" s="22">
        <v>13</v>
      </c>
      <c r="BC23" s="22">
        <v>-3.5043299999999999E-2</v>
      </c>
      <c r="BD23">
        <f t="shared" si="10"/>
        <v>43.615699999999997</v>
      </c>
      <c r="BE23">
        <f t="shared" si="11"/>
        <v>-1.5040830529299998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49.284100000000002</v>
      </c>
      <c r="I24" s="22">
        <v>-1.6723600000000002E-2</v>
      </c>
      <c r="J24" s="22">
        <v>14</v>
      </c>
      <c r="K24" s="22">
        <v>0.55862400000000001</v>
      </c>
      <c r="L24">
        <f t="shared" si="0"/>
        <v>16.723600000000001</v>
      </c>
      <c r="M24">
        <f t="shared" si="1"/>
        <v>9.3575231440000017</v>
      </c>
      <c r="N24" s="9"/>
      <c r="O24" s="22">
        <v>-2.94495E-2</v>
      </c>
      <c r="P24" s="22">
        <v>58.752800000000001</v>
      </c>
      <c r="Q24" s="22">
        <v>-4.3606600000000002E-2</v>
      </c>
      <c r="R24" s="22">
        <v>14</v>
      </c>
      <c r="S24" s="22">
        <v>-3.0044600000000001E-2</v>
      </c>
      <c r="T24">
        <f t="shared" si="2"/>
        <v>43.6066</v>
      </c>
      <c r="U24">
        <f t="shared" si="3"/>
        <v>-1.2841925667</v>
      </c>
      <c r="V24" s="23"/>
      <c r="W24" s="24"/>
      <c r="X24" s="9"/>
      <c r="Y24" s="22">
        <v>0.55954000000000004</v>
      </c>
      <c r="Z24" s="22">
        <v>61.610399999999998</v>
      </c>
      <c r="AA24" s="22">
        <v>-1.69067E-2</v>
      </c>
      <c r="AB24" s="22">
        <v>14</v>
      </c>
      <c r="AC24" s="22">
        <v>0.55868499999999999</v>
      </c>
      <c r="AD24">
        <f t="shared" si="4"/>
        <v>16.906700000000001</v>
      </c>
      <c r="AE24">
        <f t="shared" si="5"/>
        <v>9.4599749180000003</v>
      </c>
      <c r="AF24" s="9"/>
      <c r="AG24" s="22">
        <v>-2.94495E-2</v>
      </c>
      <c r="AH24" s="22">
        <v>64.260999999999996</v>
      </c>
      <c r="AI24" s="22">
        <v>-4.3566899999999999E-2</v>
      </c>
      <c r="AJ24" s="22">
        <v>14</v>
      </c>
      <c r="AK24" s="22">
        <v>-3.00507E-2</v>
      </c>
      <c r="AL24">
        <f t="shared" si="6"/>
        <v>43.566899999999997</v>
      </c>
      <c r="AM24">
        <f t="shared" si="7"/>
        <v>-1.2830234215499998</v>
      </c>
      <c r="AP24" s="9"/>
      <c r="AQ24" s="22">
        <v>0.55954000000000004</v>
      </c>
      <c r="AR24" s="22">
        <v>66.919499999999999</v>
      </c>
      <c r="AS24" s="22">
        <v>-1.7041000000000001E-2</v>
      </c>
      <c r="AT24" s="22">
        <v>14</v>
      </c>
      <c r="AU24" s="22">
        <v>0.55862400000000001</v>
      </c>
      <c r="AV24">
        <f t="shared" si="8"/>
        <v>17.041</v>
      </c>
      <c r="AW24">
        <f t="shared" si="9"/>
        <v>9.5351211400000011</v>
      </c>
      <c r="AX24" s="9"/>
      <c r="AY24" s="22">
        <v>-2.94495E-2</v>
      </c>
      <c r="AZ24" s="22">
        <v>70.347099999999998</v>
      </c>
      <c r="BA24" s="22">
        <v>-4.3612699999999997E-2</v>
      </c>
      <c r="BB24" s="22">
        <v>14</v>
      </c>
      <c r="BC24" s="22">
        <v>-3.0038499999999999E-2</v>
      </c>
      <c r="BD24">
        <f t="shared" si="10"/>
        <v>43.612699999999997</v>
      </c>
      <c r="BE24">
        <f t="shared" si="11"/>
        <v>-1.2843722086499998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49.294199999999996</v>
      </c>
      <c r="I25" s="22">
        <v>-1.8423499999999999E-2</v>
      </c>
      <c r="J25" s="22">
        <v>15</v>
      </c>
      <c r="K25" s="22">
        <v>0.55349700000000002</v>
      </c>
      <c r="L25">
        <f t="shared" si="0"/>
        <v>18.423500000000001</v>
      </c>
      <c r="M25">
        <f t="shared" si="1"/>
        <v>10.215904444</v>
      </c>
      <c r="N25" s="9"/>
      <c r="O25" s="22">
        <v>-2.4414100000000001E-2</v>
      </c>
      <c r="P25" s="22">
        <v>58.762900000000002</v>
      </c>
      <c r="Q25" s="22">
        <v>-4.3603500000000003E-2</v>
      </c>
      <c r="R25" s="22">
        <v>15</v>
      </c>
      <c r="S25" s="22">
        <v>-2.50031E-2</v>
      </c>
      <c r="T25">
        <f t="shared" si="2"/>
        <v>43.603500000000004</v>
      </c>
      <c r="U25">
        <f t="shared" si="3"/>
        <v>-1.06454020935</v>
      </c>
      <c r="V25" s="23"/>
      <c r="W25" s="24"/>
      <c r="X25" s="9"/>
      <c r="Y25" s="22">
        <v>0.554504</v>
      </c>
      <c r="Z25" s="22">
        <v>61.6205</v>
      </c>
      <c r="AA25" s="22">
        <v>-1.8606600000000001E-2</v>
      </c>
      <c r="AB25" s="22">
        <v>15</v>
      </c>
      <c r="AC25" s="22">
        <v>0.55349700000000002</v>
      </c>
      <c r="AD25">
        <f t="shared" si="4"/>
        <v>18.6066</v>
      </c>
      <c r="AE25">
        <f t="shared" si="5"/>
        <v>10.3174341264</v>
      </c>
      <c r="AF25" s="9"/>
      <c r="AG25" s="22">
        <v>-2.4414100000000001E-2</v>
      </c>
      <c r="AH25" s="22">
        <v>64.271000000000001</v>
      </c>
      <c r="AI25" s="22">
        <v>-4.3560799999999997E-2</v>
      </c>
      <c r="AJ25" s="22">
        <v>15</v>
      </c>
      <c r="AK25" s="22">
        <v>-2.50031E-2</v>
      </c>
      <c r="AL25">
        <f t="shared" si="6"/>
        <v>43.560799999999993</v>
      </c>
      <c r="AM25">
        <f t="shared" si="7"/>
        <v>-1.0634977272799999</v>
      </c>
      <c r="AP25" s="9"/>
      <c r="AQ25" s="22">
        <v>0.554504</v>
      </c>
      <c r="AR25" s="22">
        <v>66.929599999999994</v>
      </c>
      <c r="AS25" s="22">
        <v>-1.87347E-2</v>
      </c>
      <c r="AT25" s="22">
        <v>15</v>
      </c>
      <c r="AU25" s="22">
        <v>0.55349700000000002</v>
      </c>
      <c r="AV25">
        <f t="shared" si="8"/>
        <v>18.7347</v>
      </c>
      <c r="AW25">
        <f t="shared" si="9"/>
        <v>10.3884660888</v>
      </c>
      <c r="AX25" s="9"/>
      <c r="AY25" s="22">
        <v>-2.4414100000000001E-2</v>
      </c>
      <c r="AZ25" s="22">
        <v>70.357200000000006</v>
      </c>
      <c r="BA25" s="22">
        <v>-4.3606600000000002E-2</v>
      </c>
      <c r="BB25" s="22">
        <v>15</v>
      </c>
      <c r="BC25" s="22">
        <v>-2.4932900000000001E-2</v>
      </c>
      <c r="BD25">
        <f t="shared" si="10"/>
        <v>43.6066</v>
      </c>
      <c r="BE25">
        <f t="shared" si="11"/>
        <v>-1.06461589306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49.304299999999998</v>
      </c>
      <c r="I26" s="22">
        <v>-2.0004299999999999E-2</v>
      </c>
      <c r="J26" s="22">
        <v>16</v>
      </c>
      <c r="K26" s="22">
        <v>0.548431</v>
      </c>
      <c r="L26">
        <f t="shared" si="0"/>
        <v>20.004300000000001</v>
      </c>
      <c r="M26">
        <f t="shared" si="1"/>
        <v>10.991742716699999</v>
      </c>
      <c r="N26" s="9"/>
      <c r="O26" s="22">
        <v>-1.9378699999999999E-2</v>
      </c>
      <c r="P26" s="22">
        <v>58.773000000000003</v>
      </c>
      <c r="Q26" s="22">
        <v>-4.3594399999999998E-2</v>
      </c>
      <c r="R26" s="22">
        <v>16</v>
      </c>
      <c r="S26" s="22">
        <v>-1.99738E-2</v>
      </c>
      <c r="T26">
        <f t="shared" si="2"/>
        <v>43.5944</v>
      </c>
      <c r="U26">
        <f t="shared" si="3"/>
        <v>-0.84480279927999991</v>
      </c>
      <c r="V26" s="23"/>
      <c r="W26" s="24"/>
      <c r="X26" s="9"/>
      <c r="Y26" s="22">
        <v>0.54946899999999999</v>
      </c>
      <c r="Z26" s="22">
        <v>61.630499999999998</v>
      </c>
      <c r="AA26" s="22">
        <v>-2.0187400000000001E-2</v>
      </c>
      <c r="AB26" s="22">
        <v>16</v>
      </c>
      <c r="AC26" s="22">
        <v>0.54855299999999996</v>
      </c>
      <c r="AD26">
        <f t="shared" si="4"/>
        <v>20.1874</v>
      </c>
      <c r="AE26">
        <f t="shared" si="5"/>
        <v>11.092350490599999</v>
      </c>
      <c r="AF26" s="9"/>
      <c r="AG26" s="22">
        <v>-1.9378699999999999E-2</v>
      </c>
      <c r="AH26" s="22">
        <v>64.281099999999995</v>
      </c>
      <c r="AI26" s="22">
        <v>-4.35638E-2</v>
      </c>
      <c r="AJ26" s="22">
        <v>16</v>
      </c>
      <c r="AK26" s="22">
        <v>-1.9928000000000001E-2</v>
      </c>
      <c r="AL26">
        <f t="shared" si="6"/>
        <v>43.563800000000001</v>
      </c>
      <c r="AM26">
        <f t="shared" si="7"/>
        <v>-0.84420981105999993</v>
      </c>
      <c r="AP26" s="9"/>
      <c r="AQ26" s="22">
        <v>0.54946899999999999</v>
      </c>
      <c r="AR26" s="22">
        <v>66.939700000000002</v>
      </c>
      <c r="AS26" s="22">
        <v>-2.0324700000000001E-2</v>
      </c>
      <c r="AT26" s="22">
        <v>16</v>
      </c>
      <c r="AU26" s="22">
        <v>0.54846200000000001</v>
      </c>
      <c r="AV26">
        <f t="shared" si="8"/>
        <v>20.3247</v>
      </c>
      <c r="AW26">
        <f t="shared" si="9"/>
        <v>11.167792584299999</v>
      </c>
      <c r="AX26" s="9"/>
      <c r="AY26" s="22">
        <v>-1.9378699999999999E-2</v>
      </c>
      <c r="AZ26" s="22">
        <v>70.3673</v>
      </c>
      <c r="BA26" s="22">
        <v>-4.3603500000000003E-2</v>
      </c>
      <c r="BB26" s="22">
        <v>16</v>
      </c>
      <c r="BC26" s="22">
        <v>-1.9921899999999999E-2</v>
      </c>
      <c r="BD26">
        <f t="shared" si="10"/>
        <v>43.603500000000004</v>
      </c>
      <c r="BE26">
        <f t="shared" si="11"/>
        <v>-0.84497914544999997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49.314300000000003</v>
      </c>
      <c r="I27" s="22">
        <v>-2.15424E-2</v>
      </c>
      <c r="J27" s="22">
        <v>17</v>
      </c>
      <c r="K27" s="22">
        <v>0.54330400000000001</v>
      </c>
      <c r="L27">
        <f t="shared" si="0"/>
        <v>21.542400000000001</v>
      </c>
      <c r="M27">
        <f t="shared" si="1"/>
        <v>11.7284150016</v>
      </c>
      <c r="N27" s="9"/>
      <c r="O27" s="22">
        <v>-1.43433E-2</v>
      </c>
      <c r="P27" s="22">
        <v>58.783000000000001</v>
      </c>
      <c r="Q27" s="22">
        <v>-4.3594399999999998E-2</v>
      </c>
      <c r="R27" s="22">
        <v>17</v>
      </c>
      <c r="S27" s="22">
        <v>-1.48682E-2</v>
      </c>
      <c r="T27">
        <f t="shared" si="2"/>
        <v>43.5944</v>
      </c>
      <c r="U27">
        <f t="shared" si="3"/>
        <v>-0.62528755751999998</v>
      </c>
      <c r="X27" s="9"/>
      <c r="Y27" s="22">
        <v>0.54443399999999997</v>
      </c>
      <c r="Z27" s="22">
        <v>61.640599999999999</v>
      </c>
      <c r="AA27" s="22">
        <v>-2.1722399999999999E-2</v>
      </c>
      <c r="AB27" s="22">
        <v>17</v>
      </c>
      <c r="AC27" s="22">
        <v>0.54339599999999999</v>
      </c>
      <c r="AD27">
        <f t="shared" si="4"/>
        <v>21.7224</v>
      </c>
      <c r="AE27">
        <f t="shared" si="5"/>
        <v>11.8264131216</v>
      </c>
      <c r="AF27" s="9"/>
      <c r="AG27" s="22">
        <v>-1.43433E-2</v>
      </c>
      <c r="AH27" s="22">
        <v>64.291200000000003</v>
      </c>
      <c r="AI27" s="22">
        <v>-4.3551600000000003E-2</v>
      </c>
      <c r="AJ27" s="22">
        <v>17</v>
      </c>
      <c r="AK27" s="22">
        <v>-1.48743E-2</v>
      </c>
      <c r="AL27">
        <f t="shared" si="6"/>
        <v>43.551600000000001</v>
      </c>
      <c r="AM27">
        <f t="shared" si="7"/>
        <v>-0.62467366428000004</v>
      </c>
      <c r="AP27" s="9"/>
      <c r="AQ27" s="22">
        <v>0.54443399999999997</v>
      </c>
      <c r="AR27" s="22">
        <v>66.949799999999996</v>
      </c>
      <c r="AS27" s="22">
        <v>-2.1859699999999999E-2</v>
      </c>
      <c r="AT27" s="22">
        <v>17</v>
      </c>
      <c r="AU27" s="22">
        <v>0.54336499999999999</v>
      </c>
      <c r="AV27">
        <f t="shared" si="8"/>
        <v>21.8597</v>
      </c>
      <c r="AW27">
        <f t="shared" si="9"/>
        <v>11.901163909799999</v>
      </c>
      <c r="AX27" s="9"/>
      <c r="AY27" s="22">
        <v>-1.43433E-2</v>
      </c>
      <c r="AZ27" s="22">
        <v>70.377300000000005</v>
      </c>
      <c r="BA27" s="22">
        <v>-4.36005E-2</v>
      </c>
      <c r="BB27" s="22">
        <v>17</v>
      </c>
      <c r="BC27" s="22">
        <v>-1.4871199999999999E-2</v>
      </c>
      <c r="BD27">
        <f t="shared" si="10"/>
        <v>43.600500000000004</v>
      </c>
      <c r="BE27">
        <f t="shared" si="11"/>
        <v>-0.62537505165000007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49.324399999999997</v>
      </c>
      <c r="I28" s="22">
        <v>-2.29889E-2</v>
      </c>
      <c r="J28" s="22">
        <v>18</v>
      </c>
      <c r="K28" s="22">
        <v>0.53836099999999998</v>
      </c>
      <c r="L28">
        <f t="shared" si="0"/>
        <v>22.988900000000001</v>
      </c>
      <c r="M28">
        <f t="shared" si="1"/>
        <v>12.400166682200002</v>
      </c>
      <c r="N28" s="9"/>
      <c r="O28" s="22">
        <v>-9.3078599999999994E-3</v>
      </c>
      <c r="P28" s="22">
        <v>58.793100000000003</v>
      </c>
      <c r="Q28" s="22">
        <v>-4.3597400000000001E-2</v>
      </c>
      <c r="R28" s="22">
        <v>18</v>
      </c>
      <c r="S28" s="22">
        <v>-9.8358200000000003E-3</v>
      </c>
      <c r="T28">
        <f t="shared" si="2"/>
        <v>43.5974</v>
      </c>
      <c r="U28">
        <f t="shared" si="3"/>
        <v>-0.40579849556399999</v>
      </c>
      <c r="X28" s="9"/>
      <c r="Y28" s="22">
        <v>0.53939800000000004</v>
      </c>
      <c r="Z28" s="22">
        <v>61.650700000000001</v>
      </c>
      <c r="AA28" s="22">
        <v>-2.3159800000000001E-2</v>
      </c>
      <c r="AB28" s="22">
        <v>18</v>
      </c>
      <c r="AC28" s="22">
        <v>0.538269</v>
      </c>
      <c r="AD28">
        <f t="shared" si="4"/>
        <v>23.159800000000001</v>
      </c>
      <c r="AE28">
        <f t="shared" si="5"/>
        <v>12.492349800400001</v>
      </c>
      <c r="AF28" s="9"/>
      <c r="AG28" s="22">
        <v>-9.3078599999999994E-3</v>
      </c>
      <c r="AH28" s="22">
        <v>64.301199999999994</v>
      </c>
      <c r="AI28" s="22">
        <v>-4.3542499999999998E-2</v>
      </c>
      <c r="AJ28" s="22">
        <v>18</v>
      </c>
      <c r="AK28" s="22">
        <v>-9.85107E-3</v>
      </c>
      <c r="AL28">
        <f t="shared" si="6"/>
        <v>43.542499999999997</v>
      </c>
      <c r="AM28">
        <f t="shared" si="7"/>
        <v>-0.40528749404999992</v>
      </c>
      <c r="AP28" s="9"/>
      <c r="AQ28" s="22">
        <v>0.53939800000000004</v>
      </c>
      <c r="AR28" s="22">
        <v>66.959800000000001</v>
      </c>
      <c r="AS28" s="22">
        <v>-2.3297100000000001E-2</v>
      </c>
      <c r="AT28" s="22">
        <v>18</v>
      </c>
      <c r="AU28" s="22">
        <v>0.53832999999999998</v>
      </c>
      <c r="AV28">
        <f t="shared" si="8"/>
        <v>23.2971</v>
      </c>
      <c r="AW28">
        <f t="shared" si="9"/>
        <v>12.566409145800002</v>
      </c>
      <c r="AX28" s="9"/>
      <c r="AY28" s="22">
        <v>-9.3078599999999994E-3</v>
      </c>
      <c r="AZ28" s="22">
        <v>70.3874</v>
      </c>
      <c r="BA28" s="22">
        <v>-4.3594399999999998E-2</v>
      </c>
      <c r="BB28" s="22">
        <v>18</v>
      </c>
      <c r="BC28" s="22">
        <v>-9.7869900000000006E-3</v>
      </c>
      <c r="BD28">
        <f t="shared" si="10"/>
        <v>43.5944</v>
      </c>
      <c r="BE28">
        <f t="shared" si="11"/>
        <v>-0.40577057198399996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49.334499999999998</v>
      </c>
      <c r="I29" s="22">
        <v>-2.4362200000000001E-2</v>
      </c>
      <c r="J29" s="22">
        <v>19</v>
      </c>
      <c r="K29" s="22">
        <v>0.53323399999999999</v>
      </c>
      <c r="L29">
        <f t="shared" si="0"/>
        <v>24.362200000000001</v>
      </c>
      <c r="M29">
        <f t="shared" si="1"/>
        <v>13.018258278600001</v>
      </c>
      <c r="N29" s="9"/>
      <c r="O29" s="22">
        <v>-4.2724599999999996E-3</v>
      </c>
      <c r="P29" s="22">
        <v>58.803199999999997</v>
      </c>
      <c r="Q29" s="22">
        <v>-4.3597400000000001E-2</v>
      </c>
      <c r="R29" s="22">
        <v>19</v>
      </c>
      <c r="S29" s="22">
        <v>-4.8492400000000003E-3</v>
      </c>
      <c r="T29">
        <f t="shared" si="2"/>
        <v>43.5974</v>
      </c>
      <c r="U29">
        <f t="shared" si="3"/>
        <v>-0.18626814760399998</v>
      </c>
      <c r="X29" s="9"/>
      <c r="Y29" s="22">
        <v>0.53436300000000003</v>
      </c>
      <c r="Z29" s="22">
        <v>61.660699999999999</v>
      </c>
      <c r="AA29" s="22">
        <v>-2.4520900000000002E-2</v>
      </c>
      <c r="AB29" s="22">
        <v>19</v>
      </c>
      <c r="AC29" s="22">
        <v>0.53323399999999999</v>
      </c>
      <c r="AD29">
        <f t="shared" si="4"/>
        <v>24.520900000000001</v>
      </c>
      <c r="AE29">
        <f t="shared" si="5"/>
        <v>13.103061686700002</v>
      </c>
      <c r="AF29" s="9"/>
      <c r="AG29" s="22">
        <v>-4.2724599999999996E-3</v>
      </c>
      <c r="AH29" s="22">
        <v>64.311300000000003</v>
      </c>
      <c r="AI29" s="22">
        <v>-4.3539399999999999E-2</v>
      </c>
      <c r="AJ29" s="22">
        <v>19</v>
      </c>
      <c r="AK29" s="22">
        <v>-4.7821000000000001E-3</v>
      </c>
      <c r="AL29">
        <f t="shared" si="6"/>
        <v>43.539400000000001</v>
      </c>
      <c r="AM29">
        <f t="shared" si="7"/>
        <v>-0.18602034492399999</v>
      </c>
      <c r="AP29" s="9"/>
      <c r="AQ29" s="22">
        <v>0.53436300000000003</v>
      </c>
      <c r="AR29" s="22">
        <v>66.969899999999996</v>
      </c>
      <c r="AS29" s="22">
        <v>-2.4661300000000001E-2</v>
      </c>
      <c r="AT29" s="22">
        <v>19</v>
      </c>
      <c r="AU29" s="22">
        <v>0.53323399999999999</v>
      </c>
      <c r="AV29">
        <f t="shared" si="8"/>
        <v>24.661300000000001</v>
      </c>
      <c r="AW29">
        <f t="shared" si="9"/>
        <v>13.178086251900002</v>
      </c>
      <c r="AX29" s="9"/>
      <c r="AY29" s="22">
        <v>-4.2724599999999996E-3</v>
      </c>
      <c r="AZ29" s="22">
        <v>70.397499999999994</v>
      </c>
      <c r="BA29" s="22">
        <v>-4.3579100000000003E-2</v>
      </c>
      <c r="BB29" s="22">
        <v>19</v>
      </c>
      <c r="BC29" s="22">
        <v>-4.7454799999999998E-3</v>
      </c>
      <c r="BD29">
        <f t="shared" si="10"/>
        <v>43.579100000000004</v>
      </c>
      <c r="BE29">
        <f t="shared" si="11"/>
        <v>-0.18618996158600001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49.3446</v>
      </c>
      <c r="I30" s="22">
        <v>-2.56592E-2</v>
      </c>
      <c r="J30" s="22">
        <v>20</v>
      </c>
      <c r="K30" s="22">
        <v>0.52819799999999995</v>
      </c>
      <c r="L30">
        <f t="shared" si="0"/>
        <v>25.659199999999998</v>
      </c>
      <c r="M30">
        <f t="shared" si="1"/>
        <v>13.582107358399998</v>
      </c>
      <c r="N30" s="9"/>
      <c r="O30" s="22">
        <v>7.6293900000000002E-4</v>
      </c>
      <c r="P30" s="22">
        <v>58.813200000000002</v>
      </c>
      <c r="Q30" s="22">
        <v>-4.3585199999999998E-2</v>
      </c>
      <c r="R30" s="22">
        <v>20</v>
      </c>
      <c r="S30" s="22">
        <v>2.5634799999999999E-4</v>
      </c>
      <c r="T30">
        <f t="shared" si="2"/>
        <v>43.5852</v>
      </c>
      <c r="U30">
        <f t="shared" si="3"/>
        <v>3.3252848902800003E-2</v>
      </c>
      <c r="X30" s="9"/>
      <c r="Y30" s="22">
        <v>0.52932699999999999</v>
      </c>
      <c r="Z30" s="22">
        <v>61.6708</v>
      </c>
      <c r="AA30" s="22">
        <v>-2.5802599999999998E-2</v>
      </c>
      <c r="AB30" s="22">
        <v>20</v>
      </c>
      <c r="AC30" s="22">
        <v>0.52816799999999997</v>
      </c>
      <c r="AD30">
        <f t="shared" si="4"/>
        <v>25.802599999999998</v>
      </c>
      <c r="AE30">
        <f t="shared" si="5"/>
        <v>13.658012850199999</v>
      </c>
      <c r="AF30" s="9"/>
      <c r="AG30" s="22">
        <v>7.6293900000000002E-4</v>
      </c>
      <c r="AH30" s="22">
        <v>64.321399999999997</v>
      </c>
      <c r="AI30" s="22">
        <v>-4.3533299999999997E-2</v>
      </c>
      <c r="AJ30" s="22">
        <v>20</v>
      </c>
      <c r="AK30" s="22">
        <v>2.65503E-4</v>
      </c>
      <c r="AL30">
        <f t="shared" si="6"/>
        <v>43.533299999999997</v>
      </c>
      <c r="AM30">
        <f t="shared" si="7"/>
        <v>3.32132523687E-2</v>
      </c>
      <c r="AP30" s="9"/>
      <c r="AQ30" s="22">
        <v>0.52932699999999999</v>
      </c>
      <c r="AR30" s="22">
        <v>66.98</v>
      </c>
      <c r="AS30" s="22">
        <v>-2.5943000000000001E-2</v>
      </c>
      <c r="AT30" s="22">
        <v>20</v>
      </c>
      <c r="AU30" s="22">
        <v>0.52822899999999995</v>
      </c>
      <c r="AV30">
        <f t="shared" si="8"/>
        <v>25.943000000000001</v>
      </c>
      <c r="AW30">
        <f t="shared" si="9"/>
        <v>13.732330361000001</v>
      </c>
      <c r="AX30" s="9"/>
      <c r="AY30" s="22">
        <v>7.6293900000000002E-4</v>
      </c>
      <c r="AZ30" s="22">
        <v>70.407600000000002</v>
      </c>
      <c r="BA30" s="22">
        <v>-4.3573000000000001E-2</v>
      </c>
      <c r="BB30" s="22">
        <v>20</v>
      </c>
      <c r="BC30" s="22">
        <v>2.89917E-4</v>
      </c>
      <c r="BD30">
        <f t="shared" si="10"/>
        <v>43.573</v>
      </c>
      <c r="BE30">
        <f t="shared" si="11"/>
        <v>3.3243541047000003E-2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49.354599999999998</v>
      </c>
      <c r="I31" s="22">
        <v>-2.6882900000000001E-2</v>
      </c>
      <c r="J31" s="22">
        <v>21</v>
      </c>
      <c r="K31" s="22">
        <v>0.52310199999999996</v>
      </c>
      <c r="L31">
        <f t="shared" si="0"/>
        <v>26.882900000000003</v>
      </c>
      <c r="M31">
        <f t="shared" si="1"/>
        <v>14.094489406800001</v>
      </c>
      <c r="N31" s="9"/>
      <c r="O31" s="22">
        <v>5.7983399999999999E-3</v>
      </c>
      <c r="P31" s="22">
        <v>58.823300000000003</v>
      </c>
      <c r="Q31" s="22">
        <v>-4.3569900000000002E-2</v>
      </c>
      <c r="R31" s="22">
        <v>21</v>
      </c>
      <c r="S31" s="22">
        <v>5.3161600000000003E-3</v>
      </c>
      <c r="T31">
        <f t="shared" si="2"/>
        <v>43.569900000000004</v>
      </c>
      <c r="U31">
        <f t="shared" si="3"/>
        <v>0.25263309396600003</v>
      </c>
      <c r="X31" s="9"/>
      <c r="Y31" s="22">
        <v>0.52429199999999998</v>
      </c>
      <c r="Z31" s="22">
        <v>61.680900000000001</v>
      </c>
      <c r="AA31" s="22">
        <v>-2.7020300000000001E-2</v>
      </c>
      <c r="AB31" s="22">
        <v>21</v>
      </c>
      <c r="AC31" s="22">
        <v>0.52316300000000004</v>
      </c>
      <c r="AD31">
        <f t="shared" si="4"/>
        <v>27.020299999999999</v>
      </c>
      <c r="AE31">
        <f t="shared" si="5"/>
        <v>14.166527127599998</v>
      </c>
      <c r="AF31" s="9"/>
      <c r="AG31" s="22">
        <v>5.7983399999999999E-3</v>
      </c>
      <c r="AH31" s="22">
        <v>64.331500000000005</v>
      </c>
      <c r="AI31" s="22">
        <v>-4.35211E-2</v>
      </c>
      <c r="AJ31" s="22">
        <v>21</v>
      </c>
      <c r="AK31" s="22">
        <v>5.2795400000000001E-3</v>
      </c>
      <c r="AL31">
        <f t="shared" si="6"/>
        <v>43.521099999999997</v>
      </c>
      <c r="AM31">
        <f t="shared" si="7"/>
        <v>0.252350134974</v>
      </c>
      <c r="AP31" s="9"/>
      <c r="AQ31" s="22">
        <v>0.52429199999999998</v>
      </c>
      <c r="AR31" s="22">
        <v>66.989999999999995</v>
      </c>
      <c r="AS31" s="22">
        <v>-2.7166699999999998E-2</v>
      </c>
      <c r="AT31" s="22">
        <v>21</v>
      </c>
      <c r="AU31" s="22">
        <v>0.52310199999999996</v>
      </c>
      <c r="AV31">
        <f t="shared" si="8"/>
        <v>27.166699999999999</v>
      </c>
      <c r="AW31">
        <f t="shared" si="9"/>
        <v>14.243283476399998</v>
      </c>
      <c r="AX31" s="9"/>
      <c r="AY31" s="22">
        <v>5.7983399999999999E-3</v>
      </c>
      <c r="AZ31" s="22">
        <v>70.417599999999993</v>
      </c>
      <c r="BA31" s="22">
        <v>-4.3585199999999998E-2</v>
      </c>
      <c r="BB31" s="22">
        <v>21</v>
      </c>
      <c r="BC31" s="22">
        <v>5.2917499999999996E-3</v>
      </c>
      <c r="BD31">
        <f t="shared" si="10"/>
        <v>43.5852</v>
      </c>
      <c r="BE31">
        <f t="shared" si="11"/>
        <v>0.25272180856799997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49.364699999999999</v>
      </c>
      <c r="I32" s="22">
        <v>-2.8024299999999999E-2</v>
      </c>
      <c r="J32" s="22">
        <v>22</v>
      </c>
      <c r="K32" s="22">
        <v>0.51806600000000003</v>
      </c>
      <c r="L32">
        <f t="shared" si="0"/>
        <v>28.0243</v>
      </c>
      <c r="M32">
        <f t="shared" si="1"/>
        <v>14.551813945099999</v>
      </c>
      <c r="N32" s="9"/>
      <c r="O32" s="22">
        <v>1.08337E-2</v>
      </c>
      <c r="P32" s="22">
        <v>58.833399999999997</v>
      </c>
      <c r="Q32" s="22">
        <v>-4.35638E-2</v>
      </c>
      <c r="R32" s="22">
        <v>22</v>
      </c>
      <c r="S32" s="22">
        <v>1.03699E-2</v>
      </c>
      <c r="T32">
        <f t="shared" si="2"/>
        <v>43.563800000000001</v>
      </c>
      <c r="U32">
        <f t="shared" si="3"/>
        <v>0.47195714006</v>
      </c>
      <c r="X32" s="9"/>
      <c r="Y32" s="22">
        <v>0.51925699999999997</v>
      </c>
      <c r="Z32" s="22">
        <v>61.691000000000003</v>
      </c>
      <c r="AA32" s="22">
        <v>-2.8149400000000002E-2</v>
      </c>
      <c r="AB32" s="22">
        <v>22</v>
      </c>
      <c r="AC32" s="22">
        <v>0.51803600000000005</v>
      </c>
      <c r="AD32">
        <f t="shared" si="4"/>
        <v>28.1494</v>
      </c>
      <c r="AE32">
        <f t="shared" si="5"/>
        <v>14.6167729958</v>
      </c>
      <c r="AF32" s="9"/>
      <c r="AG32" s="22">
        <v>1.08337E-2</v>
      </c>
      <c r="AH32" s="22">
        <v>64.341499999999996</v>
      </c>
      <c r="AI32" s="22">
        <v>-4.3508900000000003E-2</v>
      </c>
      <c r="AJ32" s="22">
        <v>22</v>
      </c>
      <c r="AK32" s="22">
        <v>1.0357699999999999E-2</v>
      </c>
      <c r="AL32">
        <f t="shared" si="6"/>
        <v>43.508900000000004</v>
      </c>
      <c r="AM32">
        <f t="shared" si="7"/>
        <v>0.47136236993000002</v>
      </c>
      <c r="AP32" s="9"/>
      <c r="AQ32" s="22">
        <v>0.51925699999999997</v>
      </c>
      <c r="AR32" s="22">
        <v>67.000100000000003</v>
      </c>
      <c r="AS32" s="22">
        <v>-2.8295899999999999E-2</v>
      </c>
      <c r="AT32" s="22">
        <v>22</v>
      </c>
      <c r="AU32" s="22">
        <v>0.51806600000000003</v>
      </c>
      <c r="AV32">
        <f t="shared" si="8"/>
        <v>28.2959</v>
      </c>
      <c r="AW32">
        <f t="shared" si="9"/>
        <v>14.692844146299999</v>
      </c>
      <c r="AX32" s="9"/>
      <c r="AY32" s="22">
        <v>1.08337E-2</v>
      </c>
      <c r="AZ32" s="22">
        <v>70.427700000000002</v>
      </c>
      <c r="BA32" s="22">
        <v>-4.3582200000000001E-2</v>
      </c>
      <c r="BB32" s="22">
        <v>22</v>
      </c>
      <c r="BC32" s="22">
        <v>1.03912E-2</v>
      </c>
      <c r="BD32">
        <f t="shared" si="10"/>
        <v>43.5822</v>
      </c>
      <c r="BE32">
        <f t="shared" si="11"/>
        <v>0.47215648014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49.3748</v>
      </c>
      <c r="I33" s="22">
        <v>-2.9098499999999999E-2</v>
      </c>
      <c r="J33" s="22">
        <v>23</v>
      </c>
      <c r="K33" s="22">
        <v>0.51303100000000001</v>
      </c>
      <c r="L33">
        <f t="shared" si="0"/>
        <v>29.098499999999998</v>
      </c>
      <c r="M33">
        <f t="shared" si="1"/>
        <v>14.963059768500001</v>
      </c>
      <c r="N33" s="9"/>
      <c r="O33" s="22">
        <v>1.5869100000000001E-2</v>
      </c>
      <c r="P33" s="22">
        <v>58.843499999999999</v>
      </c>
      <c r="Q33" s="22">
        <v>-4.3566899999999999E-2</v>
      </c>
      <c r="R33" s="22">
        <v>23</v>
      </c>
      <c r="S33" s="22">
        <v>1.5438800000000001E-2</v>
      </c>
      <c r="T33">
        <f t="shared" si="2"/>
        <v>43.566899999999997</v>
      </c>
      <c r="U33">
        <f t="shared" si="3"/>
        <v>0.69136749278999998</v>
      </c>
      <c r="X33" s="9"/>
      <c r="Y33" s="22">
        <v>0.51422100000000004</v>
      </c>
      <c r="Z33" s="22">
        <v>61.701000000000001</v>
      </c>
      <c r="AA33" s="22">
        <v>-2.9211399999999998E-2</v>
      </c>
      <c r="AB33" s="22">
        <v>23</v>
      </c>
      <c r="AC33" s="22">
        <v>0.51297000000000004</v>
      </c>
      <c r="AD33">
        <f t="shared" si="4"/>
        <v>29.211399999999998</v>
      </c>
      <c r="AE33">
        <f t="shared" si="5"/>
        <v>15.0211153194</v>
      </c>
      <c r="AF33" s="9"/>
      <c r="AG33" s="22">
        <v>1.5869100000000001E-2</v>
      </c>
      <c r="AH33" s="22">
        <v>64.351600000000005</v>
      </c>
      <c r="AI33" s="22">
        <v>-4.3508900000000003E-2</v>
      </c>
      <c r="AJ33" s="22">
        <v>23</v>
      </c>
      <c r="AK33" s="22">
        <v>1.54205E-2</v>
      </c>
      <c r="AL33">
        <f t="shared" si="6"/>
        <v>43.508900000000004</v>
      </c>
      <c r="AM33">
        <f t="shared" si="7"/>
        <v>0.69044708499000007</v>
      </c>
      <c r="AP33" s="9"/>
      <c r="AQ33" s="22">
        <v>0.51422100000000004</v>
      </c>
      <c r="AR33" s="22">
        <v>67.010199999999998</v>
      </c>
      <c r="AS33" s="22">
        <v>-2.9361000000000002E-2</v>
      </c>
      <c r="AT33" s="22">
        <v>23</v>
      </c>
      <c r="AU33" s="22">
        <v>0.51300000000000001</v>
      </c>
      <c r="AV33">
        <f t="shared" si="8"/>
        <v>29.361000000000001</v>
      </c>
      <c r="AW33">
        <f t="shared" si="9"/>
        <v>15.098042781000002</v>
      </c>
      <c r="AX33" s="9"/>
      <c r="AY33" s="22">
        <v>1.5869100000000001E-2</v>
      </c>
      <c r="AZ33" s="22">
        <v>70.437799999999996</v>
      </c>
      <c r="BA33" s="22">
        <v>-4.3579100000000003E-2</v>
      </c>
      <c r="BB33" s="22">
        <v>23</v>
      </c>
      <c r="BC33" s="22">
        <v>1.5450999999999999E-2</v>
      </c>
      <c r="BD33">
        <f t="shared" si="10"/>
        <v>43.579100000000004</v>
      </c>
      <c r="BE33">
        <f t="shared" si="11"/>
        <v>0.69156109581000014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49.384799999999998</v>
      </c>
      <c r="I34" s="22">
        <v>-3.0102500000000001E-2</v>
      </c>
      <c r="J34" s="22">
        <v>24</v>
      </c>
      <c r="K34" s="22">
        <v>0.507965</v>
      </c>
      <c r="L34">
        <f t="shared" si="0"/>
        <v>30.102499999999999</v>
      </c>
      <c r="M34">
        <f t="shared" si="1"/>
        <v>15.327771565000001</v>
      </c>
      <c r="N34" s="9"/>
      <c r="O34" s="22">
        <v>2.0904499999999999E-2</v>
      </c>
      <c r="P34" s="22">
        <v>58.853499999999997</v>
      </c>
      <c r="Q34" s="22">
        <v>-4.3566899999999999E-2</v>
      </c>
      <c r="R34" s="22">
        <v>24</v>
      </c>
      <c r="S34" s="22">
        <v>2.04926E-2</v>
      </c>
      <c r="T34">
        <f t="shared" si="2"/>
        <v>43.566899999999997</v>
      </c>
      <c r="U34">
        <f t="shared" si="3"/>
        <v>0.91074426104999995</v>
      </c>
      <c r="X34" s="9"/>
      <c r="Y34" s="22">
        <v>0.50918600000000003</v>
      </c>
      <c r="Z34" s="22">
        <v>61.711100000000002</v>
      </c>
      <c r="AA34" s="22">
        <v>-3.0197100000000001E-2</v>
      </c>
      <c r="AB34" s="22">
        <v>24</v>
      </c>
      <c r="AC34" s="22">
        <v>0.507965</v>
      </c>
      <c r="AD34">
        <f t="shared" si="4"/>
        <v>30.197100000000002</v>
      </c>
      <c r="AE34">
        <f t="shared" si="5"/>
        <v>15.375940560600002</v>
      </c>
      <c r="AF34" s="9"/>
      <c r="AG34" s="22">
        <v>2.0904499999999999E-2</v>
      </c>
      <c r="AH34" s="22">
        <v>64.361699999999999</v>
      </c>
      <c r="AI34" s="22">
        <v>-4.3508900000000003E-2</v>
      </c>
      <c r="AJ34" s="22">
        <v>24</v>
      </c>
      <c r="AK34" s="22">
        <v>2.0443699999999999E-2</v>
      </c>
      <c r="AL34">
        <f t="shared" si="6"/>
        <v>43.508900000000004</v>
      </c>
      <c r="AM34">
        <f t="shared" si="7"/>
        <v>0.90953180005000012</v>
      </c>
      <c r="AP34" s="9"/>
      <c r="AQ34" s="22">
        <v>0.50918600000000003</v>
      </c>
      <c r="AR34" s="22">
        <v>67.020200000000003</v>
      </c>
      <c r="AS34" s="22">
        <v>-3.03345E-2</v>
      </c>
      <c r="AT34" s="22">
        <v>24</v>
      </c>
      <c r="AU34" s="22">
        <v>0.507996</v>
      </c>
      <c r="AV34">
        <f t="shared" si="8"/>
        <v>30.334500000000002</v>
      </c>
      <c r="AW34">
        <f t="shared" si="9"/>
        <v>15.445902717000003</v>
      </c>
      <c r="AX34" s="9"/>
      <c r="AY34" s="22">
        <v>2.0904499999999999E-2</v>
      </c>
      <c r="AZ34" s="22">
        <v>70.447800000000001</v>
      </c>
      <c r="BA34" s="22">
        <v>-4.3573000000000001E-2</v>
      </c>
      <c r="BB34" s="22">
        <v>24</v>
      </c>
      <c r="BC34" s="22">
        <v>2.0474200000000001E-2</v>
      </c>
      <c r="BD34">
        <f t="shared" si="10"/>
        <v>43.573</v>
      </c>
      <c r="BE34">
        <f t="shared" si="11"/>
        <v>0.91087177850000001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49.3949</v>
      </c>
      <c r="I35" s="22">
        <v>-3.1039400000000002E-2</v>
      </c>
      <c r="J35" s="22">
        <v>25</v>
      </c>
      <c r="K35" s="22">
        <v>0.50289899999999998</v>
      </c>
      <c r="L35">
        <f t="shared" si="0"/>
        <v>31.039400000000001</v>
      </c>
      <c r="M35">
        <f t="shared" si="1"/>
        <v>15.648513509999999</v>
      </c>
      <c r="N35" s="9"/>
      <c r="O35" s="22">
        <v>2.5939899999999998E-2</v>
      </c>
      <c r="P35" s="22">
        <v>58.863599999999998</v>
      </c>
      <c r="Q35" s="22">
        <v>-4.3569900000000002E-2</v>
      </c>
      <c r="R35" s="22">
        <v>25</v>
      </c>
      <c r="S35" s="22">
        <v>2.5558500000000001E-2</v>
      </c>
      <c r="T35">
        <f t="shared" si="2"/>
        <v>43.569900000000004</v>
      </c>
      <c r="U35">
        <f t="shared" si="3"/>
        <v>1.1301988490100001</v>
      </c>
      <c r="X35" s="9"/>
      <c r="Y35" s="22">
        <v>0.50414999999999999</v>
      </c>
      <c r="Z35" s="22">
        <v>61.721200000000003</v>
      </c>
      <c r="AA35" s="22">
        <v>-3.1130999999999999E-2</v>
      </c>
      <c r="AB35" s="22">
        <v>25</v>
      </c>
      <c r="AC35" s="22">
        <v>0.50295999999999996</v>
      </c>
      <c r="AD35">
        <f t="shared" si="4"/>
        <v>31.131</v>
      </c>
      <c r="AE35">
        <f t="shared" si="5"/>
        <v>15.69469365</v>
      </c>
      <c r="AF35" s="9"/>
      <c r="AG35" s="22">
        <v>2.5939899999999998E-2</v>
      </c>
      <c r="AH35" s="22">
        <v>64.371700000000004</v>
      </c>
      <c r="AI35" s="22">
        <v>-4.3514999999999998E-2</v>
      </c>
      <c r="AJ35" s="22">
        <v>25</v>
      </c>
      <c r="AK35" s="22">
        <v>2.55219E-2</v>
      </c>
      <c r="AL35">
        <f t="shared" si="6"/>
        <v>43.515000000000001</v>
      </c>
      <c r="AM35">
        <f t="shared" si="7"/>
        <v>1.1287747484999999</v>
      </c>
      <c r="AP35" s="9"/>
      <c r="AQ35" s="22">
        <v>0.50414999999999999</v>
      </c>
      <c r="AR35" s="22">
        <v>67.030299999999997</v>
      </c>
      <c r="AS35" s="22">
        <v>-3.1253099999999999E-2</v>
      </c>
      <c r="AT35" s="22">
        <v>25</v>
      </c>
      <c r="AU35" s="22">
        <v>0.50292999999999999</v>
      </c>
      <c r="AV35">
        <f t="shared" si="8"/>
        <v>31.2531</v>
      </c>
      <c r="AW35">
        <f t="shared" si="9"/>
        <v>15.756250365</v>
      </c>
      <c r="AX35" s="9"/>
      <c r="AY35" s="22">
        <v>2.5939899999999998E-2</v>
      </c>
      <c r="AZ35" s="22">
        <v>70.457899999999995</v>
      </c>
      <c r="BA35" s="22">
        <v>-4.3566899999999999E-2</v>
      </c>
      <c r="BB35" s="22">
        <v>25</v>
      </c>
      <c r="BC35" s="22">
        <v>2.54944E-2</v>
      </c>
      <c r="BD35">
        <f t="shared" si="10"/>
        <v>43.566899999999997</v>
      </c>
      <c r="BE35">
        <f t="shared" si="11"/>
        <v>1.1301210293099999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49.405000000000001</v>
      </c>
      <c r="I36" s="22">
        <v>-3.1909199999999999E-2</v>
      </c>
      <c r="J36" s="22">
        <v>26</v>
      </c>
      <c r="K36" s="22">
        <v>0.497894</v>
      </c>
      <c r="L36">
        <f t="shared" si="0"/>
        <v>31.909199999999998</v>
      </c>
      <c r="M36">
        <f t="shared" si="1"/>
        <v>15.926360357999998</v>
      </c>
      <c r="N36" s="9"/>
      <c r="O36" s="22">
        <v>3.0975300000000001E-2</v>
      </c>
      <c r="P36" s="22">
        <v>58.873699999999999</v>
      </c>
      <c r="Q36" s="22">
        <v>-4.3573000000000001E-2</v>
      </c>
      <c r="R36" s="22">
        <v>26</v>
      </c>
      <c r="S36" s="22">
        <v>3.05817E-2</v>
      </c>
      <c r="T36">
        <f t="shared" si="2"/>
        <v>43.573</v>
      </c>
      <c r="U36">
        <f t="shared" si="3"/>
        <v>1.3496867469</v>
      </c>
      <c r="X36" s="9"/>
      <c r="Y36" s="22">
        <v>0.49911499999999998</v>
      </c>
      <c r="Z36" s="22">
        <v>61.731200000000001</v>
      </c>
      <c r="AA36" s="22">
        <v>-3.1988500000000003E-2</v>
      </c>
      <c r="AB36" s="22">
        <v>26</v>
      </c>
      <c r="AC36" s="22">
        <v>0.497894</v>
      </c>
      <c r="AD36">
        <f t="shared" si="4"/>
        <v>31.988500000000002</v>
      </c>
      <c r="AE36">
        <f t="shared" si="5"/>
        <v>15.9659401775</v>
      </c>
      <c r="AF36" s="9"/>
      <c r="AG36" s="22">
        <v>3.0975300000000001E-2</v>
      </c>
      <c r="AH36" s="22">
        <v>64.381799999999998</v>
      </c>
      <c r="AI36" s="22">
        <v>-4.3530300000000001E-2</v>
      </c>
      <c r="AJ36" s="22">
        <v>26</v>
      </c>
      <c r="AK36" s="22">
        <v>3.0590800000000001E-2</v>
      </c>
      <c r="AL36">
        <f t="shared" si="6"/>
        <v>43.530300000000004</v>
      </c>
      <c r="AM36">
        <f t="shared" si="7"/>
        <v>1.3483641015900001</v>
      </c>
      <c r="AP36" s="9"/>
      <c r="AQ36" s="22">
        <v>0.49911499999999998</v>
      </c>
      <c r="AR36" s="22">
        <v>67.040400000000005</v>
      </c>
      <c r="AS36" s="22">
        <v>-3.2107499999999997E-2</v>
      </c>
      <c r="AT36" s="22">
        <v>26</v>
      </c>
      <c r="AU36" s="22">
        <v>0.497894</v>
      </c>
      <c r="AV36">
        <f t="shared" si="8"/>
        <v>32.107499999999995</v>
      </c>
      <c r="AW36">
        <f t="shared" si="9"/>
        <v>16.025334862499996</v>
      </c>
      <c r="AX36" s="9"/>
      <c r="AY36" s="22">
        <v>3.0975300000000001E-2</v>
      </c>
      <c r="AZ36" s="22">
        <v>70.468000000000004</v>
      </c>
      <c r="BA36" s="22">
        <v>-4.3560799999999997E-2</v>
      </c>
      <c r="BB36" s="22">
        <v>26</v>
      </c>
      <c r="BC36" s="22">
        <v>3.0529799999999999E-2</v>
      </c>
      <c r="BD36">
        <f t="shared" si="10"/>
        <v>43.560799999999993</v>
      </c>
      <c r="BE36">
        <f t="shared" si="11"/>
        <v>1.3493088482399997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49.415100000000002</v>
      </c>
      <c r="I37" s="22">
        <v>-3.27087E-2</v>
      </c>
      <c r="J37" s="22">
        <v>27</v>
      </c>
      <c r="K37" s="22">
        <v>0.49285899999999999</v>
      </c>
      <c r="L37">
        <f t="shared" si="0"/>
        <v>32.7087</v>
      </c>
      <c r="M37">
        <f t="shared" si="1"/>
        <v>16.160714496000001</v>
      </c>
      <c r="N37" s="9"/>
      <c r="O37" s="22">
        <v>3.60107E-2</v>
      </c>
      <c r="P37" s="22">
        <v>58.883699999999997</v>
      </c>
      <c r="Q37" s="22">
        <v>-4.3575999999999997E-2</v>
      </c>
      <c r="R37" s="22">
        <v>27</v>
      </c>
      <c r="S37" s="22">
        <v>3.5601800000000003E-2</v>
      </c>
      <c r="T37">
        <f t="shared" si="2"/>
        <v>43.575999999999993</v>
      </c>
      <c r="U37">
        <f t="shared" si="3"/>
        <v>1.5692022631999998</v>
      </c>
      <c r="X37" s="9"/>
      <c r="Y37" s="22">
        <v>0.49408000000000002</v>
      </c>
      <c r="Z37" s="22">
        <v>61.741300000000003</v>
      </c>
      <c r="AA37" s="22">
        <v>-3.2791099999999997E-2</v>
      </c>
      <c r="AB37" s="22">
        <v>27</v>
      </c>
      <c r="AC37" s="22">
        <v>0.49282799999999999</v>
      </c>
      <c r="AD37">
        <f t="shared" si="4"/>
        <v>32.7911</v>
      </c>
      <c r="AE37">
        <f t="shared" si="5"/>
        <v>16.201426688000002</v>
      </c>
      <c r="AF37" s="9"/>
      <c r="AG37" s="22">
        <v>3.60107E-2</v>
      </c>
      <c r="AH37" s="22">
        <v>64.391900000000007</v>
      </c>
      <c r="AI37" s="22">
        <v>-4.3533299999999997E-2</v>
      </c>
      <c r="AJ37" s="22">
        <v>27</v>
      </c>
      <c r="AK37" s="22">
        <v>3.5668900000000003E-2</v>
      </c>
      <c r="AL37">
        <f t="shared" si="6"/>
        <v>43.533299999999997</v>
      </c>
      <c r="AM37">
        <f t="shared" si="7"/>
        <v>1.5676646063099999</v>
      </c>
      <c r="AP37" s="9"/>
      <c r="AQ37" s="22">
        <v>0.49408000000000002</v>
      </c>
      <c r="AR37" s="22">
        <v>67.0505</v>
      </c>
      <c r="AS37" s="22">
        <v>-3.2913199999999997E-2</v>
      </c>
      <c r="AT37" s="22">
        <v>27</v>
      </c>
      <c r="AU37" s="22">
        <v>0.49282799999999999</v>
      </c>
      <c r="AV37">
        <f t="shared" si="8"/>
        <v>32.913199999999996</v>
      </c>
      <c r="AW37">
        <f t="shared" si="9"/>
        <v>16.261753855999999</v>
      </c>
      <c r="AX37" s="9"/>
      <c r="AY37" s="22">
        <v>3.60107E-2</v>
      </c>
      <c r="AZ37" s="22">
        <v>70.477999999999994</v>
      </c>
      <c r="BA37" s="22">
        <v>-4.3557699999999998E-2</v>
      </c>
      <c r="BB37" s="22">
        <v>27</v>
      </c>
      <c r="BC37" s="22">
        <v>3.5601800000000003E-2</v>
      </c>
      <c r="BD37">
        <f t="shared" si="10"/>
        <v>43.557699999999997</v>
      </c>
      <c r="BE37">
        <f t="shared" si="11"/>
        <v>1.5685432673899999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49.4251</v>
      </c>
      <c r="I38" s="22">
        <v>-3.34442E-2</v>
      </c>
      <c r="J38" s="22">
        <v>28</v>
      </c>
      <c r="K38" s="22">
        <v>0.48776199999999997</v>
      </c>
      <c r="L38">
        <f t="shared" si="0"/>
        <v>33.444200000000002</v>
      </c>
      <c r="M38">
        <f t="shared" si="1"/>
        <v>16.355685344800001</v>
      </c>
      <c r="N38" s="9"/>
      <c r="O38" s="22">
        <v>4.1046100000000002E-2</v>
      </c>
      <c r="P38" s="22">
        <v>58.893799999999999</v>
      </c>
      <c r="Q38" s="22">
        <v>-4.35638E-2</v>
      </c>
      <c r="R38" s="22">
        <v>28</v>
      </c>
      <c r="S38" s="22">
        <v>4.0692100000000002E-2</v>
      </c>
      <c r="T38">
        <f t="shared" si="2"/>
        <v>43.563800000000001</v>
      </c>
      <c r="U38">
        <f t="shared" si="3"/>
        <v>1.78812409118</v>
      </c>
      <c r="X38" s="9"/>
      <c r="Y38" s="22">
        <v>0.48904399999999998</v>
      </c>
      <c r="Z38" s="22">
        <v>61.751399999999997</v>
      </c>
      <c r="AA38" s="22">
        <v>-3.3532699999999999E-2</v>
      </c>
      <c r="AB38" s="22">
        <v>28</v>
      </c>
      <c r="AC38" s="22">
        <v>0.48776199999999997</v>
      </c>
      <c r="AD38">
        <f t="shared" si="4"/>
        <v>33.532699999999998</v>
      </c>
      <c r="AE38">
        <f t="shared" si="5"/>
        <v>16.398965738799998</v>
      </c>
      <c r="AF38" s="9"/>
      <c r="AG38" s="22">
        <v>4.1046100000000002E-2</v>
      </c>
      <c r="AH38" s="22">
        <v>64.402000000000001</v>
      </c>
      <c r="AI38" s="22">
        <v>-4.3530300000000001E-2</v>
      </c>
      <c r="AJ38" s="22">
        <v>28</v>
      </c>
      <c r="AK38" s="22">
        <v>4.0621900000000002E-2</v>
      </c>
      <c r="AL38">
        <f t="shared" si="6"/>
        <v>43.530300000000004</v>
      </c>
      <c r="AM38">
        <f t="shared" si="7"/>
        <v>1.7867490468300002</v>
      </c>
      <c r="AP38" s="9"/>
      <c r="AQ38" s="22">
        <v>0.48904399999999998</v>
      </c>
      <c r="AR38" s="22">
        <v>67.060500000000005</v>
      </c>
      <c r="AS38" s="22">
        <v>-3.3654799999999999E-2</v>
      </c>
      <c r="AT38" s="22">
        <v>28</v>
      </c>
      <c r="AU38" s="22">
        <v>0.48782300000000001</v>
      </c>
      <c r="AV38">
        <f t="shared" si="8"/>
        <v>33.654800000000002</v>
      </c>
      <c r="AW38">
        <f t="shared" si="9"/>
        <v>16.4586780112</v>
      </c>
      <c r="AX38" s="9"/>
      <c r="AY38" s="22">
        <v>4.1046100000000002E-2</v>
      </c>
      <c r="AZ38" s="22">
        <v>70.488100000000003</v>
      </c>
      <c r="BA38" s="22">
        <v>-4.3551600000000003E-2</v>
      </c>
      <c r="BB38" s="22">
        <v>28</v>
      </c>
      <c r="BC38" s="22">
        <v>4.0649400000000002E-2</v>
      </c>
      <c r="BD38">
        <f t="shared" si="10"/>
        <v>43.551600000000001</v>
      </c>
      <c r="BE38">
        <f t="shared" si="11"/>
        <v>1.7876233287600001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49.435200000000002</v>
      </c>
      <c r="I39" s="22">
        <v>-3.4121699999999998E-2</v>
      </c>
      <c r="J39" s="22">
        <v>29</v>
      </c>
      <c r="K39" s="22">
        <v>0.48278799999999999</v>
      </c>
      <c r="L39">
        <f t="shared" si="0"/>
        <v>34.121699999999997</v>
      </c>
      <c r="M39">
        <f t="shared" si="1"/>
        <v>16.5152098953</v>
      </c>
      <c r="N39" s="9"/>
      <c r="O39" s="22">
        <v>4.6081499999999997E-2</v>
      </c>
      <c r="P39" s="22">
        <v>58.9039</v>
      </c>
      <c r="Q39" s="22">
        <v>-4.3542499999999998E-2</v>
      </c>
      <c r="R39" s="22">
        <v>29</v>
      </c>
      <c r="S39" s="22">
        <v>4.5703100000000003E-2</v>
      </c>
      <c r="T39">
        <f t="shared" si="2"/>
        <v>43.542499999999997</v>
      </c>
      <c r="U39">
        <f t="shared" si="3"/>
        <v>2.0065037137499999</v>
      </c>
      <c r="X39" s="9"/>
      <c r="Y39" s="22">
        <v>0.48400900000000002</v>
      </c>
      <c r="Z39" s="22">
        <v>61.761499999999998</v>
      </c>
      <c r="AA39" s="22">
        <v>-3.4213300000000002E-2</v>
      </c>
      <c r="AB39" s="22">
        <v>29</v>
      </c>
      <c r="AC39" s="22">
        <v>0.48272700000000002</v>
      </c>
      <c r="AD39">
        <f t="shared" si="4"/>
        <v>34.213300000000004</v>
      </c>
      <c r="AE39">
        <f t="shared" si="5"/>
        <v>16.559545119700001</v>
      </c>
      <c r="AF39" s="9"/>
      <c r="AG39" s="22">
        <v>4.6081499999999997E-2</v>
      </c>
      <c r="AH39" s="22">
        <v>64.412000000000006</v>
      </c>
      <c r="AI39" s="22">
        <v>-4.3536400000000003E-2</v>
      </c>
      <c r="AJ39" s="22">
        <v>29</v>
      </c>
      <c r="AK39" s="22">
        <v>4.5672600000000001E-2</v>
      </c>
      <c r="AL39">
        <f t="shared" si="6"/>
        <v>43.5364</v>
      </c>
      <c r="AM39">
        <f t="shared" si="7"/>
        <v>2.0062226166000001</v>
      </c>
      <c r="AP39" s="9"/>
      <c r="AQ39" s="22">
        <v>0.48400900000000002</v>
      </c>
      <c r="AR39" s="22">
        <v>67.070599999999999</v>
      </c>
      <c r="AS39" s="22">
        <v>-3.4341400000000001E-2</v>
      </c>
      <c r="AT39" s="22">
        <v>29</v>
      </c>
      <c r="AU39" s="22">
        <v>0.48275800000000002</v>
      </c>
      <c r="AV39">
        <f t="shared" si="8"/>
        <v>34.3414</v>
      </c>
      <c r="AW39">
        <f t="shared" si="9"/>
        <v>16.621546672600001</v>
      </c>
      <c r="AX39" s="9"/>
      <c r="AY39" s="22">
        <v>4.6081499999999997E-2</v>
      </c>
      <c r="AZ39" s="22">
        <v>70.498199999999997</v>
      </c>
      <c r="BA39" s="22">
        <v>-4.3557699999999998E-2</v>
      </c>
      <c r="BB39" s="22">
        <v>29</v>
      </c>
      <c r="BC39" s="22">
        <v>4.5672600000000001E-2</v>
      </c>
      <c r="BD39">
        <f t="shared" si="10"/>
        <v>43.557699999999997</v>
      </c>
      <c r="BE39">
        <f t="shared" si="11"/>
        <v>2.00720415255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49.445300000000003</v>
      </c>
      <c r="I40" s="22">
        <v>-3.4753399999999997E-2</v>
      </c>
      <c r="J40" s="22">
        <v>30</v>
      </c>
      <c r="K40" s="22">
        <v>0.47769200000000001</v>
      </c>
      <c r="L40">
        <f t="shared" si="0"/>
        <v>34.753399999999999</v>
      </c>
      <c r="M40">
        <f t="shared" si="1"/>
        <v>16.6459402582</v>
      </c>
      <c r="N40" s="9"/>
      <c r="O40" s="22">
        <v>5.11169E-2</v>
      </c>
      <c r="P40" s="22">
        <v>58.914000000000001</v>
      </c>
      <c r="Q40" s="22">
        <v>-4.3518099999999997E-2</v>
      </c>
      <c r="R40" s="22">
        <v>30</v>
      </c>
      <c r="S40" s="22">
        <v>5.0714099999999998E-2</v>
      </c>
      <c r="T40">
        <f t="shared" si="2"/>
        <v>43.518099999999997</v>
      </c>
      <c r="U40">
        <f t="shared" si="3"/>
        <v>2.2245103658899996</v>
      </c>
      <c r="X40" s="9"/>
      <c r="Y40" s="22">
        <v>0.47897299999999998</v>
      </c>
      <c r="Z40" s="22">
        <v>61.771500000000003</v>
      </c>
      <c r="AA40" s="22">
        <v>-3.4847999999999997E-2</v>
      </c>
      <c r="AB40" s="22">
        <v>30</v>
      </c>
      <c r="AC40" s="22">
        <v>0.47769200000000001</v>
      </c>
      <c r="AD40">
        <f t="shared" si="4"/>
        <v>34.847999999999999</v>
      </c>
      <c r="AE40">
        <f t="shared" si="5"/>
        <v>16.691251103999999</v>
      </c>
      <c r="AF40" s="9"/>
      <c r="AG40" s="22">
        <v>5.11169E-2</v>
      </c>
      <c r="AH40" s="22">
        <v>64.4221</v>
      </c>
      <c r="AI40" s="22">
        <v>-4.3551600000000003E-2</v>
      </c>
      <c r="AJ40" s="22">
        <v>30</v>
      </c>
      <c r="AK40" s="22">
        <v>5.0723299999999999E-2</v>
      </c>
      <c r="AL40">
        <f t="shared" si="6"/>
        <v>43.551600000000001</v>
      </c>
      <c r="AM40">
        <f t="shared" si="7"/>
        <v>2.2262227820400002</v>
      </c>
      <c r="AP40" s="9"/>
      <c r="AQ40" s="22">
        <v>0.47897299999999998</v>
      </c>
      <c r="AR40" s="22">
        <v>67.080699999999993</v>
      </c>
      <c r="AS40" s="22">
        <v>-3.4954800000000001E-2</v>
      </c>
      <c r="AT40" s="22">
        <v>30</v>
      </c>
      <c r="AU40" s="22">
        <v>0.47769200000000001</v>
      </c>
      <c r="AV40">
        <f t="shared" si="8"/>
        <v>34.954799999999999</v>
      </c>
      <c r="AW40">
        <f t="shared" si="9"/>
        <v>16.742405420399997</v>
      </c>
      <c r="AX40" s="9"/>
      <c r="AY40" s="22">
        <v>5.11169E-2</v>
      </c>
      <c r="AZ40" s="22">
        <v>70.508300000000006</v>
      </c>
      <c r="BA40" s="22">
        <v>-4.35486E-2</v>
      </c>
      <c r="BB40" s="22">
        <v>30</v>
      </c>
      <c r="BC40" s="22">
        <v>5.0769000000000002E-2</v>
      </c>
      <c r="BD40">
        <f t="shared" si="10"/>
        <v>43.5486</v>
      </c>
      <c r="BE40">
        <f t="shared" si="11"/>
        <v>2.22606943134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49.455300000000001</v>
      </c>
      <c r="I41" s="22">
        <v>-3.5336300000000001E-2</v>
      </c>
      <c r="J41" s="22">
        <v>31</v>
      </c>
      <c r="K41" s="22">
        <v>0.47265600000000002</v>
      </c>
      <c r="L41">
        <f t="shared" si="0"/>
        <v>35.336300000000001</v>
      </c>
      <c r="M41">
        <f t="shared" si="1"/>
        <v>16.747215349400001</v>
      </c>
      <c r="N41" s="9"/>
      <c r="O41" s="22">
        <v>5.6152300000000002E-2</v>
      </c>
      <c r="P41" s="22">
        <v>58.923999999999999</v>
      </c>
      <c r="Q41" s="22">
        <v>-4.3508900000000003E-2</v>
      </c>
      <c r="R41" s="22">
        <v>31</v>
      </c>
      <c r="S41" s="22">
        <v>5.4748499999999999E-2</v>
      </c>
      <c r="T41">
        <f t="shared" si="2"/>
        <v>43.508900000000004</v>
      </c>
      <c r="U41">
        <f t="shared" si="3"/>
        <v>2.4431248054700005</v>
      </c>
      <c r="X41" s="9"/>
      <c r="Y41" s="22">
        <v>0.47393800000000003</v>
      </c>
      <c r="Z41" s="22">
        <v>61.781599999999997</v>
      </c>
      <c r="AA41" s="22">
        <v>-3.5427899999999998E-2</v>
      </c>
      <c r="AB41" s="22">
        <v>31</v>
      </c>
      <c r="AC41" s="22">
        <v>0.47262599999999999</v>
      </c>
      <c r="AD41">
        <f t="shared" si="4"/>
        <v>35.427900000000001</v>
      </c>
      <c r="AE41">
        <f t="shared" si="5"/>
        <v>16.7906280702</v>
      </c>
      <c r="AF41" s="9"/>
      <c r="AG41" s="22">
        <v>5.6152300000000002E-2</v>
      </c>
      <c r="AH41" s="22">
        <v>64.432199999999995</v>
      </c>
      <c r="AI41" s="22">
        <v>-4.35486E-2</v>
      </c>
      <c r="AJ41" s="22">
        <v>31</v>
      </c>
      <c r="AK41" s="22">
        <v>5.4901100000000001E-2</v>
      </c>
      <c r="AL41">
        <f t="shared" si="6"/>
        <v>43.5486</v>
      </c>
      <c r="AM41">
        <f t="shared" si="7"/>
        <v>2.4453540517800003</v>
      </c>
      <c r="AP41" s="9"/>
      <c r="AQ41" s="22">
        <v>0.47393800000000003</v>
      </c>
      <c r="AR41" s="22">
        <v>67.090699999999998</v>
      </c>
      <c r="AS41" s="22">
        <v>-3.5513299999999998E-2</v>
      </c>
      <c r="AT41" s="22">
        <v>31</v>
      </c>
      <c r="AU41" s="22">
        <v>0.47265600000000002</v>
      </c>
      <c r="AV41">
        <f t="shared" si="8"/>
        <v>35.513300000000001</v>
      </c>
      <c r="AW41">
        <f t="shared" si="9"/>
        <v>16.8311023754</v>
      </c>
      <c r="AX41" s="9"/>
      <c r="AY41" s="22">
        <v>5.6152300000000002E-2</v>
      </c>
      <c r="AZ41" s="22">
        <v>70.518299999999996</v>
      </c>
      <c r="BA41" s="22">
        <v>-4.3539399999999999E-2</v>
      </c>
      <c r="BB41" s="22">
        <v>31</v>
      </c>
      <c r="BC41" s="22">
        <v>5.4870599999999999E-2</v>
      </c>
      <c r="BD41">
        <f t="shared" si="10"/>
        <v>43.539400000000001</v>
      </c>
      <c r="BE41">
        <f t="shared" si="11"/>
        <v>2.4448374506200001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49.465400000000002</v>
      </c>
      <c r="I42" s="22">
        <v>-3.5876499999999999E-2</v>
      </c>
      <c r="J42" s="22">
        <v>32</v>
      </c>
      <c r="K42" s="22">
        <v>0.46762100000000001</v>
      </c>
      <c r="L42">
        <f t="shared" si="0"/>
        <v>35.8765</v>
      </c>
      <c r="M42">
        <f t="shared" si="1"/>
        <v>16.822598479500002</v>
      </c>
      <c r="N42" s="9"/>
      <c r="O42" s="22">
        <v>6.1187699999999998E-2</v>
      </c>
      <c r="P42" s="22">
        <v>58.934100000000001</v>
      </c>
      <c r="Q42" s="22">
        <v>-4.3502800000000001E-2</v>
      </c>
      <c r="R42" s="22">
        <v>32</v>
      </c>
      <c r="S42" s="22">
        <v>5.9906000000000001E-2</v>
      </c>
      <c r="T42">
        <f t="shared" si="2"/>
        <v>43.502800000000001</v>
      </c>
      <c r="U42">
        <f t="shared" si="3"/>
        <v>2.6618362755599998</v>
      </c>
      <c r="X42" s="9"/>
      <c r="Y42" s="22">
        <v>0.46890300000000001</v>
      </c>
      <c r="Z42" s="22">
        <v>61.791699999999999</v>
      </c>
      <c r="AA42" s="22">
        <v>-3.59528E-2</v>
      </c>
      <c r="AB42" s="22">
        <v>32</v>
      </c>
      <c r="AC42" s="22">
        <v>0.46768199999999999</v>
      </c>
      <c r="AD42">
        <f t="shared" si="4"/>
        <v>35.952800000000003</v>
      </c>
      <c r="AE42">
        <f t="shared" si="5"/>
        <v>16.858375778400003</v>
      </c>
      <c r="AF42" s="9"/>
      <c r="AG42" s="22">
        <v>6.1187699999999998E-2</v>
      </c>
      <c r="AH42" s="22">
        <v>64.4422</v>
      </c>
      <c r="AI42" s="22">
        <v>-4.3542499999999998E-2</v>
      </c>
      <c r="AJ42" s="22">
        <v>32</v>
      </c>
      <c r="AK42" s="22">
        <v>5.9906000000000001E-2</v>
      </c>
      <c r="AL42">
        <f t="shared" si="6"/>
        <v>43.542499999999997</v>
      </c>
      <c r="AM42">
        <f t="shared" si="7"/>
        <v>2.6642654272499997</v>
      </c>
      <c r="AP42" s="9"/>
      <c r="AQ42" s="22">
        <v>0.46890300000000001</v>
      </c>
      <c r="AR42" s="22">
        <v>67.100800000000007</v>
      </c>
      <c r="AS42" s="22">
        <v>-3.6016800000000002E-2</v>
      </c>
      <c r="AT42" s="22">
        <v>32</v>
      </c>
      <c r="AU42" s="22">
        <v>0.46765099999999998</v>
      </c>
      <c r="AV42">
        <f t="shared" si="8"/>
        <v>36.016800000000003</v>
      </c>
      <c r="AW42">
        <f t="shared" si="9"/>
        <v>16.888385570400001</v>
      </c>
      <c r="AX42" s="9"/>
      <c r="AY42" s="22">
        <v>6.1187699999999998E-2</v>
      </c>
      <c r="AZ42" s="22">
        <v>70.528400000000005</v>
      </c>
      <c r="BA42" s="22">
        <v>-4.3527200000000002E-2</v>
      </c>
      <c r="BB42" s="22">
        <v>32</v>
      </c>
      <c r="BC42" s="22">
        <v>5.98145E-2</v>
      </c>
      <c r="BD42">
        <f t="shared" si="10"/>
        <v>43.527200000000001</v>
      </c>
      <c r="BE42">
        <f t="shared" si="11"/>
        <v>2.6633292554399999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49.475499999999997</v>
      </c>
      <c r="I43" s="22">
        <v>-3.6380000000000003E-2</v>
      </c>
      <c r="J43" s="22">
        <v>33</v>
      </c>
      <c r="K43" s="22">
        <v>0.46255499999999999</v>
      </c>
      <c r="L43">
        <f t="shared" si="0"/>
        <v>36.380000000000003</v>
      </c>
      <c r="M43">
        <f t="shared" si="1"/>
        <v>16.87548146</v>
      </c>
      <c r="N43" s="9"/>
      <c r="O43" s="22">
        <v>6.6223099999999993E-2</v>
      </c>
      <c r="P43" s="22">
        <v>58.944200000000002</v>
      </c>
      <c r="Q43" s="22">
        <v>-4.3496699999999999E-2</v>
      </c>
      <c r="R43" s="22">
        <v>33</v>
      </c>
      <c r="S43" s="22">
        <v>6.5002400000000002E-2</v>
      </c>
      <c r="T43">
        <f t="shared" si="2"/>
        <v>43.496699999999997</v>
      </c>
      <c r="U43">
        <f t="shared" si="3"/>
        <v>2.8804863137699996</v>
      </c>
      <c r="X43" s="9"/>
      <c r="Y43" s="22">
        <v>0.46386699999999997</v>
      </c>
      <c r="Z43" s="22">
        <v>61.801699999999997</v>
      </c>
      <c r="AA43" s="22">
        <v>-3.6434899999999999E-2</v>
      </c>
      <c r="AB43" s="22">
        <v>33</v>
      </c>
      <c r="AC43" s="22">
        <v>0.462646</v>
      </c>
      <c r="AD43">
        <f t="shared" si="4"/>
        <v>36.434899999999999</v>
      </c>
      <c r="AE43">
        <f t="shared" si="5"/>
        <v>16.900947758299999</v>
      </c>
      <c r="AF43" s="9"/>
      <c r="AG43" s="22">
        <v>6.6223099999999993E-2</v>
      </c>
      <c r="AH43" s="22">
        <v>64.452299999999994</v>
      </c>
      <c r="AI43" s="22">
        <v>-4.3542499999999998E-2</v>
      </c>
      <c r="AJ43" s="22">
        <v>33</v>
      </c>
      <c r="AK43" s="22">
        <v>6.4880400000000005E-2</v>
      </c>
      <c r="AL43">
        <f t="shared" si="6"/>
        <v>43.542499999999997</v>
      </c>
      <c r="AM43">
        <f t="shared" si="7"/>
        <v>2.8835193317499996</v>
      </c>
      <c r="AP43" s="9"/>
      <c r="AQ43" s="22">
        <v>0.46386699999999997</v>
      </c>
      <c r="AR43" s="22">
        <v>67.110900000000001</v>
      </c>
      <c r="AS43" s="22">
        <v>-3.6492900000000002E-2</v>
      </c>
      <c r="AT43" s="22">
        <v>33</v>
      </c>
      <c r="AU43" s="22">
        <v>0.46252399999999999</v>
      </c>
      <c r="AV43">
        <f t="shared" si="8"/>
        <v>36.492899999999999</v>
      </c>
      <c r="AW43">
        <f t="shared" si="9"/>
        <v>16.9278520443</v>
      </c>
      <c r="AX43" s="9"/>
      <c r="AY43" s="22">
        <v>6.6223099999999993E-2</v>
      </c>
      <c r="AZ43" s="22">
        <v>70.538499999999999</v>
      </c>
      <c r="BA43" s="22">
        <v>-4.3518099999999997E-2</v>
      </c>
      <c r="BB43" s="22">
        <v>33</v>
      </c>
      <c r="BC43" s="22">
        <v>6.4910899999999994E-2</v>
      </c>
      <c r="BD43">
        <f t="shared" si="10"/>
        <v>43.518099999999997</v>
      </c>
      <c r="BE43">
        <f t="shared" si="11"/>
        <v>2.8819034881099994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49.485599999999998</v>
      </c>
      <c r="I44" s="22">
        <v>-3.6846900000000002E-2</v>
      </c>
      <c r="J44" s="22">
        <v>34</v>
      </c>
      <c r="K44" s="22">
        <v>0.45751999999999998</v>
      </c>
      <c r="L44">
        <f t="shared" si="0"/>
        <v>36.846900000000005</v>
      </c>
      <c r="M44">
        <f t="shared" si="1"/>
        <v>16.906536820800003</v>
      </c>
      <c r="N44" s="9"/>
      <c r="O44" s="22">
        <v>7.1258500000000002E-2</v>
      </c>
      <c r="P44" s="22">
        <v>58.9542</v>
      </c>
      <c r="Q44" s="22">
        <v>-4.3499799999999998E-2</v>
      </c>
      <c r="R44" s="22">
        <v>34</v>
      </c>
      <c r="S44" s="22">
        <v>7.0007299999999995E-2</v>
      </c>
      <c r="T44">
        <f t="shared" si="2"/>
        <v>43.4998</v>
      </c>
      <c r="U44">
        <f t="shared" si="3"/>
        <v>3.0997304983</v>
      </c>
      <c r="X44" s="9"/>
      <c r="Y44" s="22">
        <v>0.45883200000000002</v>
      </c>
      <c r="Z44" s="22">
        <v>61.811799999999998</v>
      </c>
      <c r="AA44" s="22">
        <v>-3.6874400000000002E-2</v>
      </c>
      <c r="AB44" s="22">
        <v>34</v>
      </c>
      <c r="AC44" s="22">
        <v>0.45751999999999998</v>
      </c>
      <c r="AD44">
        <f t="shared" si="4"/>
        <v>36.874400000000001</v>
      </c>
      <c r="AE44">
        <f t="shared" si="5"/>
        <v>16.9191547008</v>
      </c>
      <c r="AF44" s="9"/>
      <c r="AG44" s="22">
        <v>7.1258500000000002E-2</v>
      </c>
      <c r="AH44" s="22">
        <v>64.462400000000002</v>
      </c>
      <c r="AI44" s="22">
        <v>-4.3536400000000003E-2</v>
      </c>
      <c r="AJ44" s="22">
        <v>34</v>
      </c>
      <c r="AK44" s="22">
        <v>6.9854700000000006E-2</v>
      </c>
      <c r="AL44">
        <f t="shared" si="6"/>
        <v>43.5364</v>
      </c>
      <c r="AM44">
        <f t="shared" si="7"/>
        <v>3.1023385594000001</v>
      </c>
      <c r="AP44" s="9"/>
      <c r="AQ44" s="22">
        <v>0.45883200000000002</v>
      </c>
      <c r="AR44" s="22">
        <v>67.120999999999995</v>
      </c>
      <c r="AS44" s="22">
        <v>-3.69354E-2</v>
      </c>
      <c r="AT44" s="22">
        <v>34</v>
      </c>
      <c r="AU44" s="22">
        <v>0.45755000000000001</v>
      </c>
      <c r="AV44">
        <f t="shared" si="8"/>
        <v>36.935400000000001</v>
      </c>
      <c r="AW44">
        <f t="shared" si="9"/>
        <v>16.947143452800002</v>
      </c>
      <c r="AX44" s="9"/>
      <c r="AY44" s="22">
        <v>7.1258500000000002E-2</v>
      </c>
      <c r="AZ44" s="22">
        <v>70.548500000000004</v>
      </c>
      <c r="BA44" s="22">
        <v>-4.3512000000000002E-2</v>
      </c>
      <c r="BB44" s="22">
        <v>34</v>
      </c>
      <c r="BC44" s="22">
        <v>6.9976800000000006E-2</v>
      </c>
      <c r="BD44">
        <f t="shared" si="10"/>
        <v>43.512</v>
      </c>
      <c r="BE44">
        <f t="shared" si="11"/>
        <v>3.1005998520000002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49.495600000000003</v>
      </c>
      <c r="I45" s="22">
        <v>-3.7268099999999998E-2</v>
      </c>
      <c r="J45" s="22">
        <v>35</v>
      </c>
      <c r="K45" s="22">
        <v>0.452515</v>
      </c>
      <c r="L45">
        <f t="shared" si="0"/>
        <v>37.268099999999997</v>
      </c>
      <c r="M45">
        <f t="shared" si="1"/>
        <v>16.912114707599997</v>
      </c>
      <c r="N45" s="9"/>
      <c r="O45" s="22">
        <v>7.6293899999999998E-2</v>
      </c>
      <c r="P45" s="22">
        <v>58.964300000000001</v>
      </c>
      <c r="Q45" s="22">
        <v>-4.3496699999999999E-2</v>
      </c>
      <c r="R45" s="22">
        <v>35</v>
      </c>
      <c r="S45" s="22">
        <v>7.4920700000000007E-2</v>
      </c>
      <c r="T45">
        <f t="shared" si="2"/>
        <v>43.496699999999997</v>
      </c>
      <c r="U45">
        <f t="shared" si="3"/>
        <v>3.3185328801299998</v>
      </c>
      <c r="X45" s="9"/>
      <c r="Y45" s="22">
        <v>0.45379599999999998</v>
      </c>
      <c r="Z45" s="22">
        <v>61.821899999999999</v>
      </c>
      <c r="AA45" s="22">
        <v>-3.72894E-2</v>
      </c>
      <c r="AB45" s="22">
        <v>35</v>
      </c>
      <c r="AC45" s="22">
        <v>0.452484</v>
      </c>
      <c r="AD45">
        <f t="shared" si="4"/>
        <v>37.289400000000001</v>
      </c>
      <c r="AE45">
        <f t="shared" si="5"/>
        <v>16.921780562399999</v>
      </c>
      <c r="AF45" s="9"/>
      <c r="AG45" s="22">
        <v>7.6293899999999998E-2</v>
      </c>
      <c r="AH45" s="22">
        <v>64.472499999999997</v>
      </c>
      <c r="AI45" s="22">
        <v>-4.3536400000000003E-2</v>
      </c>
      <c r="AJ45" s="22">
        <v>35</v>
      </c>
      <c r="AK45" s="22">
        <v>7.4920700000000007E-2</v>
      </c>
      <c r="AL45">
        <f t="shared" si="6"/>
        <v>43.5364</v>
      </c>
      <c r="AM45">
        <f t="shared" si="7"/>
        <v>3.3215617479600001</v>
      </c>
      <c r="AP45" s="9"/>
      <c r="AQ45" s="22">
        <v>0.45379599999999998</v>
      </c>
      <c r="AR45" s="22">
        <v>67.131</v>
      </c>
      <c r="AS45" s="22">
        <v>-3.7350500000000002E-2</v>
      </c>
      <c r="AT45" s="22">
        <v>35</v>
      </c>
      <c r="AU45" s="22">
        <v>0.452484</v>
      </c>
      <c r="AV45">
        <f t="shared" si="8"/>
        <v>37.350500000000004</v>
      </c>
      <c r="AW45">
        <f t="shared" si="9"/>
        <v>16.949507497999999</v>
      </c>
      <c r="AX45" s="9"/>
      <c r="AY45" s="22">
        <v>7.6293899999999998E-2</v>
      </c>
      <c r="AZ45" s="22">
        <v>70.558599999999998</v>
      </c>
      <c r="BA45" s="22">
        <v>-4.3496699999999999E-2</v>
      </c>
      <c r="BB45" s="22">
        <v>35</v>
      </c>
      <c r="BC45" s="22">
        <v>7.5012200000000001E-2</v>
      </c>
      <c r="BD45">
        <f t="shared" si="10"/>
        <v>43.496699999999997</v>
      </c>
      <c r="BE45">
        <f t="shared" si="11"/>
        <v>3.3185328801299998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49.505699999999997</v>
      </c>
      <c r="I46" s="22">
        <v>-3.7646499999999999E-2</v>
      </c>
      <c r="J46" s="22">
        <v>36</v>
      </c>
      <c r="K46" s="22">
        <v>0.44744899999999999</v>
      </c>
      <c r="L46">
        <f t="shared" si="0"/>
        <v>37.646499999999996</v>
      </c>
      <c r="M46">
        <f t="shared" si="1"/>
        <v>16.8942809865</v>
      </c>
      <c r="N46" s="9"/>
      <c r="O46" s="22">
        <v>8.1329299999999993E-2</v>
      </c>
      <c r="P46" s="22">
        <v>58.974400000000003</v>
      </c>
      <c r="Q46" s="22">
        <v>-4.3481400000000003E-2</v>
      </c>
      <c r="R46" s="22">
        <v>36</v>
      </c>
      <c r="S46" s="22">
        <v>7.9986600000000005E-2</v>
      </c>
      <c r="T46">
        <f t="shared" si="2"/>
        <v>43.481400000000001</v>
      </c>
      <c r="U46">
        <f t="shared" si="3"/>
        <v>3.5363118250199999</v>
      </c>
      <c r="X46" s="9"/>
      <c r="Y46" s="22">
        <v>0.44876100000000002</v>
      </c>
      <c r="Z46" s="22">
        <v>61.832000000000001</v>
      </c>
      <c r="AA46" s="22">
        <v>-3.7661699999999999E-2</v>
      </c>
      <c r="AB46" s="22">
        <v>36</v>
      </c>
      <c r="AC46" s="22">
        <v>0.44747900000000002</v>
      </c>
      <c r="AD46">
        <f t="shared" si="4"/>
        <v>37.661699999999996</v>
      </c>
      <c r="AE46">
        <f t="shared" si="5"/>
        <v>16.901102153699998</v>
      </c>
      <c r="AF46" s="9"/>
      <c r="AG46" s="22">
        <v>8.1329299999999993E-2</v>
      </c>
      <c r="AH46" s="22">
        <v>64.482500000000002</v>
      </c>
      <c r="AI46" s="22">
        <v>-4.3524199999999999E-2</v>
      </c>
      <c r="AJ46" s="22">
        <v>36</v>
      </c>
      <c r="AK46" s="22">
        <v>8.0047599999999997E-2</v>
      </c>
      <c r="AL46">
        <f t="shared" si="6"/>
        <v>43.5242</v>
      </c>
      <c r="AM46">
        <f t="shared" si="7"/>
        <v>3.5397927190599998</v>
      </c>
      <c r="AP46" s="9"/>
      <c r="AQ46" s="22">
        <v>0.44876100000000002</v>
      </c>
      <c r="AR46" s="22">
        <v>67.141099999999994</v>
      </c>
      <c r="AS46" s="22">
        <v>-3.7728900000000003E-2</v>
      </c>
      <c r="AT46" s="22">
        <v>36</v>
      </c>
      <c r="AU46" s="22">
        <v>0.44744899999999999</v>
      </c>
      <c r="AV46">
        <f t="shared" si="8"/>
        <v>37.728900000000003</v>
      </c>
      <c r="AW46">
        <f t="shared" si="9"/>
        <v>16.931258892900001</v>
      </c>
      <c r="AX46" s="9"/>
      <c r="AY46" s="22">
        <v>8.1329299999999993E-2</v>
      </c>
      <c r="AZ46" s="22">
        <v>70.568700000000007</v>
      </c>
      <c r="BA46" s="22">
        <v>-4.3490599999999997E-2</v>
      </c>
      <c r="BB46" s="22">
        <v>36</v>
      </c>
      <c r="BC46" s="22">
        <v>8.0139199999999994E-2</v>
      </c>
      <c r="BD46">
        <f t="shared" si="10"/>
        <v>43.490600000000001</v>
      </c>
      <c r="BE46">
        <f t="shared" si="11"/>
        <v>3.5370600545799999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49.515799999999999</v>
      </c>
      <c r="I47" s="22">
        <v>-3.7988300000000003E-2</v>
      </c>
      <c r="J47" s="22">
        <v>37</v>
      </c>
      <c r="K47" s="22">
        <v>0.44253500000000001</v>
      </c>
      <c r="L47">
        <f t="shared" si="0"/>
        <v>37.988300000000002</v>
      </c>
      <c r="M47">
        <f t="shared" si="1"/>
        <v>16.856396405800002</v>
      </c>
      <c r="N47" s="9"/>
      <c r="O47" s="22">
        <v>8.6364700000000003E-2</v>
      </c>
      <c r="P47" s="22">
        <v>58.984499999999997</v>
      </c>
      <c r="Q47" s="22">
        <v>-4.34692E-2</v>
      </c>
      <c r="R47" s="22">
        <v>37</v>
      </c>
      <c r="S47" s="22">
        <v>8.5022E-2</v>
      </c>
      <c r="T47">
        <f t="shared" si="2"/>
        <v>43.469200000000001</v>
      </c>
      <c r="U47">
        <f t="shared" si="3"/>
        <v>3.75420441724</v>
      </c>
      <c r="X47" s="9"/>
      <c r="Y47" s="22">
        <v>0.44372600000000001</v>
      </c>
      <c r="Z47" s="22">
        <v>61.841999999999999</v>
      </c>
      <c r="AA47" s="22">
        <v>-3.8006600000000001E-2</v>
      </c>
      <c r="AB47" s="22">
        <v>37</v>
      </c>
      <c r="AC47" s="22">
        <v>0.442413</v>
      </c>
      <c r="AD47">
        <f t="shared" si="4"/>
        <v>38.006599999999999</v>
      </c>
      <c r="AE47">
        <f t="shared" si="5"/>
        <v>16.864516591600001</v>
      </c>
      <c r="AF47" s="9"/>
      <c r="AG47" s="22">
        <v>8.6364700000000003E-2</v>
      </c>
      <c r="AH47" s="22">
        <v>64.492599999999996</v>
      </c>
      <c r="AI47" s="22">
        <v>-4.35059E-2</v>
      </c>
      <c r="AJ47" s="22">
        <v>37</v>
      </c>
      <c r="AK47" s="22">
        <v>8.5083000000000006E-2</v>
      </c>
      <c r="AL47">
        <f t="shared" si="6"/>
        <v>43.505899999999997</v>
      </c>
      <c r="AM47">
        <f t="shared" si="7"/>
        <v>3.7573740017299997</v>
      </c>
      <c r="AP47" s="9"/>
      <c r="AQ47" s="22">
        <v>0.44372600000000001</v>
      </c>
      <c r="AR47" s="22">
        <v>67.151200000000003</v>
      </c>
      <c r="AS47" s="22">
        <v>-3.80676E-2</v>
      </c>
      <c r="AT47" s="22">
        <v>37</v>
      </c>
      <c r="AU47" s="22">
        <v>0.44247399999999998</v>
      </c>
      <c r="AV47">
        <f t="shared" si="8"/>
        <v>38.067599999999999</v>
      </c>
      <c r="AW47">
        <f t="shared" si="9"/>
        <v>16.891583877599999</v>
      </c>
      <c r="AX47" s="9"/>
      <c r="AY47" s="22">
        <v>8.6364700000000003E-2</v>
      </c>
      <c r="AZ47" s="22">
        <v>70.578800000000001</v>
      </c>
      <c r="BA47" s="22">
        <v>-4.3493700000000003E-2</v>
      </c>
      <c r="BB47" s="22">
        <v>37</v>
      </c>
      <c r="BC47" s="22">
        <v>8.4991499999999998E-2</v>
      </c>
      <c r="BD47">
        <f t="shared" si="10"/>
        <v>43.493700000000004</v>
      </c>
      <c r="BE47">
        <f t="shared" si="11"/>
        <v>3.7563203523900004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49.525799999999997</v>
      </c>
      <c r="I48" s="22">
        <v>-3.8305699999999998E-2</v>
      </c>
      <c r="J48" s="22">
        <v>38</v>
      </c>
      <c r="K48" s="22">
        <v>0.43734699999999999</v>
      </c>
      <c r="L48">
        <f t="shared" si="0"/>
        <v>38.305700000000002</v>
      </c>
      <c r="M48">
        <f t="shared" si="1"/>
        <v>16.804327533000002</v>
      </c>
      <c r="N48" s="9"/>
      <c r="O48" s="22">
        <v>9.1400099999999998E-2</v>
      </c>
      <c r="P48" s="22">
        <v>58.994500000000002</v>
      </c>
      <c r="Q48" s="22">
        <v>-4.3463099999999998E-2</v>
      </c>
      <c r="R48" s="22">
        <v>38</v>
      </c>
      <c r="S48" s="22">
        <v>9.0057399999999996E-2</v>
      </c>
      <c r="T48">
        <f t="shared" si="2"/>
        <v>43.463099999999997</v>
      </c>
      <c r="U48">
        <f t="shared" si="3"/>
        <v>3.9725316863099995</v>
      </c>
      <c r="X48" s="9"/>
      <c r="Y48" s="22">
        <v>0.43869000000000002</v>
      </c>
      <c r="Z48" s="22">
        <v>61.8521</v>
      </c>
      <c r="AA48" s="22">
        <v>-3.8317900000000002E-2</v>
      </c>
      <c r="AB48" s="22">
        <v>38</v>
      </c>
      <c r="AC48" s="22">
        <v>0.43740800000000002</v>
      </c>
      <c r="AD48">
        <f t="shared" si="4"/>
        <v>38.317900000000002</v>
      </c>
      <c r="AE48">
        <f t="shared" si="5"/>
        <v>16.809679551000002</v>
      </c>
      <c r="AF48" s="9"/>
      <c r="AG48" s="22">
        <v>9.1400099999999998E-2</v>
      </c>
      <c r="AH48" s="22">
        <v>64.502700000000004</v>
      </c>
      <c r="AI48" s="22">
        <v>-4.3499799999999998E-2</v>
      </c>
      <c r="AJ48" s="22">
        <v>38</v>
      </c>
      <c r="AK48" s="22">
        <v>9.0118400000000001E-2</v>
      </c>
      <c r="AL48">
        <f t="shared" si="6"/>
        <v>43.4998</v>
      </c>
      <c r="AM48">
        <f t="shared" si="7"/>
        <v>3.97588606998</v>
      </c>
      <c r="AP48" s="9"/>
      <c r="AQ48" s="22">
        <v>0.43869000000000002</v>
      </c>
      <c r="AR48" s="22">
        <v>67.161199999999994</v>
      </c>
      <c r="AS48" s="22">
        <v>-3.8381999999999999E-2</v>
      </c>
      <c r="AT48" s="22">
        <v>38</v>
      </c>
      <c r="AU48" s="22">
        <v>0.43737799999999999</v>
      </c>
      <c r="AV48">
        <f t="shared" si="8"/>
        <v>38.381999999999998</v>
      </c>
      <c r="AW48">
        <f t="shared" si="9"/>
        <v>16.837799579999999</v>
      </c>
      <c r="AX48" s="9"/>
      <c r="AY48" s="22">
        <v>9.1400099999999998E-2</v>
      </c>
      <c r="AZ48" s="22">
        <v>70.588800000000006</v>
      </c>
      <c r="BA48" s="22">
        <v>-4.3499799999999998E-2</v>
      </c>
      <c r="BB48" s="22">
        <v>38</v>
      </c>
      <c r="BC48" s="22">
        <v>9.0087899999999999E-2</v>
      </c>
      <c r="BD48">
        <f t="shared" si="10"/>
        <v>43.4998</v>
      </c>
      <c r="BE48">
        <f t="shared" si="11"/>
        <v>3.97588606998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49.535899999999998</v>
      </c>
      <c r="I49" s="22">
        <v>-3.8589499999999999E-2</v>
      </c>
      <c r="J49" s="22">
        <v>39</v>
      </c>
      <c r="K49" s="22">
        <v>0.43237300000000001</v>
      </c>
      <c r="L49">
        <f t="shared" si="0"/>
        <v>38.589500000000001</v>
      </c>
      <c r="M49">
        <f t="shared" si="1"/>
        <v>16.734529622500002</v>
      </c>
      <c r="N49" s="9"/>
      <c r="O49" s="22">
        <v>9.6435499999999993E-2</v>
      </c>
      <c r="P49" s="22">
        <v>59.004600000000003</v>
      </c>
      <c r="Q49" s="22">
        <v>-4.3454E-2</v>
      </c>
      <c r="R49" s="22">
        <v>39</v>
      </c>
      <c r="S49" s="22">
        <v>9.5062300000000002E-2</v>
      </c>
      <c r="T49">
        <f t="shared" si="2"/>
        <v>43.454000000000001</v>
      </c>
      <c r="U49">
        <f t="shared" si="3"/>
        <v>4.1905082169999996</v>
      </c>
      <c r="X49" s="9"/>
      <c r="Y49" s="22">
        <v>0.43365500000000001</v>
      </c>
      <c r="Z49" s="22">
        <v>61.862200000000001</v>
      </c>
      <c r="AA49" s="22">
        <v>-3.8598599999999997E-2</v>
      </c>
      <c r="AB49" s="22">
        <v>39</v>
      </c>
      <c r="AC49" s="22">
        <v>0.43240400000000001</v>
      </c>
      <c r="AD49">
        <f t="shared" si="4"/>
        <v>38.598599999999998</v>
      </c>
      <c r="AE49">
        <f t="shared" si="5"/>
        <v>16.738475883</v>
      </c>
      <c r="AF49" s="9"/>
      <c r="AG49" s="22">
        <v>9.6435499999999993E-2</v>
      </c>
      <c r="AH49" s="22">
        <v>64.512699999999995</v>
      </c>
      <c r="AI49" s="22">
        <v>-4.3490599999999997E-2</v>
      </c>
      <c r="AJ49" s="22">
        <v>39</v>
      </c>
      <c r="AK49" s="22">
        <v>9.5123299999999994E-2</v>
      </c>
      <c r="AL49">
        <f t="shared" si="6"/>
        <v>43.490600000000001</v>
      </c>
      <c r="AM49">
        <f t="shared" si="7"/>
        <v>4.1940377563000002</v>
      </c>
      <c r="AP49" s="9"/>
      <c r="AQ49" s="22">
        <v>0.43365500000000001</v>
      </c>
      <c r="AR49" s="22">
        <v>67.171300000000002</v>
      </c>
      <c r="AS49" s="22">
        <v>-3.8674899999999998E-2</v>
      </c>
      <c r="AT49" s="22">
        <v>39</v>
      </c>
      <c r="AU49" s="22">
        <v>0.43237300000000001</v>
      </c>
      <c r="AV49">
        <f t="shared" si="8"/>
        <v>38.674900000000001</v>
      </c>
      <c r="AW49">
        <f t="shared" si="9"/>
        <v>16.771563759500001</v>
      </c>
      <c r="AX49" s="9"/>
      <c r="AY49" s="22">
        <v>9.6435499999999993E-2</v>
      </c>
      <c r="AZ49" s="22">
        <v>70.5989</v>
      </c>
      <c r="BA49" s="22">
        <v>-4.3487499999999998E-2</v>
      </c>
      <c r="BB49" s="22">
        <v>39</v>
      </c>
      <c r="BC49" s="22">
        <v>9.5123299999999994E-2</v>
      </c>
      <c r="BD49">
        <f t="shared" si="10"/>
        <v>43.487499999999997</v>
      </c>
      <c r="BE49">
        <f t="shared" si="11"/>
        <v>4.1937388062499998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49.545999999999999</v>
      </c>
      <c r="I50" s="22">
        <v>-3.8857999999999997E-2</v>
      </c>
      <c r="J50" s="22">
        <v>40</v>
      </c>
      <c r="K50" s="22">
        <v>0.42730699999999999</v>
      </c>
      <c r="L50">
        <f t="shared" si="0"/>
        <v>38.857999999999997</v>
      </c>
      <c r="M50">
        <f t="shared" si="1"/>
        <v>16.655277101999999</v>
      </c>
      <c r="N50" s="9"/>
      <c r="O50" s="22">
        <v>0.10147100000000001</v>
      </c>
      <c r="P50" s="22">
        <v>59.014699999999998</v>
      </c>
      <c r="Q50" s="22">
        <v>-4.3441800000000003E-2</v>
      </c>
      <c r="R50" s="22">
        <v>40</v>
      </c>
      <c r="S50" s="22">
        <v>0.10009800000000001</v>
      </c>
      <c r="T50">
        <f t="shared" si="2"/>
        <v>43.441800000000001</v>
      </c>
      <c r="U50">
        <f t="shared" si="3"/>
        <v>4.4080828878</v>
      </c>
      <c r="X50" s="9"/>
      <c r="Y50" s="22">
        <v>0.42861900000000003</v>
      </c>
      <c r="Z50" s="22">
        <v>61.872199999999999</v>
      </c>
      <c r="AA50" s="22">
        <v>-3.8848899999999999E-2</v>
      </c>
      <c r="AB50" s="22">
        <v>40</v>
      </c>
      <c r="AC50" s="22">
        <v>0.42730699999999999</v>
      </c>
      <c r="AD50">
        <f t="shared" si="4"/>
        <v>38.8489</v>
      </c>
      <c r="AE50">
        <f t="shared" si="5"/>
        <v>16.651376669100003</v>
      </c>
      <c r="AF50" s="9"/>
      <c r="AG50" s="22">
        <v>0.10147100000000001</v>
      </c>
      <c r="AH50" s="22">
        <v>64.522800000000004</v>
      </c>
      <c r="AI50" s="22">
        <v>-4.3475300000000001E-2</v>
      </c>
      <c r="AJ50" s="22">
        <v>40</v>
      </c>
      <c r="AK50" s="22">
        <v>0.10012799999999999</v>
      </c>
      <c r="AL50">
        <f t="shared" si="6"/>
        <v>43.475300000000004</v>
      </c>
      <c r="AM50">
        <f t="shared" si="7"/>
        <v>4.4114821663000008</v>
      </c>
      <c r="AP50" s="9"/>
      <c r="AQ50" s="22">
        <v>0.42861900000000003</v>
      </c>
      <c r="AR50" s="22">
        <v>67.181399999999996</v>
      </c>
      <c r="AS50" s="22">
        <v>-3.8949600000000001E-2</v>
      </c>
      <c r="AT50" s="22">
        <v>40</v>
      </c>
      <c r="AU50" s="22">
        <v>0.42727700000000002</v>
      </c>
      <c r="AV50">
        <f t="shared" si="8"/>
        <v>38.949600000000004</v>
      </c>
      <c r="AW50">
        <f t="shared" si="9"/>
        <v>16.694538602400002</v>
      </c>
      <c r="AX50" s="9"/>
      <c r="AY50" s="22">
        <v>0.10147100000000001</v>
      </c>
      <c r="AZ50" s="22">
        <v>70.608999999999995</v>
      </c>
      <c r="BA50" s="22">
        <v>-4.34784E-2</v>
      </c>
      <c r="BB50" s="22">
        <v>40</v>
      </c>
      <c r="BC50" s="22">
        <v>0.10012799999999999</v>
      </c>
      <c r="BD50">
        <f t="shared" si="10"/>
        <v>43.478400000000001</v>
      </c>
      <c r="BE50">
        <f t="shared" si="11"/>
        <v>4.4117967264000004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49.555999999999997</v>
      </c>
      <c r="I51" s="22">
        <v>-3.9096100000000002E-2</v>
      </c>
      <c r="J51" s="22">
        <v>41</v>
      </c>
      <c r="K51" s="22">
        <v>0.42227199999999998</v>
      </c>
      <c r="L51">
        <f t="shared" si="0"/>
        <v>39.0961</v>
      </c>
      <c r="M51">
        <f t="shared" si="1"/>
        <v>16.5604824224</v>
      </c>
      <c r="N51" s="9"/>
      <c r="O51" s="22">
        <v>0.106506</v>
      </c>
      <c r="P51" s="22">
        <v>59.024700000000003</v>
      </c>
      <c r="Q51" s="22">
        <v>-4.3432600000000002E-2</v>
      </c>
      <c r="R51" s="22">
        <v>41</v>
      </c>
      <c r="S51" s="22">
        <v>0.10516399999999999</v>
      </c>
      <c r="T51">
        <f t="shared" si="2"/>
        <v>43.432600000000001</v>
      </c>
      <c r="U51">
        <f t="shared" si="3"/>
        <v>4.6258324956000001</v>
      </c>
      <c r="X51" s="9"/>
      <c r="Y51" s="22">
        <v>0.42358400000000002</v>
      </c>
      <c r="Z51" s="22">
        <v>61.882300000000001</v>
      </c>
      <c r="AA51" s="22">
        <v>-3.909E-2</v>
      </c>
      <c r="AB51" s="22">
        <v>41</v>
      </c>
      <c r="AC51" s="22">
        <v>0.42227199999999998</v>
      </c>
      <c r="AD51">
        <f t="shared" si="4"/>
        <v>39.089999999999996</v>
      </c>
      <c r="AE51">
        <f t="shared" si="5"/>
        <v>16.557898559999998</v>
      </c>
      <c r="AF51" s="9"/>
      <c r="AG51" s="22">
        <v>0.106506</v>
      </c>
      <c r="AH51" s="22">
        <v>64.532899999999998</v>
      </c>
      <c r="AI51" s="22">
        <v>-4.3463099999999998E-2</v>
      </c>
      <c r="AJ51" s="22">
        <v>41</v>
      </c>
      <c r="AK51" s="22">
        <v>0.105194</v>
      </c>
      <c r="AL51">
        <f t="shared" si="6"/>
        <v>43.463099999999997</v>
      </c>
      <c r="AM51">
        <f t="shared" si="7"/>
        <v>4.6290809285999996</v>
      </c>
      <c r="AP51" s="9"/>
      <c r="AQ51" s="22">
        <v>0.42358400000000002</v>
      </c>
      <c r="AR51" s="22">
        <v>67.191500000000005</v>
      </c>
      <c r="AS51" s="22">
        <v>-3.9196799999999997E-2</v>
      </c>
      <c r="AT51" s="22">
        <v>41</v>
      </c>
      <c r="AU51" s="22">
        <v>0.42218</v>
      </c>
      <c r="AV51">
        <f t="shared" si="8"/>
        <v>39.196799999999996</v>
      </c>
      <c r="AW51">
        <f t="shared" si="9"/>
        <v>16.603137331199999</v>
      </c>
      <c r="AX51" s="9"/>
      <c r="AY51" s="22">
        <v>0.106506</v>
      </c>
      <c r="AZ51" s="22">
        <v>70.619</v>
      </c>
      <c r="BA51" s="22">
        <v>-4.3466200000000003E-2</v>
      </c>
      <c r="BB51" s="22">
        <v>41</v>
      </c>
      <c r="BC51" s="22">
        <v>0.105255</v>
      </c>
      <c r="BD51">
        <f t="shared" si="10"/>
        <v>43.466200000000001</v>
      </c>
      <c r="BE51">
        <f t="shared" si="11"/>
        <v>4.6294110972000002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49.566099999999999</v>
      </c>
      <c r="I52" s="22">
        <v>-3.9309700000000003E-2</v>
      </c>
      <c r="J52" s="22">
        <v>42</v>
      </c>
      <c r="K52" s="22">
        <v>0.41720600000000002</v>
      </c>
      <c r="L52">
        <f t="shared" si="0"/>
        <v>39.309700000000007</v>
      </c>
      <c r="M52">
        <f t="shared" si="1"/>
        <v>16.453035625300004</v>
      </c>
      <c r="N52" s="9"/>
      <c r="O52" s="22">
        <v>0.111542</v>
      </c>
      <c r="P52" s="22">
        <v>59.034799999999997</v>
      </c>
      <c r="Q52" s="22">
        <v>-4.34265E-2</v>
      </c>
      <c r="R52" s="22">
        <v>42</v>
      </c>
      <c r="S52" s="22">
        <v>0.11022899999999999</v>
      </c>
      <c r="T52">
        <f t="shared" si="2"/>
        <v>43.426499999999997</v>
      </c>
      <c r="U52">
        <f t="shared" si="3"/>
        <v>4.8438786629999999</v>
      </c>
      <c r="X52" s="9"/>
      <c r="Y52" s="22">
        <v>0.418549</v>
      </c>
      <c r="Z52" s="22">
        <v>61.892400000000002</v>
      </c>
      <c r="AA52" s="22">
        <v>-3.9297499999999999E-2</v>
      </c>
      <c r="AB52" s="22">
        <v>42</v>
      </c>
      <c r="AC52" s="22">
        <v>0.41714499999999999</v>
      </c>
      <c r="AD52">
        <f t="shared" si="4"/>
        <v>39.297499999999999</v>
      </c>
      <c r="AE52">
        <f t="shared" si="5"/>
        <v>16.447929327499999</v>
      </c>
      <c r="AF52" s="9"/>
      <c r="AG52" s="22">
        <v>0.111542</v>
      </c>
      <c r="AH52" s="22">
        <v>64.543000000000006</v>
      </c>
      <c r="AI52" s="22">
        <v>-4.3444799999999999E-2</v>
      </c>
      <c r="AJ52" s="22">
        <v>42</v>
      </c>
      <c r="AK52" s="22">
        <v>0.110168</v>
      </c>
      <c r="AL52">
        <f t="shared" si="6"/>
        <v>43.444800000000001</v>
      </c>
      <c r="AM52">
        <f t="shared" si="7"/>
        <v>4.8459198816000004</v>
      </c>
      <c r="AP52" s="9"/>
      <c r="AQ52" s="22">
        <v>0.418549</v>
      </c>
      <c r="AR52" s="22">
        <v>67.201499999999996</v>
      </c>
      <c r="AS52" s="22">
        <v>-3.9413499999999997E-2</v>
      </c>
      <c r="AT52" s="22">
        <v>42</v>
      </c>
      <c r="AU52" s="22">
        <v>0.41714499999999999</v>
      </c>
      <c r="AV52">
        <f t="shared" si="8"/>
        <v>39.413499999999999</v>
      </c>
      <c r="AW52">
        <f t="shared" si="9"/>
        <v>16.496481011499998</v>
      </c>
      <c r="AX52" s="9"/>
      <c r="AY52" s="22">
        <v>0.111542</v>
      </c>
      <c r="AZ52" s="22">
        <v>70.629099999999994</v>
      </c>
      <c r="BA52" s="22">
        <v>-4.3454E-2</v>
      </c>
      <c r="BB52" s="22">
        <v>42</v>
      </c>
      <c r="BC52" s="22">
        <v>0.11022899999999999</v>
      </c>
      <c r="BD52">
        <f t="shared" si="10"/>
        <v>43.454000000000001</v>
      </c>
      <c r="BE52">
        <f t="shared" si="11"/>
        <v>4.8469460680000003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49.5762</v>
      </c>
      <c r="I53" s="22">
        <v>-3.95111E-2</v>
      </c>
      <c r="J53" s="22">
        <v>43</v>
      </c>
      <c r="K53" s="22">
        <v>0.41223100000000001</v>
      </c>
      <c r="L53">
        <f t="shared" si="0"/>
        <v>39.511099999999999</v>
      </c>
      <c r="M53">
        <f t="shared" si="1"/>
        <v>16.338353494300002</v>
      </c>
      <c r="N53" s="9"/>
      <c r="O53" s="22">
        <v>0.116577</v>
      </c>
      <c r="P53" s="22">
        <v>59.044899999999998</v>
      </c>
      <c r="Q53" s="22">
        <v>-4.3408200000000001E-2</v>
      </c>
      <c r="R53" s="22">
        <v>43</v>
      </c>
      <c r="S53" s="22">
        <v>0.115234</v>
      </c>
      <c r="T53">
        <f t="shared" si="2"/>
        <v>43.408200000000001</v>
      </c>
      <c r="U53">
        <f t="shared" si="3"/>
        <v>5.0603977314000002</v>
      </c>
      <c r="X53" s="9"/>
      <c r="Y53" s="22">
        <v>0.41351300000000002</v>
      </c>
      <c r="Z53" s="22">
        <v>61.902500000000003</v>
      </c>
      <c r="AA53" s="22">
        <v>-3.9498900000000003E-2</v>
      </c>
      <c r="AB53" s="22">
        <v>43</v>
      </c>
      <c r="AC53" s="22">
        <v>0.41216999999999998</v>
      </c>
      <c r="AD53">
        <f t="shared" si="4"/>
        <v>39.498900000000006</v>
      </c>
      <c r="AE53">
        <f t="shared" si="5"/>
        <v>16.333308635700003</v>
      </c>
      <c r="AF53" s="9"/>
      <c r="AG53" s="22">
        <v>0.116577</v>
      </c>
      <c r="AH53" s="22">
        <v>64.552999999999997</v>
      </c>
      <c r="AI53" s="22">
        <v>-4.3429599999999999E-2</v>
      </c>
      <c r="AJ53" s="22">
        <v>43</v>
      </c>
      <c r="AK53" s="22">
        <v>0.11526500000000001</v>
      </c>
      <c r="AL53">
        <f t="shared" si="6"/>
        <v>43.429600000000001</v>
      </c>
      <c r="AM53">
        <f t="shared" si="7"/>
        <v>5.0628924792000003</v>
      </c>
      <c r="AP53" s="9"/>
      <c r="AQ53" s="22">
        <v>0.41351300000000002</v>
      </c>
      <c r="AR53" s="22">
        <v>67.211600000000004</v>
      </c>
      <c r="AS53" s="22">
        <v>-3.9614900000000002E-2</v>
      </c>
      <c r="AT53" s="22">
        <v>43</v>
      </c>
      <c r="AU53" s="22">
        <v>0.41216999999999998</v>
      </c>
      <c r="AV53">
        <f t="shared" si="8"/>
        <v>39.614899999999999</v>
      </c>
      <c r="AW53">
        <f t="shared" si="9"/>
        <v>16.381276143699999</v>
      </c>
      <c r="AX53" s="9"/>
      <c r="AY53" s="22">
        <v>0.116577</v>
      </c>
      <c r="AZ53" s="22">
        <v>70.639200000000002</v>
      </c>
      <c r="BA53" s="22">
        <v>-4.3435700000000001E-2</v>
      </c>
      <c r="BB53" s="22">
        <v>43</v>
      </c>
      <c r="BC53" s="22">
        <v>0.11526500000000001</v>
      </c>
      <c r="BD53">
        <f t="shared" si="10"/>
        <v>43.435700000000004</v>
      </c>
      <c r="BE53">
        <f t="shared" si="11"/>
        <v>5.0636035989000003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49.586300000000001</v>
      </c>
      <c r="I54" s="22">
        <v>-3.9700300000000001E-2</v>
      </c>
      <c r="J54" s="22">
        <v>44</v>
      </c>
      <c r="K54" s="22">
        <v>0.407196</v>
      </c>
      <c r="L54">
        <f t="shared" si="0"/>
        <v>39.700299999999999</v>
      </c>
      <c r="M54">
        <f t="shared" si="1"/>
        <v>16.2166991434</v>
      </c>
      <c r="N54" s="9"/>
      <c r="O54" s="22">
        <v>0.121613</v>
      </c>
      <c r="P54" s="22">
        <v>59.054900000000004</v>
      </c>
      <c r="Q54" s="22">
        <v>-4.3395999999999997E-2</v>
      </c>
      <c r="R54" s="22">
        <v>44</v>
      </c>
      <c r="S54" s="22">
        <v>0.1203</v>
      </c>
      <c r="T54">
        <f t="shared" si="2"/>
        <v>43.395999999999994</v>
      </c>
      <c r="U54">
        <f t="shared" si="3"/>
        <v>5.2775177479999993</v>
      </c>
      <c r="X54" s="9"/>
      <c r="Y54" s="22">
        <v>0.40847800000000001</v>
      </c>
      <c r="Z54" s="22">
        <v>61.912500000000001</v>
      </c>
      <c r="AA54" s="22">
        <v>-3.9697299999999998E-2</v>
      </c>
      <c r="AB54" s="22">
        <v>44</v>
      </c>
      <c r="AC54" s="22">
        <v>0.40716599999999997</v>
      </c>
      <c r="AD54">
        <f t="shared" si="4"/>
        <v>39.697299999999998</v>
      </c>
      <c r="AE54">
        <f t="shared" si="5"/>
        <v>16.215473709400001</v>
      </c>
      <c r="AF54" s="9"/>
      <c r="AG54" s="22">
        <v>0.121613</v>
      </c>
      <c r="AH54" s="22">
        <v>64.563100000000006</v>
      </c>
      <c r="AI54" s="22">
        <v>-4.3423499999999997E-2</v>
      </c>
      <c r="AJ54" s="22">
        <v>44</v>
      </c>
      <c r="AK54" s="22">
        <v>0.120361</v>
      </c>
      <c r="AL54">
        <f t="shared" si="6"/>
        <v>43.423499999999997</v>
      </c>
      <c r="AM54">
        <f t="shared" si="7"/>
        <v>5.2808621054999998</v>
      </c>
      <c r="AP54" s="9"/>
      <c r="AQ54" s="22">
        <v>0.40847800000000001</v>
      </c>
      <c r="AR54" s="22">
        <v>67.221699999999998</v>
      </c>
      <c r="AS54" s="22">
        <v>-3.9798E-2</v>
      </c>
      <c r="AT54" s="22">
        <v>44</v>
      </c>
      <c r="AU54" s="22">
        <v>0.40716599999999997</v>
      </c>
      <c r="AV54">
        <f t="shared" si="8"/>
        <v>39.798000000000002</v>
      </c>
      <c r="AW54">
        <f t="shared" si="9"/>
        <v>16.256607444</v>
      </c>
      <c r="AX54" s="9"/>
      <c r="AY54" s="22">
        <v>0.121613</v>
      </c>
      <c r="AZ54" s="22">
        <v>70.649299999999997</v>
      </c>
      <c r="BA54" s="22">
        <v>-4.3420399999999998E-2</v>
      </c>
      <c r="BB54" s="22">
        <v>44</v>
      </c>
      <c r="BC54" s="22">
        <v>0.1203</v>
      </c>
      <c r="BD54">
        <f t="shared" si="10"/>
        <v>43.420400000000001</v>
      </c>
      <c r="BE54">
        <f t="shared" si="11"/>
        <v>5.2804851052000004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49.596299999999999</v>
      </c>
      <c r="I55" s="22">
        <v>-3.9865100000000001E-2</v>
      </c>
      <c r="J55" s="22">
        <v>45</v>
      </c>
      <c r="K55" s="22">
        <v>0.40219100000000002</v>
      </c>
      <c r="L55">
        <f t="shared" si="0"/>
        <v>39.865099999999998</v>
      </c>
      <c r="M55">
        <f t="shared" si="1"/>
        <v>16.0832556742</v>
      </c>
      <c r="N55" s="9"/>
      <c r="O55" s="22">
        <v>0.12664800000000001</v>
      </c>
      <c r="P55" s="22">
        <v>59.064999999999998</v>
      </c>
      <c r="Q55" s="22">
        <v>-4.3389900000000002E-2</v>
      </c>
      <c r="R55" s="22">
        <v>45</v>
      </c>
      <c r="S55" s="22">
        <v>0.125305</v>
      </c>
      <c r="T55">
        <f t="shared" si="2"/>
        <v>43.389900000000004</v>
      </c>
      <c r="U55">
        <f t="shared" si="3"/>
        <v>5.4952440552000006</v>
      </c>
      <c r="X55" s="9"/>
      <c r="Y55" s="22">
        <v>0.40344200000000002</v>
      </c>
      <c r="Z55" s="22">
        <v>61.922600000000003</v>
      </c>
      <c r="AA55" s="22">
        <v>-3.9865100000000001E-2</v>
      </c>
      <c r="AB55" s="22">
        <v>45</v>
      </c>
      <c r="AC55" s="22">
        <v>0.40210000000000001</v>
      </c>
      <c r="AD55">
        <f t="shared" si="4"/>
        <v>39.865099999999998</v>
      </c>
      <c r="AE55">
        <f t="shared" si="5"/>
        <v>16.0832556742</v>
      </c>
      <c r="AF55" s="9"/>
      <c r="AG55" s="22">
        <v>0.12664800000000001</v>
      </c>
      <c r="AH55" s="22">
        <v>64.5732</v>
      </c>
      <c r="AI55" s="22">
        <v>-4.34113E-2</v>
      </c>
      <c r="AJ55" s="22">
        <v>45</v>
      </c>
      <c r="AK55" s="22">
        <v>0.125336</v>
      </c>
      <c r="AL55">
        <f t="shared" si="6"/>
        <v>43.411299999999997</v>
      </c>
      <c r="AM55">
        <f t="shared" si="7"/>
        <v>5.4979543224</v>
      </c>
      <c r="AP55" s="9"/>
      <c r="AQ55" s="22">
        <v>0.40344200000000002</v>
      </c>
      <c r="AR55" s="22">
        <v>67.231700000000004</v>
      </c>
      <c r="AS55" s="22">
        <v>-3.9968900000000002E-2</v>
      </c>
      <c r="AT55" s="22">
        <v>45</v>
      </c>
      <c r="AU55" s="22">
        <v>0.40210000000000001</v>
      </c>
      <c r="AV55">
        <f t="shared" si="8"/>
        <v>39.968900000000005</v>
      </c>
      <c r="AW55">
        <f t="shared" si="9"/>
        <v>16.125132953800001</v>
      </c>
      <c r="AX55" s="9"/>
      <c r="AY55" s="22">
        <v>0.12664800000000001</v>
      </c>
      <c r="AZ55" s="22">
        <v>70.659300000000002</v>
      </c>
      <c r="BA55" s="22">
        <v>-4.3405199999999998E-2</v>
      </c>
      <c r="BB55" s="22">
        <v>45</v>
      </c>
      <c r="BC55" s="22">
        <v>0.125305</v>
      </c>
      <c r="BD55">
        <f t="shared" si="10"/>
        <v>43.405200000000001</v>
      </c>
      <c r="BE55">
        <f t="shared" si="11"/>
        <v>5.4971817696000009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49.606400000000001</v>
      </c>
      <c r="I56" s="22">
        <v>-4.0023799999999998E-2</v>
      </c>
      <c r="J56" s="22">
        <v>46</v>
      </c>
      <c r="K56" s="22">
        <v>0.39706399999999997</v>
      </c>
      <c r="L56">
        <f t="shared" si="0"/>
        <v>40.023800000000001</v>
      </c>
      <c r="M56">
        <f t="shared" si="1"/>
        <v>15.9457620866</v>
      </c>
      <c r="N56" s="9"/>
      <c r="O56" s="22">
        <v>0.13168299999999999</v>
      </c>
      <c r="P56" s="22">
        <v>59.075099999999999</v>
      </c>
      <c r="Q56" s="22">
        <v>-4.3371600000000003E-2</v>
      </c>
      <c r="R56" s="22">
        <v>46</v>
      </c>
      <c r="S56" s="22">
        <v>0.13037099999999999</v>
      </c>
      <c r="T56">
        <f t="shared" si="2"/>
        <v>43.371600000000001</v>
      </c>
      <c r="U56">
        <f t="shared" si="3"/>
        <v>5.7113024027999995</v>
      </c>
      <c r="X56" s="9"/>
      <c r="Y56" s="22">
        <v>0.39840700000000001</v>
      </c>
      <c r="Z56" s="22">
        <v>61.932699999999997</v>
      </c>
      <c r="AA56" s="22">
        <v>-4.0023799999999998E-2</v>
      </c>
      <c r="AB56" s="22">
        <v>46</v>
      </c>
      <c r="AC56" s="22">
        <v>0.39706399999999997</v>
      </c>
      <c r="AD56">
        <f t="shared" si="4"/>
        <v>40.023800000000001</v>
      </c>
      <c r="AE56">
        <f t="shared" si="5"/>
        <v>15.9457620866</v>
      </c>
      <c r="AF56" s="9"/>
      <c r="AG56" s="22">
        <v>0.13168299999999999</v>
      </c>
      <c r="AH56" s="22">
        <v>64.583200000000005</v>
      </c>
      <c r="AI56" s="22">
        <v>-4.3395999999999997E-2</v>
      </c>
      <c r="AJ56" s="22">
        <v>46</v>
      </c>
      <c r="AK56" s="22">
        <v>0.13034100000000001</v>
      </c>
      <c r="AL56">
        <f t="shared" si="6"/>
        <v>43.395999999999994</v>
      </c>
      <c r="AM56">
        <f t="shared" si="7"/>
        <v>5.7145154679999992</v>
      </c>
      <c r="AP56" s="9"/>
      <c r="AQ56" s="22">
        <v>0.39840700000000001</v>
      </c>
      <c r="AR56" s="22">
        <v>67.241799999999998</v>
      </c>
      <c r="AS56" s="22">
        <v>-4.01245E-2</v>
      </c>
      <c r="AT56" s="22">
        <v>46</v>
      </c>
      <c r="AU56" s="22">
        <v>0.39712500000000001</v>
      </c>
      <c r="AV56">
        <f t="shared" si="8"/>
        <v>40.124499999999998</v>
      </c>
      <c r="AW56">
        <f t="shared" si="9"/>
        <v>15.9858816715</v>
      </c>
      <c r="AX56" s="9"/>
      <c r="AY56" s="22">
        <v>0.13168299999999999</v>
      </c>
      <c r="AZ56" s="22">
        <v>70.669399999999996</v>
      </c>
      <c r="BA56" s="22">
        <v>-4.3386800000000003E-2</v>
      </c>
      <c r="BB56" s="22">
        <v>46</v>
      </c>
      <c r="BC56" s="22">
        <v>0.13034100000000001</v>
      </c>
      <c r="BD56">
        <f t="shared" si="10"/>
        <v>43.386800000000001</v>
      </c>
      <c r="BE56">
        <f t="shared" si="11"/>
        <v>5.7133039843999995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49.616500000000002</v>
      </c>
      <c r="I57" s="22">
        <v>-4.01672E-2</v>
      </c>
      <c r="J57" s="22">
        <v>47</v>
      </c>
      <c r="K57" s="22">
        <v>0.39202900000000002</v>
      </c>
      <c r="L57">
        <f t="shared" si="0"/>
        <v>40.167200000000001</v>
      </c>
      <c r="M57">
        <f t="shared" si="1"/>
        <v>15.800651798400001</v>
      </c>
      <c r="N57" s="9"/>
      <c r="O57" s="22">
        <v>0.13671900000000001</v>
      </c>
      <c r="P57" s="22">
        <v>59.0852</v>
      </c>
      <c r="Q57" s="22">
        <v>-4.3347200000000002E-2</v>
      </c>
      <c r="R57" s="22">
        <v>47</v>
      </c>
      <c r="S57" s="22">
        <v>0.135406</v>
      </c>
      <c r="T57">
        <f t="shared" si="2"/>
        <v>43.347200000000001</v>
      </c>
      <c r="U57">
        <f t="shared" si="3"/>
        <v>5.9263858368000006</v>
      </c>
      <c r="X57" s="9"/>
      <c r="Y57" s="22">
        <v>0.393372</v>
      </c>
      <c r="Z57" s="22">
        <v>61.942700000000002</v>
      </c>
      <c r="AA57" s="22">
        <v>-4.01947E-2</v>
      </c>
      <c r="AB57" s="22">
        <v>47</v>
      </c>
      <c r="AC57" s="22">
        <v>0.39208999999999999</v>
      </c>
      <c r="AD57">
        <f t="shared" si="4"/>
        <v>40.194699999999997</v>
      </c>
      <c r="AE57">
        <f t="shared" si="5"/>
        <v>15.811469528399998</v>
      </c>
      <c r="AF57" s="9"/>
      <c r="AG57" s="22">
        <v>0.13671900000000001</v>
      </c>
      <c r="AH57" s="22">
        <v>64.593299999999999</v>
      </c>
      <c r="AI57" s="22">
        <v>-4.3389900000000002E-2</v>
      </c>
      <c r="AJ57" s="22">
        <v>47</v>
      </c>
      <c r="AK57" s="22">
        <v>0.135406</v>
      </c>
      <c r="AL57">
        <f t="shared" si="6"/>
        <v>43.389900000000004</v>
      </c>
      <c r="AM57">
        <f t="shared" si="7"/>
        <v>5.9322237381000011</v>
      </c>
      <c r="AP57" s="9"/>
      <c r="AQ57" s="22">
        <v>0.393372</v>
      </c>
      <c r="AR57" s="22">
        <v>67.251900000000006</v>
      </c>
      <c r="AS57" s="22">
        <v>-4.0277100000000003E-2</v>
      </c>
      <c r="AT57" s="22">
        <v>47</v>
      </c>
      <c r="AU57" s="22">
        <v>0.39199800000000001</v>
      </c>
      <c r="AV57">
        <f t="shared" si="8"/>
        <v>40.277100000000004</v>
      </c>
      <c r="AW57">
        <f t="shared" si="9"/>
        <v>15.843883381200001</v>
      </c>
      <c r="AX57" s="9"/>
      <c r="AY57" s="22">
        <v>0.13671900000000001</v>
      </c>
      <c r="AZ57" s="22">
        <v>70.679500000000004</v>
      </c>
      <c r="BA57" s="22">
        <v>-4.3371600000000003E-2</v>
      </c>
      <c r="BB57" s="22">
        <v>47</v>
      </c>
      <c r="BC57" s="22">
        <v>0.13534499999999999</v>
      </c>
      <c r="BD57">
        <f t="shared" si="10"/>
        <v>43.371600000000001</v>
      </c>
      <c r="BE57">
        <f t="shared" si="11"/>
        <v>5.9297217804000004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49.6265</v>
      </c>
      <c r="I58" s="22">
        <v>-4.0310699999999998E-2</v>
      </c>
      <c r="J58" s="22">
        <v>48</v>
      </c>
      <c r="K58" s="22">
        <v>0.38699299999999998</v>
      </c>
      <c r="L58">
        <f t="shared" si="0"/>
        <v>40.310699999999997</v>
      </c>
      <c r="M58">
        <f t="shared" si="1"/>
        <v>15.654095995199999</v>
      </c>
      <c r="N58" s="9"/>
      <c r="O58" s="22">
        <v>0.14175399999999999</v>
      </c>
      <c r="P58" s="22">
        <v>59.095199999999998</v>
      </c>
      <c r="Q58" s="22">
        <v>-4.3322800000000002E-2</v>
      </c>
      <c r="R58" s="22">
        <v>48</v>
      </c>
      <c r="S58" s="22">
        <v>0.14044200000000001</v>
      </c>
      <c r="T58">
        <f t="shared" si="2"/>
        <v>43.322800000000001</v>
      </c>
      <c r="U58">
        <f t="shared" si="3"/>
        <v>6.1411801912000001</v>
      </c>
      <c r="X58" s="9"/>
      <c r="Y58" s="22">
        <v>0.38833600000000001</v>
      </c>
      <c r="Z58" s="22">
        <v>61.952800000000003</v>
      </c>
      <c r="AA58" s="22">
        <v>-4.0341200000000001E-2</v>
      </c>
      <c r="AB58" s="22">
        <v>48</v>
      </c>
      <c r="AC58" s="22">
        <v>0.38702399999999998</v>
      </c>
      <c r="AD58">
        <f t="shared" si="4"/>
        <v>40.341200000000001</v>
      </c>
      <c r="AE58">
        <f t="shared" si="5"/>
        <v>15.665940243200001</v>
      </c>
      <c r="AF58" s="9"/>
      <c r="AG58" s="22">
        <v>0.14175399999999999</v>
      </c>
      <c r="AH58" s="22">
        <v>64.603399999999993</v>
      </c>
      <c r="AI58" s="22">
        <v>-4.3374599999999999E-2</v>
      </c>
      <c r="AJ58" s="22">
        <v>48</v>
      </c>
      <c r="AK58" s="22">
        <v>0.14044200000000001</v>
      </c>
      <c r="AL58">
        <f t="shared" si="6"/>
        <v>43.374600000000001</v>
      </c>
      <c r="AM58">
        <f t="shared" si="7"/>
        <v>6.1485230483999995</v>
      </c>
      <c r="AP58" s="9"/>
      <c r="AQ58" s="22">
        <v>0.38833600000000001</v>
      </c>
      <c r="AR58" s="22">
        <v>67.262</v>
      </c>
      <c r="AS58" s="22">
        <v>-4.0429699999999999E-2</v>
      </c>
      <c r="AT58" s="22">
        <v>48</v>
      </c>
      <c r="AU58" s="22">
        <v>0.38702399999999998</v>
      </c>
      <c r="AV58">
        <f t="shared" si="8"/>
        <v>40.429699999999997</v>
      </c>
      <c r="AW58">
        <f t="shared" si="9"/>
        <v>15.7003079792</v>
      </c>
      <c r="AX58" s="9"/>
      <c r="AY58" s="22">
        <v>0.14175399999999999</v>
      </c>
      <c r="AZ58" s="22">
        <v>70.689499999999995</v>
      </c>
      <c r="BA58" s="22">
        <v>-4.3353299999999997E-2</v>
      </c>
      <c r="BB58" s="22">
        <v>48</v>
      </c>
      <c r="BC58" s="22">
        <v>0.14044200000000001</v>
      </c>
      <c r="BD58">
        <f t="shared" si="10"/>
        <v>43.353299999999997</v>
      </c>
      <c r="BE58">
        <f t="shared" si="11"/>
        <v>6.1455036881999989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49.636600000000001</v>
      </c>
      <c r="I59" s="22">
        <v>-4.0460200000000002E-2</v>
      </c>
      <c r="J59" s="22">
        <v>49</v>
      </c>
      <c r="K59" s="22">
        <v>0.38198900000000002</v>
      </c>
      <c r="L59">
        <f t="shared" si="0"/>
        <v>40.4602</v>
      </c>
      <c r="M59">
        <f t="shared" si="1"/>
        <v>15.5084351202</v>
      </c>
      <c r="N59" s="9"/>
      <c r="O59" s="22">
        <v>0.14679</v>
      </c>
      <c r="P59" s="22">
        <v>59.1053</v>
      </c>
      <c r="Q59" s="22">
        <v>-4.33044E-2</v>
      </c>
      <c r="R59" s="22">
        <v>49</v>
      </c>
      <c r="S59" s="22">
        <v>0.145477</v>
      </c>
      <c r="T59">
        <f t="shared" si="2"/>
        <v>43.304400000000001</v>
      </c>
      <c r="U59">
        <f t="shared" si="3"/>
        <v>6.3566528760000001</v>
      </c>
      <c r="X59" s="9"/>
      <c r="Y59" s="22">
        <v>0.383301</v>
      </c>
      <c r="Z59" s="22">
        <v>61.962899999999998</v>
      </c>
      <c r="AA59" s="22">
        <v>-4.04816E-2</v>
      </c>
      <c r="AB59" s="22">
        <v>49</v>
      </c>
      <c r="AC59" s="22">
        <v>0.38198900000000002</v>
      </c>
      <c r="AD59">
        <f t="shared" si="4"/>
        <v>40.4816</v>
      </c>
      <c r="AE59">
        <f t="shared" si="5"/>
        <v>15.5166377616</v>
      </c>
      <c r="AF59" s="9"/>
      <c r="AG59" s="22">
        <v>0.14679</v>
      </c>
      <c r="AH59" s="22">
        <v>64.613500000000002</v>
      </c>
      <c r="AI59" s="22">
        <v>-4.3365500000000001E-2</v>
      </c>
      <c r="AJ59" s="22">
        <v>49</v>
      </c>
      <c r="AK59" s="22">
        <v>0.14544699999999999</v>
      </c>
      <c r="AL59">
        <f t="shared" si="6"/>
        <v>43.365500000000004</v>
      </c>
      <c r="AM59">
        <f t="shared" si="7"/>
        <v>6.3656217450000012</v>
      </c>
      <c r="AP59" s="9"/>
      <c r="AQ59" s="22">
        <v>0.383301</v>
      </c>
      <c r="AR59" s="22">
        <v>67.272000000000006</v>
      </c>
      <c r="AS59" s="22">
        <v>-4.0557900000000001E-2</v>
      </c>
      <c r="AT59" s="22">
        <v>49</v>
      </c>
      <c r="AU59" s="22">
        <v>0.38198900000000002</v>
      </c>
      <c r="AV59">
        <f t="shared" si="8"/>
        <v>40.557900000000004</v>
      </c>
      <c r="AW59">
        <f t="shared" si="9"/>
        <v>15.545883627900002</v>
      </c>
      <c r="AX59" s="9"/>
      <c r="AY59" s="22">
        <v>0.14679</v>
      </c>
      <c r="AZ59" s="22">
        <v>70.699600000000004</v>
      </c>
      <c r="BA59" s="22">
        <v>-4.3344100000000003E-2</v>
      </c>
      <c r="BB59" s="22">
        <v>49</v>
      </c>
      <c r="BC59" s="22">
        <v>0.14544699999999999</v>
      </c>
      <c r="BD59">
        <f t="shared" si="10"/>
        <v>43.344100000000005</v>
      </c>
      <c r="BE59">
        <f t="shared" si="11"/>
        <v>6.3624804390000005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49.646700000000003</v>
      </c>
      <c r="I60" s="22">
        <v>-4.0600600000000001E-2</v>
      </c>
      <c r="J60" s="22">
        <v>50</v>
      </c>
      <c r="K60" s="22">
        <v>0.37695299999999998</v>
      </c>
      <c r="L60">
        <f t="shared" si="0"/>
        <v>40.6006</v>
      </c>
      <c r="M60">
        <f t="shared" si="1"/>
        <v>15.357785959000001</v>
      </c>
      <c r="N60" s="9"/>
      <c r="O60" s="22">
        <v>0.15182499999999999</v>
      </c>
      <c r="P60" s="22">
        <v>59.115400000000001</v>
      </c>
      <c r="Q60" s="22">
        <v>-4.3283099999999998E-2</v>
      </c>
      <c r="R60" s="22">
        <v>50</v>
      </c>
      <c r="S60" s="22">
        <v>0.150421</v>
      </c>
      <c r="T60">
        <f t="shared" si="2"/>
        <v>43.283099999999997</v>
      </c>
      <c r="U60">
        <f t="shared" si="3"/>
        <v>6.5714566574999989</v>
      </c>
      <c r="X60" s="9"/>
      <c r="Y60" s="22">
        <v>0.37826500000000002</v>
      </c>
      <c r="Z60" s="22">
        <v>61.972900000000003</v>
      </c>
      <c r="AA60" s="22">
        <v>-4.0597500000000002E-2</v>
      </c>
      <c r="AB60" s="22">
        <v>50</v>
      </c>
      <c r="AC60" s="22">
        <v>0.37695299999999998</v>
      </c>
      <c r="AD60">
        <f t="shared" si="4"/>
        <v>40.597500000000004</v>
      </c>
      <c r="AE60">
        <f t="shared" si="5"/>
        <v>15.356613337500002</v>
      </c>
      <c r="AF60" s="9"/>
      <c r="AG60" s="22">
        <v>0.15182499999999999</v>
      </c>
      <c r="AH60" s="22">
        <v>64.623500000000007</v>
      </c>
      <c r="AI60" s="22">
        <v>-4.3350199999999998E-2</v>
      </c>
      <c r="AJ60" s="22">
        <v>50</v>
      </c>
      <c r="AK60" s="22">
        <v>0.15051300000000001</v>
      </c>
      <c r="AL60">
        <f t="shared" si="6"/>
        <v>43.350200000000001</v>
      </c>
      <c r="AM60">
        <f t="shared" si="7"/>
        <v>6.5816441149999996</v>
      </c>
      <c r="AP60" s="9"/>
      <c r="AQ60" s="22">
        <v>0.37826500000000002</v>
      </c>
      <c r="AR60" s="22">
        <v>67.2821</v>
      </c>
      <c r="AS60" s="22">
        <v>-4.0679899999999998E-2</v>
      </c>
      <c r="AT60" s="22">
        <v>50</v>
      </c>
      <c r="AU60" s="22">
        <v>0.37692300000000001</v>
      </c>
      <c r="AV60">
        <f t="shared" si="8"/>
        <v>40.679899999999996</v>
      </c>
      <c r="AW60">
        <f t="shared" si="9"/>
        <v>15.387782373499999</v>
      </c>
      <c r="AX60" s="9"/>
      <c r="AY60" s="22">
        <v>0.15182499999999999</v>
      </c>
      <c r="AZ60" s="22">
        <v>70.709699999999998</v>
      </c>
      <c r="BA60" s="22">
        <v>-4.33411E-2</v>
      </c>
      <c r="BB60" s="22">
        <v>50</v>
      </c>
      <c r="BC60" s="22">
        <v>0.150421</v>
      </c>
      <c r="BD60">
        <f t="shared" si="10"/>
        <v>43.341099999999997</v>
      </c>
      <c r="BE60">
        <f t="shared" si="11"/>
        <v>6.5802625074999987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49.656799999999997</v>
      </c>
      <c r="I61" s="22">
        <v>-4.0725699999999997E-2</v>
      </c>
      <c r="J61" s="22">
        <v>51</v>
      </c>
      <c r="K61" s="22">
        <v>0.37188700000000002</v>
      </c>
      <c r="L61">
        <f t="shared" si="0"/>
        <v>40.725699999999996</v>
      </c>
      <c r="M61">
        <f t="shared" si="1"/>
        <v>15.200053011</v>
      </c>
      <c r="N61" s="9"/>
      <c r="O61" s="22">
        <v>0.15686</v>
      </c>
      <c r="P61" s="22">
        <v>59.125399999999999</v>
      </c>
      <c r="Q61" s="22">
        <v>-4.3270900000000001E-2</v>
      </c>
      <c r="R61" s="22">
        <v>51</v>
      </c>
      <c r="S61" s="22">
        <v>0.155609</v>
      </c>
      <c r="T61">
        <f t="shared" si="2"/>
        <v>43.270899999999997</v>
      </c>
      <c r="U61">
        <f t="shared" si="3"/>
        <v>6.7874733739999993</v>
      </c>
      <c r="X61" s="9"/>
      <c r="Y61" s="22">
        <v>0.37323000000000001</v>
      </c>
      <c r="Z61" s="22">
        <v>61.982999999999997</v>
      </c>
      <c r="AA61" s="22">
        <v>-4.0716599999999999E-2</v>
      </c>
      <c r="AB61" s="22">
        <v>51</v>
      </c>
      <c r="AC61" s="22">
        <v>0.37188700000000002</v>
      </c>
      <c r="AD61">
        <f t="shared" si="4"/>
        <v>40.7166</v>
      </c>
      <c r="AE61">
        <f t="shared" si="5"/>
        <v>15.196656618</v>
      </c>
      <c r="AF61" s="9"/>
      <c r="AG61" s="22">
        <v>0.15686</v>
      </c>
      <c r="AH61" s="22">
        <v>64.633600000000001</v>
      </c>
      <c r="AI61" s="22">
        <v>-4.3325799999999998E-2</v>
      </c>
      <c r="AJ61" s="22">
        <v>51</v>
      </c>
      <c r="AK61" s="22">
        <v>0.15551799999999999</v>
      </c>
      <c r="AL61">
        <f t="shared" si="6"/>
        <v>43.325800000000001</v>
      </c>
      <c r="AM61">
        <f t="shared" si="7"/>
        <v>6.7960849880000005</v>
      </c>
      <c r="AP61" s="9"/>
      <c r="AQ61" s="22">
        <v>0.37323000000000001</v>
      </c>
      <c r="AR61" s="22">
        <v>67.292199999999994</v>
      </c>
      <c r="AS61" s="22">
        <v>-4.0799000000000002E-2</v>
      </c>
      <c r="AT61" s="22">
        <v>51</v>
      </c>
      <c r="AU61" s="22">
        <v>0.37191800000000003</v>
      </c>
      <c r="AV61">
        <f t="shared" si="8"/>
        <v>40.798999999999999</v>
      </c>
      <c r="AW61">
        <f t="shared" si="9"/>
        <v>15.227410770000001</v>
      </c>
      <c r="AX61" s="9"/>
      <c r="AY61" s="22">
        <v>0.15686</v>
      </c>
      <c r="AZ61" s="22">
        <v>70.719800000000006</v>
      </c>
      <c r="BA61" s="22">
        <v>-4.3310500000000002E-2</v>
      </c>
      <c r="BB61" s="22">
        <v>51</v>
      </c>
      <c r="BC61" s="22">
        <v>0.15548699999999999</v>
      </c>
      <c r="BD61">
        <f t="shared" si="10"/>
        <v>43.310500000000005</v>
      </c>
      <c r="BE61">
        <f t="shared" si="11"/>
        <v>6.7936850300000007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49.666800000000002</v>
      </c>
      <c r="I62" s="22">
        <v>-4.0829499999999998E-2</v>
      </c>
      <c r="J62" s="22">
        <v>52</v>
      </c>
      <c r="K62" s="22">
        <v>0.36685200000000001</v>
      </c>
      <c r="L62">
        <f t="shared" si="0"/>
        <v>40.829499999999996</v>
      </c>
      <c r="M62">
        <f t="shared" si="1"/>
        <v>15.033217752499999</v>
      </c>
      <c r="N62" s="9"/>
      <c r="O62" s="22">
        <v>0.16189600000000001</v>
      </c>
      <c r="P62" s="22">
        <v>59.1355</v>
      </c>
      <c r="Q62" s="22">
        <v>-4.32617E-2</v>
      </c>
      <c r="R62" s="22">
        <v>52</v>
      </c>
      <c r="S62" s="22">
        <v>0.160492</v>
      </c>
      <c r="T62">
        <f t="shared" si="2"/>
        <v>43.261699999999998</v>
      </c>
      <c r="U62">
        <f t="shared" si="3"/>
        <v>7.0038961832000002</v>
      </c>
      <c r="X62" s="9"/>
      <c r="Y62" s="22">
        <v>0.36819499999999999</v>
      </c>
      <c r="Z62" s="22">
        <v>61.993099999999998</v>
      </c>
      <c r="AA62" s="22">
        <v>-4.0820299999999997E-2</v>
      </c>
      <c r="AB62" s="22">
        <v>52</v>
      </c>
      <c r="AC62" s="22">
        <v>0.36685200000000001</v>
      </c>
      <c r="AD62">
        <f t="shared" si="4"/>
        <v>40.820299999999996</v>
      </c>
      <c r="AE62">
        <f t="shared" si="5"/>
        <v>15.029830358499998</v>
      </c>
      <c r="AF62" s="9"/>
      <c r="AG62" s="22">
        <v>0.16189600000000001</v>
      </c>
      <c r="AH62" s="22">
        <v>64.643699999999995</v>
      </c>
      <c r="AI62" s="22">
        <v>-4.3319700000000003E-2</v>
      </c>
      <c r="AJ62" s="22">
        <v>52</v>
      </c>
      <c r="AK62" s="22">
        <v>0.16067500000000001</v>
      </c>
      <c r="AL62">
        <f t="shared" si="6"/>
        <v>43.319700000000005</v>
      </c>
      <c r="AM62">
        <f t="shared" si="7"/>
        <v>7.0132861512000009</v>
      </c>
      <c r="AP62" s="9"/>
      <c r="AQ62" s="22">
        <v>0.36819499999999999</v>
      </c>
      <c r="AR62" s="22">
        <v>67.302199999999999</v>
      </c>
      <c r="AS62" s="22">
        <v>-4.0927100000000001E-2</v>
      </c>
      <c r="AT62" s="22">
        <v>52</v>
      </c>
      <c r="AU62" s="22">
        <v>0.36691299999999999</v>
      </c>
      <c r="AV62">
        <f t="shared" si="8"/>
        <v>40.927100000000003</v>
      </c>
      <c r="AW62">
        <f t="shared" si="9"/>
        <v>15.0691535845</v>
      </c>
      <c r="AX62" s="9"/>
      <c r="AY62" s="22">
        <v>0.16189600000000001</v>
      </c>
      <c r="AZ62" s="22">
        <v>70.729799999999997</v>
      </c>
      <c r="BA62" s="22">
        <v>-4.3286100000000001E-2</v>
      </c>
      <c r="BB62" s="22">
        <v>52</v>
      </c>
      <c r="BC62" s="22">
        <v>0.160492</v>
      </c>
      <c r="BD62">
        <f t="shared" si="10"/>
        <v>43.286099999999998</v>
      </c>
      <c r="BE62">
        <f t="shared" si="11"/>
        <v>7.0078464456000003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49.676900000000003</v>
      </c>
      <c r="I63" s="22">
        <v>-4.0924099999999998E-2</v>
      </c>
      <c r="J63" s="22">
        <v>53</v>
      </c>
      <c r="K63" s="22">
        <v>0.36181600000000003</v>
      </c>
      <c r="L63">
        <f t="shared" si="0"/>
        <v>40.924099999999996</v>
      </c>
      <c r="M63">
        <f t="shared" si="1"/>
        <v>14.8619552319</v>
      </c>
      <c r="N63" s="9"/>
      <c r="O63" s="22">
        <v>0.166931</v>
      </c>
      <c r="P63" s="22">
        <v>59.145600000000002</v>
      </c>
      <c r="Q63" s="22">
        <v>-4.3252600000000002E-2</v>
      </c>
      <c r="R63" s="22">
        <v>53</v>
      </c>
      <c r="S63" s="22">
        <v>0.16558800000000001</v>
      </c>
      <c r="T63">
        <f t="shared" si="2"/>
        <v>43.252600000000001</v>
      </c>
      <c r="U63">
        <f t="shared" si="3"/>
        <v>7.2201997705999998</v>
      </c>
      <c r="X63" s="9"/>
      <c r="Y63" s="22">
        <v>0.36315900000000001</v>
      </c>
      <c r="Z63" s="22">
        <v>62.0032</v>
      </c>
      <c r="AA63" s="22">
        <v>-4.0920999999999999E-2</v>
      </c>
      <c r="AB63" s="22">
        <v>53</v>
      </c>
      <c r="AC63" s="22">
        <v>0.36181600000000003</v>
      </c>
      <c r="AD63">
        <f t="shared" si="4"/>
        <v>40.920999999999999</v>
      </c>
      <c r="AE63">
        <f t="shared" si="5"/>
        <v>14.860829439</v>
      </c>
      <c r="AF63" s="9"/>
      <c r="AG63" s="22">
        <v>0.166931</v>
      </c>
      <c r="AH63" s="22">
        <v>64.653700000000001</v>
      </c>
      <c r="AI63" s="22">
        <v>-4.3292200000000003E-2</v>
      </c>
      <c r="AJ63" s="22">
        <v>53</v>
      </c>
      <c r="AK63" s="22">
        <v>0.16561899999999999</v>
      </c>
      <c r="AL63">
        <f t="shared" si="6"/>
        <v>43.292200000000001</v>
      </c>
      <c r="AM63">
        <f t="shared" si="7"/>
        <v>7.2268102381999997</v>
      </c>
      <c r="AP63" s="9"/>
      <c r="AQ63" s="22">
        <v>0.36315900000000001</v>
      </c>
      <c r="AR63" s="22">
        <v>67.312299999999993</v>
      </c>
      <c r="AS63" s="22">
        <v>-4.1033899999999998E-2</v>
      </c>
      <c r="AT63" s="22">
        <v>53</v>
      </c>
      <c r="AU63" s="22">
        <v>0.36181600000000003</v>
      </c>
      <c r="AV63">
        <f t="shared" si="8"/>
        <v>41.033899999999996</v>
      </c>
      <c r="AW63">
        <f t="shared" si="9"/>
        <v>14.901830090099999</v>
      </c>
      <c r="AX63" s="9"/>
      <c r="AY63" s="22">
        <v>0.166931</v>
      </c>
      <c r="AZ63" s="22">
        <v>70.739900000000006</v>
      </c>
      <c r="BA63" s="22">
        <v>-4.3252600000000002E-2</v>
      </c>
      <c r="BB63" s="22">
        <v>53</v>
      </c>
      <c r="BC63" s="22">
        <v>0.16549700000000001</v>
      </c>
      <c r="BD63">
        <f t="shared" si="10"/>
        <v>43.252600000000001</v>
      </c>
      <c r="BE63">
        <f t="shared" si="11"/>
        <v>7.2201997705999998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49.686999999999998</v>
      </c>
      <c r="I64" s="22">
        <v>-4.10248E-2</v>
      </c>
      <c r="J64" s="22">
        <v>54</v>
      </c>
      <c r="K64" s="22">
        <v>0.35675000000000001</v>
      </c>
      <c r="L64">
        <f t="shared" si="0"/>
        <v>41.024799999999999</v>
      </c>
      <c r="M64">
        <f t="shared" si="1"/>
        <v>14.6919654752</v>
      </c>
      <c r="N64" s="9"/>
      <c r="O64" s="22">
        <v>0.17196700000000001</v>
      </c>
      <c r="P64" s="22">
        <v>59.155700000000003</v>
      </c>
      <c r="Q64" s="22">
        <v>-4.3231199999999997E-2</v>
      </c>
      <c r="R64" s="22">
        <v>54</v>
      </c>
      <c r="S64" s="22">
        <v>0.170624</v>
      </c>
      <c r="T64">
        <f t="shared" si="2"/>
        <v>43.231199999999994</v>
      </c>
      <c r="U64">
        <f t="shared" si="3"/>
        <v>7.4343397703999994</v>
      </c>
      <c r="X64" s="9"/>
      <c r="Y64" s="22">
        <v>0.358124</v>
      </c>
      <c r="Z64" s="22">
        <v>62.013199999999998</v>
      </c>
      <c r="AA64" s="22">
        <v>-4.1018699999999998E-2</v>
      </c>
      <c r="AB64" s="22">
        <v>54</v>
      </c>
      <c r="AC64" s="22">
        <v>0.35678100000000001</v>
      </c>
      <c r="AD64">
        <f t="shared" si="4"/>
        <v>41.018699999999995</v>
      </c>
      <c r="AE64">
        <f t="shared" si="5"/>
        <v>14.689780918799999</v>
      </c>
      <c r="AF64" s="9"/>
      <c r="AG64" s="22">
        <v>0.17196700000000001</v>
      </c>
      <c r="AH64" s="22">
        <v>64.663799999999995</v>
      </c>
      <c r="AI64" s="22">
        <v>-4.3264799999999999E-2</v>
      </c>
      <c r="AJ64" s="22">
        <v>54</v>
      </c>
      <c r="AK64" s="22">
        <v>0.17056299999999999</v>
      </c>
      <c r="AL64">
        <f t="shared" si="6"/>
        <v>43.264800000000001</v>
      </c>
      <c r="AM64">
        <f t="shared" si="7"/>
        <v>7.440117861600001</v>
      </c>
      <c r="AP64" s="9"/>
      <c r="AQ64" s="22">
        <v>0.358124</v>
      </c>
      <c r="AR64" s="22">
        <v>67.322400000000002</v>
      </c>
      <c r="AS64" s="22">
        <v>-4.1137699999999999E-2</v>
      </c>
      <c r="AT64" s="22">
        <v>54</v>
      </c>
      <c r="AU64" s="22">
        <v>0.35678100000000001</v>
      </c>
      <c r="AV64">
        <f t="shared" si="8"/>
        <v>41.137700000000002</v>
      </c>
      <c r="AW64">
        <f t="shared" si="9"/>
        <v>14.732397674800001</v>
      </c>
      <c r="AX64" s="9"/>
      <c r="AY64" s="22">
        <v>0.17196700000000001</v>
      </c>
      <c r="AZ64" s="22">
        <v>70.75</v>
      </c>
      <c r="BA64" s="22">
        <v>-4.3228099999999998E-2</v>
      </c>
      <c r="BB64" s="22">
        <v>54</v>
      </c>
      <c r="BC64" s="22">
        <v>0.170624</v>
      </c>
      <c r="BD64">
        <f t="shared" si="10"/>
        <v>43.228099999999998</v>
      </c>
      <c r="BE64">
        <f t="shared" si="11"/>
        <v>7.4338066727000003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49.697000000000003</v>
      </c>
      <c r="I65" s="22">
        <v>-4.1125500000000002E-2</v>
      </c>
      <c r="J65" s="22">
        <v>55</v>
      </c>
      <c r="K65" s="22">
        <v>0.351746</v>
      </c>
      <c r="L65">
        <f t="shared" si="0"/>
        <v>41.125500000000002</v>
      </c>
      <c r="M65">
        <f t="shared" si="1"/>
        <v>14.520920544000001</v>
      </c>
      <c r="N65" s="9"/>
      <c r="O65" s="22">
        <v>0.17700199999999999</v>
      </c>
      <c r="P65" s="22">
        <v>59.165700000000001</v>
      </c>
      <c r="Q65" s="22">
        <v>-4.3212899999999999E-2</v>
      </c>
      <c r="R65" s="22">
        <v>55</v>
      </c>
      <c r="S65" s="22">
        <v>0.17569000000000001</v>
      </c>
      <c r="T65">
        <f t="shared" si="2"/>
        <v>43.212899999999998</v>
      </c>
      <c r="U65">
        <f t="shared" si="3"/>
        <v>7.6487697257999994</v>
      </c>
      <c r="X65" s="9"/>
      <c r="Y65" s="22">
        <v>0.35308800000000001</v>
      </c>
      <c r="Z65" s="22">
        <v>62.023299999999999</v>
      </c>
      <c r="AA65" s="22">
        <v>-4.11194E-2</v>
      </c>
      <c r="AB65" s="22">
        <v>55</v>
      </c>
      <c r="AC65" s="22">
        <v>0.351746</v>
      </c>
      <c r="AD65">
        <f t="shared" si="4"/>
        <v>41.119399999999999</v>
      </c>
      <c r="AE65">
        <f t="shared" si="5"/>
        <v>14.518766707199999</v>
      </c>
      <c r="AF65" s="9"/>
      <c r="AG65" s="22">
        <v>0.17700199999999999</v>
      </c>
      <c r="AH65" s="22">
        <v>64.673900000000003</v>
      </c>
      <c r="AI65" s="22">
        <v>-4.3243400000000001E-2</v>
      </c>
      <c r="AJ65" s="22">
        <v>55</v>
      </c>
      <c r="AK65" s="22">
        <v>0.17562900000000001</v>
      </c>
      <c r="AL65">
        <f t="shared" si="6"/>
        <v>43.243400000000001</v>
      </c>
      <c r="AM65">
        <f t="shared" si="7"/>
        <v>7.6541682868000001</v>
      </c>
      <c r="AP65" s="9"/>
      <c r="AQ65" s="22">
        <v>0.35308800000000001</v>
      </c>
      <c r="AR65" s="22">
        <v>67.332400000000007</v>
      </c>
      <c r="AS65" s="22">
        <v>-4.1244500000000003E-2</v>
      </c>
      <c r="AT65" s="22">
        <v>55</v>
      </c>
      <c r="AU65" s="22">
        <v>0.35177599999999998</v>
      </c>
      <c r="AV65">
        <f t="shared" si="8"/>
        <v>41.244500000000002</v>
      </c>
      <c r="AW65">
        <f t="shared" si="9"/>
        <v>14.562938016000002</v>
      </c>
      <c r="AX65" s="9"/>
      <c r="AY65" s="22">
        <v>0.17700199999999999</v>
      </c>
      <c r="AZ65" s="22">
        <v>70.760000000000005</v>
      </c>
      <c r="BA65" s="22">
        <v>-4.3215900000000002E-2</v>
      </c>
      <c r="BB65" s="22">
        <v>55</v>
      </c>
      <c r="BC65" s="22">
        <v>0.17569000000000001</v>
      </c>
      <c r="BD65">
        <f t="shared" si="10"/>
        <v>43.215900000000005</v>
      </c>
      <c r="BE65">
        <f t="shared" si="11"/>
        <v>7.6493007318000004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49.707099999999997</v>
      </c>
      <c r="I66" s="22">
        <v>-4.12323E-2</v>
      </c>
      <c r="J66" s="22">
        <v>56</v>
      </c>
      <c r="K66" s="22">
        <v>0.34671000000000002</v>
      </c>
      <c r="L66">
        <f t="shared" si="0"/>
        <v>41.232300000000002</v>
      </c>
      <c r="M66">
        <f t="shared" si="1"/>
        <v>14.3510257119</v>
      </c>
      <c r="N66" s="9"/>
      <c r="O66" s="22">
        <v>0.182037</v>
      </c>
      <c r="P66" s="22">
        <v>59.175800000000002</v>
      </c>
      <c r="Q66" s="22">
        <v>-4.3191500000000001E-2</v>
      </c>
      <c r="R66" s="22">
        <v>56</v>
      </c>
      <c r="S66" s="22">
        <v>0.18066399999999999</v>
      </c>
      <c r="T66">
        <f t="shared" si="2"/>
        <v>43.191499999999998</v>
      </c>
      <c r="U66">
        <f t="shared" si="3"/>
        <v>7.8624510855</v>
      </c>
      <c r="X66" s="9"/>
      <c r="Y66" s="22">
        <v>0.348053</v>
      </c>
      <c r="Z66" s="22">
        <v>62.0334</v>
      </c>
      <c r="AA66" s="22">
        <v>-4.1216999999999997E-2</v>
      </c>
      <c r="AB66" s="22">
        <v>56</v>
      </c>
      <c r="AC66" s="22">
        <v>0.34671000000000002</v>
      </c>
      <c r="AD66">
        <f t="shared" si="4"/>
        <v>41.216999999999999</v>
      </c>
      <c r="AE66">
        <f t="shared" si="5"/>
        <v>14.345700501</v>
      </c>
      <c r="AF66" s="9"/>
      <c r="AG66" s="22">
        <v>0.182037</v>
      </c>
      <c r="AH66" s="22">
        <v>64.683899999999994</v>
      </c>
      <c r="AI66" s="22">
        <v>-4.3215900000000002E-2</v>
      </c>
      <c r="AJ66" s="22">
        <v>56</v>
      </c>
      <c r="AK66" s="22">
        <v>0.18069499999999999</v>
      </c>
      <c r="AL66">
        <f t="shared" si="6"/>
        <v>43.215900000000005</v>
      </c>
      <c r="AM66">
        <f t="shared" si="7"/>
        <v>7.8668927883000013</v>
      </c>
      <c r="AP66" s="9"/>
      <c r="AQ66" s="22">
        <v>0.348053</v>
      </c>
      <c r="AR66" s="22">
        <v>67.342500000000001</v>
      </c>
      <c r="AS66" s="22">
        <v>-4.1329999999999999E-2</v>
      </c>
      <c r="AT66" s="22">
        <v>56</v>
      </c>
      <c r="AU66" s="22">
        <v>0.34658800000000001</v>
      </c>
      <c r="AV66">
        <f t="shared" si="8"/>
        <v>41.33</v>
      </c>
      <c r="AW66">
        <f t="shared" si="9"/>
        <v>14.38503049</v>
      </c>
      <c r="AX66" s="9"/>
      <c r="AY66" s="22">
        <v>0.182037</v>
      </c>
      <c r="AZ66" s="22">
        <v>70.770099999999999</v>
      </c>
      <c r="BA66" s="22">
        <v>-4.3188499999999998E-2</v>
      </c>
      <c r="BB66" s="22">
        <v>56</v>
      </c>
      <c r="BC66" s="22">
        <v>0.180756</v>
      </c>
      <c r="BD66">
        <f t="shared" si="10"/>
        <v>43.188499999999998</v>
      </c>
      <c r="BE66">
        <f t="shared" si="11"/>
        <v>7.8619049744999998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49.717199999999998</v>
      </c>
      <c r="I67" s="22">
        <v>-4.13269E-2</v>
      </c>
      <c r="J67" s="22">
        <v>57</v>
      </c>
      <c r="K67" s="22">
        <v>0.34167500000000001</v>
      </c>
      <c r="L67">
        <f t="shared" si="0"/>
        <v>41.326900000000002</v>
      </c>
      <c r="M67">
        <f t="shared" si="1"/>
        <v>14.1758705842</v>
      </c>
      <c r="N67" s="9"/>
      <c r="O67" s="22">
        <v>0.18707299999999999</v>
      </c>
      <c r="P67" s="22">
        <v>59.185899999999997</v>
      </c>
      <c r="Q67" s="22">
        <v>-4.3170199999999999E-2</v>
      </c>
      <c r="R67" s="22">
        <v>57</v>
      </c>
      <c r="S67" s="22">
        <v>0.185699</v>
      </c>
      <c r="T67">
        <f t="shared" si="2"/>
        <v>43.170200000000001</v>
      </c>
      <c r="U67">
        <f t="shared" si="3"/>
        <v>8.0759788245999999</v>
      </c>
      <c r="X67" s="9"/>
      <c r="Y67" s="22">
        <v>0.34301799999999999</v>
      </c>
      <c r="Z67" s="22">
        <v>62.043399999999998</v>
      </c>
      <c r="AA67" s="22">
        <v>-4.1314700000000003E-2</v>
      </c>
      <c r="AB67" s="22">
        <v>57</v>
      </c>
      <c r="AC67" s="22">
        <v>0.34170499999999998</v>
      </c>
      <c r="AD67">
        <f t="shared" si="4"/>
        <v>41.314700000000002</v>
      </c>
      <c r="AE67">
        <f t="shared" si="5"/>
        <v>14.171685764599999</v>
      </c>
      <c r="AF67" s="9"/>
      <c r="AG67" s="22">
        <v>0.18707299999999999</v>
      </c>
      <c r="AH67" s="22">
        <v>64.694000000000003</v>
      </c>
      <c r="AI67" s="22">
        <v>-4.3191500000000001E-2</v>
      </c>
      <c r="AJ67" s="22">
        <v>57</v>
      </c>
      <c r="AK67" s="22">
        <v>0.18573000000000001</v>
      </c>
      <c r="AL67">
        <f t="shared" si="6"/>
        <v>43.191499999999998</v>
      </c>
      <c r="AM67">
        <f t="shared" si="7"/>
        <v>8.0799634794999999</v>
      </c>
      <c r="AP67" s="9"/>
      <c r="AQ67" s="22">
        <v>0.34301799999999999</v>
      </c>
      <c r="AR67" s="22">
        <v>67.352599999999995</v>
      </c>
      <c r="AS67" s="22">
        <v>-4.1424599999999999E-2</v>
      </c>
      <c r="AT67" s="22">
        <v>57</v>
      </c>
      <c r="AU67" s="22">
        <v>0.341644</v>
      </c>
      <c r="AV67">
        <f t="shared" si="8"/>
        <v>41.424599999999998</v>
      </c>
      <c r="AW67">
        <f t="shared" si="9"/>
        <v>14.209383442799998</v>
      </c>
      <c r="AX67" s="9"/>
      <c r="AY67" s="22">
        <v>0.18707299999999999</v>
      </c>
      <c r="AZ67" s="22">
        <v>70.780199999999994</v>
      </c>
      <c r="BA67" s="22">
        <v>-4.3158000000000002E-2</v>
      </c>
      <c r="BB67" s="22">
        <v>57</v>
      </c>
      <c r="BC67" s="22">
        <v>0.18573000000000001</v>
      </c>
      <c r="BD67">
        <f t="shared" si="10"/>
        <v>43.158000000000001</v>
      </c>
      <c r="BE67">
        <f t="shared" si="11"/>
        <v>8.0736965339999998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49.7273</v>
      </c>
      <c r="I68" s="22">
        <v>-4.1412400000000002E-2</v>
      </c>
      <c r="J68" s="22">
        <v>58</v>
      </c>
      <c r="K68" s="22">
        <v>0.33667000000000002</v>
      </c>
      <c r="L68">
        <f t="shared" si="0"/>
        <v>41.412400000000005</v>
      </c>
      <c r="M68">
        <f t="shared" si="1"/>
        <v>13.996645776800001</v>
      </c>
      <c r="N68" s="9"/>
      <c r="O68" s="22">
        <v>0.192108</v>
      </c>
      <c r="P68" s="22">
        <v>59.195900000000002</v>
      </c>
      <c r="Q68" s="22">
        <v>-4.3133499999999998E-2</v>
      </c>
      <c r="R68" s="22">
        <v>58</v>
      </c>
      <c r="S68" s="22">
        <v>0.19073499999999999</v>
      </c>
      <c r="T68">
        <f t="shared" si="2"/>
        <v>43.133499999999998</v>
      </c>
      <c r="U68">
        <f t="shared" si="3"/>
        <v>8.2862904180000001</v>
      </c>
      <c r="X68" s="9"/>
      <c r="Y68" s="22">
        <v>0.337982</v>
      </c>
      <c r="Z68" s="22">
        <v>62.0535</v>
      </c>
      <c r="AA68" s="22">
        <v>-4.1418499999999997E-2</v>
      </c>
      <c r="AB68" s="22">
        <v>58</v>
      </c>
      <c r="AC68" s="22">
        <v>0.33667000000000002</v>
      </c>
      <c r="AD68">
        <f t="shared" si="4"/>
        <v>41.418499999999995</v>
      </c>
      <c r="AE68">
        <f t="shared" si="5"/>
        <v>13.998707466999999</v>
      </c>
      <c r="AF68" s="9"/>
      <c r="AG68" s="22">
        <v>0.192108</v>
      </c>
      <c r="AH68" s="22">
        <v>64.704099999999997</v>
      </c>
      <c r="AI68" s="22">
        <v>-4.3160999999999998E-2</v>
      </c>
      <c r="AJ68" s="22">
        <v>58</v>
      </c>
      <c r="AK68" s="22">
        <v>0.19076499999999999</v>
      </c>
      <c r="AL68">
        <f t="shared" si="6"/>
        <v>43.161000000000001</v>
      </c>
      <c r="AM68">
        <f t="shared" si="7"/>
        <v>8.2915733879999998</v>
      </c>
      <c r="AP68" s="9"/>
      <c r="AQ68" s="22">
        <v>0.337982</v>
      </c>
      <c r="AR68" s="22">
        <v>67.362700000000004</v>
      </c>
      <c r="AS68" s="22">
        <v>-4.1509999999999998E-2</v>
      </c>
      <c r="AT68" s="22">
        <v>58</v>
      </c>
      <c r="AU68" s="22">
        <v>0.33654800000000001</v>
      </c>
      <c r="AV68">
        <f t="shared" si="8"/>
        <v>41.51</v>
      </c>
      <c r="AW68">
        <f t="shared" si="9"/>
        <v>14.02963282</v>
      </c>
      <c r="AX68" s="9"/>
      <c r="AY68" s="22">
        <v>0.192108</v>
      </c>
      <c r="AZ68" s="22">
        <v>70.790199999999999</v>
      </c>
      <c r="BA68" s="22">
        <v>-4.3133499999999998E-2</v>
      </c>
      <c r="BB68" s="22">
        <v>58</v>
      </c>
      <c r="BC68" s="22">
        <v>0.19073499999999999</v>
      </c>
      <c r="BD68">
        <f t="shared" si="10"/>
        <v>43.133499999999998</v>
      </c>
      <c r="BE68">
        <f t="shared" si="11"/>
        <v>8.2862904180000001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49.737299999999998</v>
      </c>
      <c r="I69" s="22">
        <v>-4.1491699999999999E-2</v>
      </c>
      <c r="J69" s="22">
        <v>59</v>
      </c>
      <c r="K69" s="22">
        <v>0.33160400000000001</v>
      </c>
      <c r="L69">
        <f t="shared" si="0"/>
        <v>41.491700000000002</v>
      </c>
      <c r="M69">
        <f t="shared" si="1"/>
        <v>13.814537039899999</v>
      </c>
      <c r="N69" s="9"/>
      <c r="O69" s="22">
        <v>0.19714400000000001</v>
      </c>
      <c r="P69" s="22">
        <v>59.206000000000003</v>
      </c>
      <c r="Q69" s="22">
        <v>-4.3109099999999997E-2</v>
      </c>
      <c r="R69" s="22">
        <v>59</v>
      </c>
      <c r="S69" s="22">
        <v>0.19574</v>
      </c>
      <c r="T69">
        <f t="shared" si="2"/>
        <v>43.109099999999998</v>
      </c>
      <c r="U69">
        <f t="shared" si="3"/>
        <v>8.4987004103999997</v>
      </c>
      <c r="X69" s="9"/>
      <c r="Y69" s="22">
        <v>0.33294699999999999</v>
      </c>
      <c r="Z69" s="22">
        <v>62.063600000000001</v>
      </c>
      <c r="AA69" s="22">
        <v>-4.1509999999999998E-2</v>
      </c>
      <c r="AB69" s="22">
        <v>59</v>
      </c>
      <c r="AC69" s="22">
        <v>0.33151199999999997</v>
      </c>
      <c r="AD69">
        <f t="shared" si="4"/>
        <v>41.51</v>
      </c>
      <c r="AE69">
        <f t="shared" si="5"/>
        <v>13.820629969999999</v>
      </c>
      <c r="AF69" s="9"/>
      <c r="AG69" s="22">
        <v>0.19714400000000001</v>
      </c>
      <c r="AH69" s="22">
        <v>64.714200000000005</v>
      </c>
      <c r="AI69" s="22">
        <v>-4.3133499999999998E-2</v>
      </c>
      <c r="AJ69" s="22">
        <v>59</v>
      </c>
      <c r="AK69" s="22">
        <v>0.19586200000000001</v>
      </c>
      <c r="AL69">
        <f t="shared" si="6"/>
        <v>43.133499999999998</v>
      </c>
      <c r="AM69">
        <f t="shared" si="7"/>
        <v>8.5035107239999999</v>
      </c>
      <c r="AP69" s="9"/>
      <c r="AQ69" s="22">
        <v>0.33294699999999999</v>
      </c>
      <c r="AR69" s="22">
        <v>67.372699999999995</v>
      </c>
      <c r="AS69" s="22">
        <v>-4.1589399999999999E-2</v>
      </c>
      <c r="AT69" s="22">
        <v>59</v>
      </c>
      <c r="AU69" s="22">
        <v>0.33151199999999997</v>
      </c>
      <c r="AV69">
        <f t="shared" si="8"/>
        <v>41.589399999999998</v>
      </c>
      <c r="AW69">
        <f t="shared" si="9"/>
        <v>13.847065961799998</v>
      </c>
      <c r="AX69" s="9"/>
      <c r="AY69" s="22">
        <v>0.19714400000000001</v>
      </c>
      <c r="AZ69" s="22">
        <v>70.800299999999993</v>
      </c>
      <c r="BA69" s="22">
        <v>-4.3115199999999999E-2</v>
      </c>
      <c r="BB69" s="22">
        <v>59</v>
      </c>
      <c r="BC69" s="22">
        <v>0.195801</v>
      </c>
      <c r="BD69">
        <f t="shared" si="10"/>
        <v>43.115200000000002</v>
      </c>
      <c r="BE69">
        <f t="shared" si="11"/>
        <v>8.4999029888000006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49.747399999999999</v>
      </c>
      <c r="I70" s="22">
        <v>-4.1570999999999997E-2</v>
      </c>
      <c r="J70" s="22">
        <v>60</v>
      </c>
      <c r="K70" s="22">
        <v>0.32659899999999997</v>
      </c>
      <c r="L70">
        <f t="shared" si="0"/>
        <v>41.570999999999998</v>
      </c>
      <c r="M70">
        <f t="shared" si="1"/>
        <v>13.631588181</v>
      </c>
      <c r="N70" s="9"/>
      <c r="O70" s="22">
        <v>0.202179</v>
      </c>
      <c r="P70" s="22">
        <v>59.216099999999997</v>
      </c>
      <c r="Q70" s="22">
        <v>-4.3078600000000002E-2</v>
      </c>
      <c r="R70" s="22">
        <v>60</v>
      </c>
      <c r="S70" s="22">
        <v>0.20077500000000001</v>
      </c>
      <c r="T70">
        <f t="shared" si="2"/>
        <v>43.078600000000002</v>
      </c>
      <c r="U70">
        <f t="shared" si="3"/>
        <v>8.7095882694000011</v>
      </c>
      <c r="X70" s="9"/>
      <c r="Y70" s="22">
        <v>0.32791100000000001</v>
      </c>
      <c r="Z70" s="22">
        <v>62.073700000000002</v>
      </c>
      <c r="AA70" s="22">
        <v>-4.15863E-2</v>
      </c>
      <c r="AB70" s="22">
        <v>60</v>
      </c>
      <c r="AC70" s="22">
        <v>0.32653799999999999</v>
      </c>
      <c r="AD70">
        <f t="shared" si="4"/>
        <v>41.586300000000001</v>
      </c>
      <c r="AE70">
        <f t="shared" si="5"/>
        <v>13.636605219300002</v>
      </c>
      <c r="AF70" s="9"/>
      <c r="AG70" s="22">
        <v>0.202179</v>
      </c>
      <c r="AH70" s="22">
        <v>64.724199999999996</v>
      </c>
      <c r="AI70" s="22">
        <v>-4.3093899999999997E-2</v>
      </c>
      <c r="AJ70" s="22">
        <v>60</v>
      </c>
      <c r="AK70" s="22">
        <v>0.20080600000000001</v>
      </c>
      <c r="AL70">
        <f t="shared" si="6"/>
        <v>43.093899999999998</v>
      </c>
      <c r="AM70">
        <f t="shared" si="7"/>
        <v>8.7126816080999987</v>
      </c>
      <c r="AP70" s="9"/>
      <c r="AQ70" s="22">
        <v>0.32791100000000001</v>
      </c>
      <c r="AR70" s="22">
        <v>67.382800000000003</v>
      </c>
      <c r="AS70" s="22">
        <v>-4.1671800000000002E-2</v>
      </c>
      <c r="AT70" s="22">
        <v>60</v>
      </c>
      <c r="AU70" s="22">
        <v>0.32650800000000002</v>
      </c>
      <c r="AV70">
        <f t="shared" si="8"/>
        <v>41.671800000000005</v>
      </c>
      <c r="AW70">
        <f t="shared" si="9"/>
        <v>13.664641609800002</v>
      </c>
      <c r="AX70" s="9"/>
      <c r="AY70" s="22">
        <v>0.202179</v>
      </c>
      <c r="AZ70" s="22">
        <v>70.810400000000001</v>
      </c>
      <c r="BA70" s="22">
        <v>-4.3087800000000002E-2</v>
      </c>
      <c r="BB70" s="22">
        <v>60</v>
      </c>
      <c r="BC70" s="22">
        <v>0.20077500000000001</v>
      </c>
      <c r="BD70">
        <f t="shared" si="10"/>
        <v>43.087800000000001</v>
      </c>
      <c r="BE70">
        <f t="shared" si="11"/>
        <v>8.7114483162000003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49.7575</v>
      </c>
      <c r="I71" s="22">
        <v>-4.1650399999999997E-2</v>
      </c>
      <c r="J71" s="22">
        <v>61</v>
      </c>
      <c r="K71" s="22">
        <v>0.32153300000000001</v>
      </c>
      <c r="L71">
        <f t="shared" si="0"/>
        <v>41.650399999999998</v>
      </c>
      <c r="M71">
        <f t="shared" si="1"/>
        <v>13.447914550399998</v>
      </c>
      <c r="N71" s="9"/>
      <c r="O71" s="22">
        <v>0.20721400000000001</v>
      </c>
      <c r="P71" s="22">
        <v>59.226199999999999</v>
      </c>
      <c r="Q71" s="22">
        <v>-4.3045E-2</v>
      </c>
      <c r="R71" s="22">
        <v>61</v>
      </c>
      <c r="S71" s="22">
        <v>0.205841</v>
      </c>
      <c r="T71">
        <f t="shared" si="2"/>
        <v>43.045000000000002</v>
      </c>
      <c r="U71">
        <f t="shared" si="3"/>
        <v>8.91952663</v>
      </c>
      <c r="X71" s="9"/>
      <c r="Y71" s="22">
        <v>0.322876</v>
      </c>
      <c r="Z71" s="22">
        <v>62.0837</v>
      </c>
      <c r="AA71" s="22">
        <v>-4.16809E-2</v>
      </c>
      <c r="AB71" s="22">
        <v>61</v>
      </c>
      <c r="AC71" s="22">
        <v>0.32150299999999998</v>
      </c>
      <c r="AD71">
        <f t="shared" si="4"/>
        <v>41.680900000000001</v>
      </c>
      <c r="AE71">
        <f t="shared" si="5"/>
        <v>13.4577622684</v>
      </c>
      <c r="AF71" s="9"/>
      <c r="AG71" s="22">
        <v>0.20721400000000001</v>
      </c>
      <c r="AH71" s="22">
        <v>64.734300000000005</v>
      </c>
      <c r="AI71" s="22">
        <v>-4.3063400000000002E-2</v>
      </c>
      <c r="AJ71" s="22">
        <v>61</v>
      </c>
      <c r="AK71" s="22">
        <v>0.205872</v>
      </c>
      <c r="AL71">
        <f t="shared" si="6"/>
        <v>43.063400000000001</v>
      </c>
      <c r="AM71">
        <f t="shared" si="7"/>
        <v>8.9233393676000006</v>
      </c>
      <c r="AP71" s="9"/>
      <c r="AQ71" s="22">
        <v>0.322876</v>
      </c>
      <c r="AR71" s="22">
        <v>67.392899999999997</v>
      </c>
      <c r="AS71" s="22">
        <v>-4.1751099999999999E-2</v>
      </c>
      <c r="AT71" s="22">
        <v>61</v>
      </c>
      <c r="AU71" s="22">
        <v>0.32147199999999998</v>
      </c>
      <c r="AV71">
        <f t="shared" si="8"/>
        <v>41.751100000000001</v>
      </c>
      <c r="AW71">
        <f t="shared" si="9"/>
        <v>13.480428163600001</v>
      </c>
      <c r="AX71" s="9"/>
      <c r="AY71" s="22">
        <v>0.20721400000000001</v>
      </c>
      <c r="AZ71" s="22">
        <v>70.820499999999996</v>
      </c>
      <c r="BA71" s="22">
        <v>-4.3060300000000003E-2</v>
      </c>
      <c r="BB71" s="22">
        <v>61</v>
      </c>
      <c r="BC71" s="22">
        <v>0.205872</v>
      </c>
      <c r="BD71">
        <f t="shared" si="10"/>
        <v>43.060300000000005</v>
      </c>
      <c r="BE71">
        <f t="shared" si="11"/>
        <v>8.9226970042000016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49.767499999999998</v>
      </c>
      <c r="I72" s="22">
        <v>-4.1726699999999999E-2</v>
      </c>
      <c r="J72" s="22">
        <v>62</v>
      </c>
      <c r="K72" s="22">
        <v>0.31643700000000002</v>
      </c>
      <c r="L72">
        <f t="shared" si="0"/>
        <v>41.726700000000001</v>
      </c>
      <c r="M72">
        <f t="shared" si="1"/>
        <v>13.262456054699999</v>
      </c>
      <c r="N72" s="9"/>
      <c r="O72" s="22">
        <v>0.21224999999999999</v>
      </c>
      <c r="P72" s="22">
        <v>59.236199999999997</v>
      </c>
      <c r="Q72" s="22">
        <v>-4.30023E-2</v>
      </c>
      <c r="R72" s="22">
        <v>62</v>
      </c>
      <c r="S72" s="22">
        <v>0.21093799999999999</v>
      </c>
      <c r="T72">
        <f t="shared" si="2"/>
        <v>43.002299999999998</v>
      </c>
      <c r="U72">
        <f t="shared" si="3"/>
        <v>9.1272381749999987</v>
      </c>
      <c r="X72" s="9"/>
      <c r="Y72" s="22">
        <v>0.31784099999999998</v>
      </c>
      <c r="Z72" s="22">
        <v>62.093800000000002</v>
      </c>
      <c r="AA72" s="22">
        <v>-4.17603E-2</v>
      </c>
      <c r="AB72" s="22">
        <v>62</v>
      </c>
      <c r="AC72" s="22">
        <v>0.316467</v>
      </c>
      <c r="AD72">
        <f t="shared" si="4"/>
        <v>41.760300000000001</v>
      </c>
      <c r="AE72">
        <f t="shared" si="5"/>
        <v>13.2731355123</v>
      </c>
      <c r="AF72" s="9"/>
      <c r="AG72" s="22">
        <v>0.21224999999999999</v>
      </c>
      <c r="AH72" s="22">
        <v>64.744399999999999</v>
      </c>
      <c r="AI72" s="22">
        <v>-4.3023699999999998E-2</v>
      </c>
      <c r="AJ72" s="22">
        <v>62</v>
      </c>
      <c r="AK72" s="22">
        <v>0.21093799999999999</v>
      </c>
      <c r="AL72">
        <f t="shared" si="6"/>
        <v>43.023699999999998</v>
      </c>
      <c r="AM72">
        <f t="shared" si="7"/>
        <v>9.1317803249999994</v>
      </c>
      <c r="AP72" s="9"/>
      <c r="AQ72" s="22">
        <v>0.31784099999999998</v>
      </c>
      <c r="AR72" s="22">
        <v>67.402900000000002</v>
      </c>
      <c r="AS72" s="22">
        <v>-4.1824300000000002E-2</v>
      </c>
      <c r="AT72" s="22">
        <v>62</v>
      </c>
      <c r="AU72" s="22">
        <v>0.316467</v>
      </c>
      <c r="AV72">
        <f t="shared" si="8"/>
        <v>41.824300000000001</v>
      </c>
      <c r="AW72">
        <f t="shared" si="9"/>
        <v>13.293477336300001</v>
      </c>
      <c r="AX72" s="9"/>
      <c r="AY72" s="22">
        <v>0.21224999999999999</v>
      </c>
      <c r="AZ72" s="22">
        <v>70.830500000000001</v>
      </c>
      <c r="BA72" s="22">
        <v>-4.3026700000000001E-2</v>
      </c>
      <c r="BB72" s="22">
        <v>62</v>
      </c>
      <c r="BC72" s="22">
        <v>0.21087600000000001</v>
      </c>
      <c r="BD72">
        <f t="shared" si="10"/>
        <v>43.026699999999998</v>
      </c>
      <c r="BE72">
        <f t="shared" si="11"/>
        <v>9.1324170749999993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49.7776</v>
      </c>
      <c r="I73" s="22">
        <v>-4.1815199999999997E-2</v>
      </c>
      <c r="J73" s="22">
        <v>63</v>
      </c>
      <c r="K73" s="22">
        <v>0.31152299999999999</v>
      </c>
      <c r="L73">
        <f t="shared" si="0"/>
        <v>41.815199999999997</v>
      </c>
      <c r="M73">
        <f t="shared" si="1"/>
        <v>13.080003635999999</v>
      </c>
      <c r="N73" s="9"/>
      <c r="O73" s="22">
        <v>0.21728500000000001</v>
      </c>
      <c r="P73" s="22">
        <v>59.246299999999998</v>
      </c>
      <c r="Q73" s="22">
        <v>-4.2953499999999999E-2</v>
      </c>
      <c r="R73" s="22">
        <v>63</v>
      </c>
      <c r="S73" s="22">
        <v>0.215942</v>
      </c>
      <c r="T73">
        <f t="shared" si="2"/>
        <v>42.953499999999998</v>
      </c>
      <c r="U73">
        <f t="shared" si="3"/>
        <v>9.3331512475</v>
      </c>
      <c r="X73" s="9"/>
      <c r="Y73" s="22">
        <v>0.312805</v>
      </c>
      <c r="Z73" s="22">
        <v>62.103900000000003</v>
      </c>
      <c r="AA73" s="22">
        <v>-4.1827400000000001E-2</v>
      </c>
      <c r="AB73" s="22">
        <v>63</v>
      </c>
      <c r="AC73" s="22">
        <v>0.31137100000000001</v>
      </c>
      <c r="AD73">
        <f t="shared" si="4"/>
        <v>41.827399999999997</v>
      </c>
      <c r="AE73">
        <f t="shared" si="5"/>
        <v>13.083819857</v>
      </c>
      <c r="AF73" s="9"/>
      <c r="AG73" s="22">
        <v>0.21728500000000001</v>
      </c>
      <c r="AH73" s="22">
        <v>64.754400000000004</v>
      </c>
      <c r="AI73" s="22">
        <v>-4.2971799999999997E-2</v>
      </c>
      <c r="AJ73" s="22">
        <v>63</v>
      </c>
      <c r="AK73" s="22">
        <v>0.215973</v>
      </c>
      <c r="AL73">
        <f t="shared" si="6"/>
        <v>42.971799999999995</v>
      </c>
      <c r="AM73">
        <f t="shared" si="7"/>
        <v>9.3371275629999992</v>
      </c>
      <c r="AP73" s="9"/>
      <c r="AQ73" s="22">
        <v>0.312805</v>
      </c>
      <c r="AR73" s="22">
        <v>67.412999999999997</v>
      </c>
      <c r="AS73" s="22">
        <v>-4.1900600000000003E-2</v>
      </c>
      <c r="AT73" s="22">
        <v>63</v>
      </c>
      <c r="AU73" s="22">
        <v>0.31149300000000002</v>
      </c>
      <c r="AV73">
        <f t="shared" si="8"/>
        <v>41.900600000000004</v>
      </c>
      <c r="AW73">
        <f t="shared" si="9"/>
        <v>13.106717183000001</v>
      </c>
      <c r="AX73" s="9"/>
      <c r="AY73" s="22">
        <v>0.21728500000000001</v>
      </c>
      <c r="AZ73" s="22">
        <v>70.840599999999995</v>
      </c>
      <c r="BA73" s="22">
        <v>-4.29871E-2</v>
      </c>
      <c r="BB73" s="22">
        <v>63</v>
      </c>
      <c r="BC73" s="22">
        <v>0.215942</v>
      </c>
      <c r="BD73">
        <f t="shared" si="10"/>
        <v>42.987099999999998</v>
      </c>
      <c r="BE73">
        <f t="shared" si="11"/>
        <v>9.3404520234999993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49.787700000000001</v>
      </c>
      <c r="I74" s="22">
        <v>-4.18976E-2</v>
      </c>
      <c r="J74" s="22">
        <v>64</v>
      </c>
      <c r="K74" s="22">
        <v>0.30636600000000003</v>
      </c>
      <c r="L74">
        <f t="shared" si="0"/>
        <v>41.897599999999997</v>
      </c>
      <c r="M74">
        <f t="shared" si="1"/>
        <v>12.894824351999999</v>
      </c>
      <c r="N74" s="9"/>
      <c r="O74" s="22">
        <v>0.22232099999999999</v>
      </c>
      <c r="P74" s="22">
        <v>59.256399999999999</v>
      </c>
      <c r="Q74" s="22">
        <v>-4.2919899999999997E-2</v>
      </c>
      <c r="R74" s="22">
        <v>64</v>
      </c>
      <c r="S74" s="22">
        <v>0.22100800000000001</v>
      </c>
      <c r="T74">
        <f t="shared" si="2"/>
        <v>42.919899999999998</v>
      </c>
      <c r="U74">
        <f t="shared" si="3"/>
        <v>9.5419950878999984</v>
      </c>
      <c r="X74" s="9"/>
      <c r="Y74" s="22">
        <v>0.30776999999999999</v>
      </c>
      <c r="Z74" s="22">
        <v>62.113900000000001</v>
      </c>
      <c r="AA74" s="22">
        <v>-4.1891499999999998E-2</v>
      </c>
      <c r="AB74" s="22">
        <v>64</v>
      </c>
      <c r="AC74" s="22">
        <v>0.30645800000000001</v>
      </c>
      <c r="AD74">
        <f t="shared" si="4"/>
        <v>41.891500000000001</v>
      </c>
      <c r="AE74">
        <f t="shared" si="5"/>
        <v>12.892946954999999</v>
      </c>
      <c r="AF74" s="9"/>
      <c r="AG74" s="22">
        <v>0.22232099999999999</v>
      </c>
      <c r="AH74" s="22">
        <v>64.764499999999998</v>
      </c>
      <c r="AI74" s="22">
        <v>-4.2932100000000001E-2</v>
      </c>
      <c r="AJ74" s="22">
        <v>64</v>
      </c>
      <c r="AK74" s="22">
        <v>0.220917</v>
      </c>
      <c r="AL74">
        <f t="shared" si="6"/>
        <v>42.932099999999998</v>
      </c>
      <c r="AM74">
        <f t="shared" si="7"/>
        <v>9.5447074040999986</v>
      </c>
      <c r="AP74" s="9"/>
      <c r="AQ74" s="22">
        <v>0.30776999999999999</v>
      </c>
      <c r="AR74" s="22">
        <v>67.423100000000005</v>
      </c>
      <c r="AS74" s="22">
        <v>-4.1989100000000001E-2</v>
      </c>
      <c r="AT74" s="22">
        <v>64</v>
      </c>
      <c r="AU74" s="22">
        <v>0.30636600000000003</v>
      </c>
      <c r="AV74">
        <f t="shared" si="8"/>
        <v>41.989100000000001</v>
      </c>
      <c r="AW74">
        <f t="shared" si="9"/>
        <v>12.922985306999999</v>
      </c>
      <c r="AX74" s="9"/>
      <c r="AY74" s="22">
        <v>0.22232099999999999</v>
      </c>
      <c r="AZ74" s="22">
        <v>70.850700000000003</v>
      </c>
      <c r="BA74" s="22">
        <v>-4.29504E-2</v>
      </c>
      <c r="BB74" s="22">
        <v>64</v>
      </c>
      <c r="BC74" s="22">
        <v>0.22097800000000001</v>
      </c>
      <c r="BD74">
        <f t="shared" si="10"/>
        <v>42.950400000000002</v>
      </c>
      <c r="BE74">
        <f t="shared" si="11"/>
        <v>9.5487758784000007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49.797800000000002</v>
      </c>
      <c r="I75" s="22">
        <v>-4.1976899999999998E-2</v>
      </c>
      <c r="J75" s="22">
        <v>65</v>
      </c>
      <c r="K75" s="22">
        <v>0.30139199999999999</v>
      </c>
      <c r="L75">
        <f t="shared" si="0"/>
        <v>41.976900000000001</v>
      </c>
      <c r="M75">
        <f t="shared" si="1"/>
        <v>12.707834844600001</v>
      </c>
      <c r="N75" s="9"/>
      <c r="O75" s="22">
        <v>0.227356</v>
      </c>
      <c r="P75" s="22">
        <v>59.266399999999997</v>
      </c>
      <c r="Q75" s="22">
        <v>-4.2883299999999999E-2</v>
      </c>
      <c r="R75" s="22">
        <v>65</v>
      </c>
      <c r="S75" s="22">
        <v>0.22598299999999999</v>
      </c>
      <c r="T75">
        <f t="shared" si="2"/>
        <v>42.883299999999998</v>
      </c>
      <c r="U75">
        <f t="shared" si="3"/>
        <v>9.7497755547999994</v>
      </c>
      <c r="X75" s="9"/>
      <c r="Y75" s="22">
        <v>0.302734</v>
      </c>
      <c r="Z75" s="22">
        <v>62.124000000000002</v>
      </c>
      <c r="AA75" s="22">
        <v>-4.1958599999999999E-2</v>
      </c>
      <c r="AB75" s="22">
        <v>65</v>
      </c>
      <c r="AC75" s="22">
        <v>0.30130000000000001</v>
      </c>
      <c r="AD75">
        <f t="shared" si="4"/>
        <v>41.958599999999997</v>
      </c>
      <c r="AE75">
        <f t="shared" si="5"/>
        <v>12.7022948124</v>
      </c>
      <c r="AF75" s="9"/>
      <c r="AG75" s="22">
        <v>0.227356</v>
      </c>
      <c r="AH75" s="22">
        <v>64.774600000000007</v>
      </c>
      <c r="AI75" s="22">
        <v>-4.28925E-2</v>
      </c>
      <c r="AJ75" s="22">
        <v>65</v>
      </c>
      <c r="AK75" s="22">
        <v>0.22595199999999999</v>
      </c>
      <c r="AL75">
        <f t="shared" si="6"/>
        <v>42.892499999999998</v>
      </c>
      <c r="AM75">
        <f t="shared" si="7"/>
        <v>9.7518672300000002</v>
      </c>
      <c r="AP75" s="9"/>
      <c r="AQ75" s="22">
        <v>0.302734</v>
      </c>
      <c r="AR75" s="22">
        <v>67.433199999999999</v>
      </c>
      <c r="AS75" s="22">
        <v>-4.2059300000000001E-2</v>
      </c>
      <c r="AT75" s="22">
        <v>65</v>
      </c>
      <c r="AU75" s="22">
        <v>0.30126999999999998</v>
      </c>
      <c r="AV75">
        <f t="shared" si="8"/>
        <v>42.0593</v>
      </c>
      <c r="AW75">
        <f t="shared" si="9"/>
        <v>12.7327801262</v>
      </c>
      <c r="AX75" s="9"/>
      <c r="AY75" s="22">
        <v>0.227356</v>
      </c>
      <c r="AZ75" s="22">
        <v>70.860699999999994</v>
      </c>
      <c r="BA75" s="22">
        <v>-4.2916900000000001E-2</v>
      </c>
      <c r="BB75" s="22">
        <v>65</v>
      </c>
      <c r="BC75" s="22">
        <v>0.226074</v>
      </c>
      <c r="BD75">
        <f t="shared" si="10"/>
        <v>42.916899999999998</v>
      </c>
      <c r="BE75">
        <f t="shared" si="11"/>
        <v>9.7574147163999996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49.8078</v>
      </c>
      <c r="I76" s="22">
        <v>-4.2053199999999999E-2</v>
      </c>
      <c r="J76" s="22">
        <v>66</v>
      </c>
      <c r="K76" s="22">
        <v>0.29638700000000001</v>
      </c>
      <c r="L76">
        <f t="shared" ref="L76:L139" si="12">-I76/$F$2*1000</f>
        <v>42.053199999999997</v>
      </c>
      <c r="M76">
        <f t="shared" ref="M76:M139" si="13">L76*G76</f>
        <v>12.519195586799999</v>
      </c>
      <c r="N76" s="9"/>
      <c r="O76" s="22">
        <v>0.23239099999999999</v>
      </c>
      <c r="P76" s="22">
        <v>59.276499999999999</v>
      </c>
      <c r="Q76" s="22">
        <v>-4.2831399999999999E-2</v>
      </c>
      <c r="R76" s="22">
        <v>66</v>
      </c>
      <c r="S76" s="22">
        <v>0.231049</v>
      </c>
      <c r="T76">
        <f t="shared" ref="T76:T139" si="14">-Q76/$F$2*1000</f>
        <v>42.831400000000002</v>
      </c>
      <c r="U76">
        <f t="shared" ref="U76:U139" si="15">T76*O76</f>
        <v>9.9536318773999994</v>
      </c>
      <c r="X76" s="9"/>
      <c r="Y76" s="22">
        <v>0.29769899999999999</v>
      </c>
      <c r="Z76" s="22">
        <v>62.134099999999997</v>
      </c>
      <c r="AA76" s="22">
        <v>-4.2028799999999998E-2</v>
      </c>
      <c r="AB76" s="22">
        <v>66</v>
      </c>
      <c r="AC76" s="22">
        <v>0.29635600000000001</v>
      </c>
      <c r="AD76">
        <f t="shared" ref="AD76:AD139" si="16">-AA76/$F$2*1000</f>
        <v>42.028799999999997</v>
      </c>
      <c r="AE76">
        <f t="shared" ref="AE76:AE139" si="17">AD76*Y76</f>
        <v>12.511931731199999</v>
      </c>
      <c r="AF76" s="9"/>
      <c r="AG76" s="22">
        <v>0.23239099999999999</v>
      </c>
      <c r="AH76" s="22">
        <v>64.784700000000001</v>
      </c>
      <c r="AI76" s="22">
        <v>-4.2849699999999998E-2</v>
      </c>
      <c r="AJ76" s="22">
        <v>66</v>
      </c>
      <c r="AK76" s="22">
        <v>0.231049</v>
      </c>
      <c r="AL76">
        <f t="shared" ref="AL76:AL139" si="18">-AI76/$F$2*1000</f>
        <v>42.849699999999999</v>
      </c>
      <c r="AM76">
        <f t="shared" ref="AM76:AM139" si="19">AL76*AG76</f>
        <v>9.957884632699999</v>
      </c>
      <c r="AP76" s="9"/>
      <c r="AQ76" s="22">
        <v>0.29769899999999999</v>
      </c>
      <c r="AR76" s="22">
        <v>67.443200000000004</v>
      </c>
      <c r="AS76" s="22">
        <v>-4.2132599999999999E-2</v>
      </c>
      <c r="AT76" s="22">
        <v>66</v>
      </c>
      <c r="AU76" s="22">
        <v>0.29632599999999998</v>
      </c>
      <c r="AV76">
        <f t="shared" ref="AV76:AV139" si="20">-AS76/$F$2*1000</f>
        <v>42.132599999999996</v>
      </c>
      <c r="AW76">
        <f t="shared" ref="AW76:AW139" si="21">AV76*AQ76</f>
        <v>12.542832887399999</v>
      </c>
      <c r="AX76" s="9"/>
      <c r="AY76" s="22">
        <v>0.23239099999999999</v>
      </c>
      <c r="AZ76" s="22">
        <v>70.870800000000003</v>
      </c>
      <c r="BA76" s="22">
        <v>-4.2871100000000002E-2</v>
      </c>
      <c r="BB76" s="22">
        <v>66</v>
      </c>
      <c r="BC76" s="22">
        <v>0.231018</v>
      </c>
      <c r="BD76">
        <f t="shared" ref="BD76:BD139" si="22">-BA76/$F$2*1000</f>
        <v>42.871100000000006</v>
      </c>
      <c r="BE76">
        <f t="shared" ref="BE76:BE139" si="23">BD76*AY76</f>
        <v>9.9628578001000001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49.817900000000002</v>
      </c>
      <c r="I77" s="22">
        <v>-4.2111200000000001E-2</v>
      </c>
      <c r="J77" s="22">
        <v>67</v>
      </c>
      <c r="K77" s="22">
        <v>0.29128999999999999</v>
      </c>
      <c r="L77">
        <f t="shared" si="12"/>
        <v>42.111200000000004</v>
      </c>
      <c r="M77">
        <f t="shared" si="13"/>
        <v>12.3244322368</v>
      </c>
      <c r="N77" s="9"/>
      <c r="O77" s="22">
        <v>0.237427</v>
      </c>
      <c r="P77" s="22">
        <v>59.2866</v>
      </c>
      <c r="Q77" s="22">
        <v>-4.2788699999999999E-2</v>
      </c>
      <c r="R77" s="22">
        <v>67</v>
      </c>
      <c r="S77" s="22">
        <v>0.23602300000000001</v>
      </c>
      <c r="T77">
        <f t="shared" si="14"/>
        <v>42.788699999999999</v>
      </c>
      <c r="U77">
        <f t="shared" si="15"/>
        <v>10.1591926749</v>
      </c>
      <c r="X77" s="9"/>
      <c r="Y77" s="22">
        <v>0.29266399999999998</v>
      </c>
      <c r="Z77" s="22">
        <v>62.144199999999998</v>
      </c>
      <c r="AA77" s="22">
        <v>-4.2098999999999998E-2</v>
      </c>
      <c r="AB77" s="22">
        <v>67</v>
      </c>
      <c r="AC77" s="22">
        <v>0.29128999999999999</v>
      </c>
      <c r="AD77">
        <f t="shared" si="16"/>
        <v>42.098999999999997</v>
      </c>
      <c r="AE77">
        <f t="shared" si="17"/>
        <v>12.320861735999998</v>
      </c>
      <c r="AF77" s="9"/>
      <c r="AG77" s="22">
        <v>0.237427</v>
      </c>
      <c r="AH77" s="22">
        <v>64.794700000000006</v>
      </c>
      <c r="AI77" s="22">
        <v>-4.27979E-2</v>
      </c>
      <c r="AJ77" s="22">
        <v>67</v>
      </c>
      <c r="AK77" s="22">
        <v>0.23608399999999999</v>
      </c>
      <c r="AL77">
        <f t="shared" si="18"/>
        <v>42.797899999999998</v>
      </c>
      <c r="AM77">
        <f t="shared" si="19"/>
        <v>10.1613770033</v>
      </c>
      <c r="AP77" s="9"/>
      <c r="AQ77" s="22">
        <v>0.29266399999999998</v>
      </c>
      <c r="AR77" s="22">
        <v>67.453299999999999</v>
      </c>
      <c r="AS77" s="22">
        <v>-4.21997E-2</v>
      </c>
      <c r="AT77" s="22">
        <v>67</v>
      </c>
      <c r="AU77" s="22">
        <v>0.29128999999999999</v>
      </c>
      <c r="AV77">
        <f t="shared" si="20"/>
        <v>42.1997</v>
      </c>
      <c r="AW77">
        <f t="shared" si="21"/>
        <v>12.350333000799999</v>
      </c>
      <c r="AX77" s="9"/>
      <c r="AY77" s="22">
        <v>0.237427</v>
      </c>
      <c r="AZ77" s="22">
        <v>70.880899999999997</v>
      </c>
      <c r="BA77" s="22">
        <v>-4.2816199999999999E-2</v>
      </c>
      <c r="BB77" s="22">
        <v>67</v>
      </c>
      <c r="BC77" s="22">
        <v>0.23608399999999999</v>
      </c>
      <c r="BD77">
        <f t="shared" si="22"/>
        <v>42.816200000000002</v>
      </c>
      <c r="BE77">
        <f t="shared" si="23"/>
        <v>10.165721917400001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49.828000000000003</v>
      </c>
      <c r="I78" s="22">
        <v>-4.2187500000000003E-2</v>
      </c>
      <c r="J78" s="22">
        <v>68</v>
      </c>
      <c r="K78" s="22">
        <v>0.28625499999999998</v>
      </c>
      <c r="L78">
        <f t="shared" si="12"/>
        <v>42.1875</v>
      </c>
      <c r="M78">
        <f t="shared" si="13"/>
        <v>12.13430625</v>
      </c>
      <c r="N78" s="9"/>
      <c r="O78" s="22">
        <v>0.24246200000000001</v>
      </c>
      <c r="P78" s="22">
        <v>59.296700000000001</v>
      </c>
      <c r="Q78" s="22">
        <v>-4.2739899999999997E-2</v>
      </c>
      <c r="R78" s="22">
        <v>68</v>
      </c>
      <c r="S78" s="22">
        <v>0.241089</v>
      </c>
      <c r="T78">
        <f t="shared" si="14"/>
        <v>42.739899999999999</v>
      </c>
      <c r="U78">
        <f t="shared" si="15"/>
        <v>10.3628016338</v>
      </c>
      <c r="X78" s="9"/>
      <c r="Y78" s="22">
        <v>0.28762799999999999</v>
      </c>
      <c r="Z78" s="22">
        <v>62.154200000000003</v>
      </c>
      <c r="AA78" s="22">
        <v>-4.2157E-2</v>
      </c>
      <c r="AB78" s="22">
        <v>68</v>
      </c>
      <c r="AC78" s="22">
        <v>0.28634599999999999</v>
      </c>
      <c r="AD78">
        <f t="shared" si="16"/>
        <v>42.156999999999996</v>
      </c>
      <c r="AE78">
        <f t="shared" si="17"/>
        <v>12.125533595999999</v>
      </c>
      <c r="AF78" s="9"/>
      <c r="AG78" s="22">
        <v>0.24246200000000001</v>
      </c>
      <c r="AH78" s="22">
        <v>64.8048</v>
      </c>
      <c r="AI78" s="22">
        <v>-4.2730700000000003E-2</v>
      </c>
      <c r="AJ78" s="22">
        <v>68</v>
      </c>
      <c r="AK78" s="22">
        <v>0.24115</v>
      </c>
      <c r="AL78">
        <f t="shared" si="18"/>
        <v>42.730700000000006</v>
      </c>
      <c r="AM78">
        <f t="shared" si="19"/>
        <v>10.360570983400002</v>
      </c>
      <c r="AP78" s="9"/>
      <c r="AQ78" s="22">
        <v>0.28762799999999999</v>
      </c>
      <c r="AR78" s="22">
        <v>67.463399999999993</v>
      </c>
      <c r="AS78" s="22">
        <v>-4.22668E-2</v>
      </c>
      <c r="AT78" s="22">
        <v>68</v>
      </c>
      <c r="AU78" s="22">
        <v>0.28634599999999999</v>
      </c>
      <c r="AV78">
        <f t="shared" si="20"/>
        <v>42.266800000000003</v>
      </c>
      <c r="AW78">
        <f t="shared" si="21"/>
        <v>12.157115150400001</v>
      </c>
      <c r="AX78" s="9"/>
      <c r="AY78" s="22">
        <v>0.24246200000000001</v>
      </c>
      <c r="AZ78" s="22">
        <v>70.891000000000005</v>
      </c>
      <c r="BA78" s="22">
        <v>-4.2752100000000001E-2</v>
      </c>
      <c r="BB78" s="22">
        <v>68</v>
      </c>
      <c r="BC78" s="22">
        <v>0.241119</v>
      </c>
      <c r="BD78">
        <f t="shared" si="22"/>
        <v>42.752099999999999</v>
      </c>
      <c r="BE78">
        <f t="shared" si="23"/>
        <v>10.365759670200001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49.838000000000001</v>
      </c>
      <c r="I79" s="22">
        <v>-4.2263799999999997E-2</v>
      </c>
      <c r="J79" s="22">
        <v>69</v>
      </c>
      <c r="K79" s="22">
        <v>0.28118900000000002</v>
      </c>
      <c r="L79">
        <f t="shared" si="12"/>
        <v>42.263799999999996</v>
      </c>
      <c r="M79">
        <f t="shared" si="13"/>
        <v>11.943454033399998</v>
      </c>
      <c r="N79" s="9"/>
      <c r="O79" s="22">
        <v>0.247498</v>
      </c>
      <c r="P79" s="22">
        <v>59.306699999999999</v>
      </c>
      <c r="Q79" s="22">
        <v>-4.2697100000000002E-2</v>
      </c>
      <c r="R79" s="22">
        <v>69</v>
      </c>
      <c r="S79" s="22">
        <v>0.24618499999999999</v>
      </c>
      <c r="T79">
        <f t="shared" si="14"/>
        <v>42.697099999999999</v>
      </c>
      <c r="U79">
        <f t="shared" si="15"/>
        <v>10.5674468558</v>
      </c>
      <c r="X79" s="9"/>
      <c r="Y79" s="22">
        <v>0.28259299999999998</v>
      </c>
      <c r="Z79" s="22">
        <v>62.164299999999997</v>
      </c>
      <c r="AA79" s="22">
        <v>-4.2230200000000002E-2</v>
      </c>
      <c r="AB79" s="22">
        <v>69</v>
      </c>
      <c r="AC79" s="22">
        <v>0.28115800000000002</v>
      </c>
      <c r="AD79">
        <f t="shared" si="16"/>
        <v>42.230200000000004</v>
      </c>
      <c r="AE79">
        <f t="shared" si="17"/>
        <v>11.933958908600001</v>
      </c>
      <c r="AF79" s="9"/>
      <c r="AG79" s="22">
        <v>0.247498</v>
      </c>
      <c r="AH79" s="22">
        <v>64.814899999999994</v>
      </c>
      <c r="AI79" s="22">
        <v>-4.2672700000000001E-2</v>
      </c>
      <c r="AJ79" s="22">
        <v>69</v>
      </c>
      <c r="AK79" s="22">
        <v>0.24615500000000001</v>
      </c>
      <c r="AL79">
        <f t="shared" si="18"/>
        <v>42.672699999999999</v>
      </c>
      <c r="AM79">
        <f t="shared" si="19"/>
        <v>10.561407904599999</v>
      </c>
      <c r="AP79" s="9"/>
      <c r="AQ79" s="22">
        <v>0.28259299999999998</v>
      </c>
      <c r="AR79" s="22">
        <v>67.473399999999998</v>
      </c>
      <c r="AS79" s="22">
        <v>-4.2315699999999998E-2</v>
      </c>
      <c r="AT79" s="22">
        <v>69</v>
      </c>
      <c r="AU79" s="22">
        <v>0.281281</v>
      </c>
      <c r="AV79">
        <f t="shared" si="20"/>
        <v>42.3157</v>
      </c>
      <c r="AW79">
        <f t="shared" si="21"/>
        <v>11.9581206101</v>
      </c>
      <c r="AX79" s="9"/>
      <c r="AY79" s="22">
        <v>0.247498</v>
      </c>
      <c r="AZ79" s="22">
        <v>70.900999999999996</v>
      </c>
      <c r="BA79" s="22">
        <v>-4.2694099999999999E-2</v>
      </c>
      <c r="BB79" s="22">
        <v>69</v>
      </c>
      <c r="BC79" s="22">
        <v>0.24621599999999999</v>
      </c>
      <c r="BD79">
        <f t="shared" si="22"/>
        <v>42.694099999999999</v>
      </c>
      <c r="BE79">
        <f t="shared" si="23"/>
        <v>10.566704361799999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49.848100000000002</v>
      </c>
      <c r="I80" s="22">
        <v>-4.2333999999999997E-2</v>
      </c>
      <c r="J80" s="22">
        <v>70</v>
      </c>
      <c r="K80" s="22">
        <v>0.27627600000000002</v>
      </c>
      <c r="L80">
        <f t="shared" si="12"/>
        <v>42.333999999999996</v>
      </c>
      <c r="M80">
        <f t="shared" si="13"/>
        <v>11.750098037999999</v>
      </c>
      <c r="N80" s="9"/>
      <c r="O80" s="22">
        <v>0.25253300000000001</v>
      </c>
      <c r="P80" s="22">
        <v>59.316800000000001</v>
      </c>
      <c r="Q80" s="22">
        <v>-4.2642199999999998E-2</v>
      </c>
      <c r="R80" s="22">
        <v>70</v>
      </c>
      <c r="S80" s="22">
        <v>0.25119000000000002</v>
      </c>
      <c r="T80">
        <f t="shared" si="14"/>
        <v>42.642199999999995</v>
      </c>
      <c r="U80">
        <f t="shared" si="15"/>
        <v>10.7685626926</v>
      </c>
      <c r="X80" s="9"/>
      <c r="Y80" s="22">
        <v>0.277557</v>
      </c>
      <c r="Z80" s="22">
        <v>62.174399999999999</v>
      </c>
      <c r="AA80" s="22">
        <v>-4.2306499999999997E-2</v>
      </c>
      <c r="AB80" s="22">
        <v>70</v>
      </c>
      <c r="AC80" s="22">
        <v>0.27615400000000001</v>
      </c>
      <c r="AD80">
        <f t="shared" si="16"/>
        <v>42.3065</v>
      </c>
      <c r="AE80">
        <f t="shared" si="17"/>
        <v>11.7424652205</v>
      </c>
      <c r="AF80" s="9"/>
      <c r="AG80" s="22">
        <v>0.25253300000000001</v>
      </c>
      <c r="AH80" s="22">
        <v>64.8249</v>
      </c>
      <c r="AI80" s="22">
        <v>-4.2630000000000001E-2</v>
      </c>
      <c r="AJ80" s="22">
        <v>70</v>
      </c>
      <c r="AK80" s="22">
        <v>0.25115999999999999</v>
      </c>
      <c r="AL80">
        <f t="shared" si="18"/>
        <v>42.63</v>
      </c>
      <c r="AM80">
        <f t="shared" si="19"/>
        <v>10.765481790000001</v>
      </c>
      <c r="AP80" s="9"/>
      <c r="AQ80" s="22">
        <v>0.277557</v>
      </c>
      <c r="AR80" s="22">
        <v>67.483500000000006</v>
      </c>
      <c r="AS80" s="22">
        <v>-4.2364499999999999E-2</v>
      </c>
      <c r="AT80" s="22">
        <v>70</v>
      </c>
      <c r="AU80" s="22">
        <v>0.27624500000000002</v>
      </c>
      <c r="AV80">
        <f t="shared" si="20"/>
        <v>42.3645</v>
      </c>
      <c r="AW80">
        <f t="shared" si="21"/>
        <v>11.7585635265</v>
      </c>
      <c r="AX80" s="9"/>
      <c r="AY80" s="22">
        <v>0.25253300000000001</v>
      </c>
      <c r="AZ80" s="22">
        <v>70.911100000000005</v>
      </c>
      <c r="BA80" s="22">
        <v>-4.2642199999999998E-2</v>
      </c>
      <c r="BB80" s="22">
        <v>70</v>
      </c>
      <c r="BC80" s="22">
        <v>0.25115999999999999</v>
      </c>
      <c r="BD80">
        <f t="shared" si="22"/>
        <v>42.642199999999995</v>
      </c>
      <c r="BE80">
        <f t="shared" si="23"/>
        <v>10.7685626926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49.858199999999997</v>
      </c>
      <c r="I81" s="22">
        <v>-4.2401099999999997E-2</v>
      </c>
      <c r="J81" s="22">
        <v>71</v>
      </c>
      <c r="K81" s="22">
        <v>0.27114899999999997</v>
      </c>
      <c r="L81">
        <f t="shared" si="12"/>
        <v>42.4011</v>
      </c>
      <c r="M81">
        <f t="shared" si="13"/>
        <v>11.5552325742</v>
      </c>
      <c r="N81" s="9"/>
      <c r="O81" s="22">
        <v>0.25756800000000002</v>
      </c>
      <c r="P81" s="22">
        <v>59.326900000000002</v>
      </c>
      <c r="Q81" s="22">
        <v>-4.2569000000000003E-2</v>
      </c>
      <c r="R81" s="22">
        <v>71</v>
      </c>
      <c r="S81" s="22">
        <v>0.25625599999999998</v>
      </c>
      <c r="T81">
        <f t="shared" si="14"/>
        <v>42.569000000000003</v>
      </c>
      <c r="U81">
        <f t="shared" si="15"/>
        <v>10.964412192000001</v>
      </c>
      <c r="X81" s="9"/>
      <c r="Y81" s="22">
        <v>0.27252199999999999</v>
      </c>
      <c r="Z81" s="22">
        <v>62.184399999999997</v>
      </c>
      <c r="AA81" s="22">
        <v>-4.2395000000000002E-2</v>
      </c>
      <c r="AB81" s="22">
        <v>71</v>
      </c>
      <c r="AC81" s="22">
        <v>0.271179</v>
      </c>
      <c r="AD81">
        <f t="shared" si="16"/>
        <v>42.395000000000003</v>
      </c>
      <c r="AE81">
        <f t="shared" si="17"/>
        <v>11.55357019</v>
      </c>
      <c r="AF81" s="9"/>
      <c r="AG81" s="22">
        <v>0.25756800000000002</v>
      </c>
      <c r="AH81" s="22">
        <v>64.834999999999994</v>
      </c>
      <c r="AI81" s="22">
        <v>-4.2571999999999999E-2</v>
      </c>
      <c r="AJ81" s="22">
        <v>71</v>
      </c>
      <c r="AK81" s="22">
        <v>0.25616499999999998</v>
      </c>
      <c r="AL81">
        <f t="shared" si="18"/>
        <v>42.571999999999996</v>
      </c>
      <c r="AM81">
        <f t="shared" si="19"/>
        <v>10.965184896</v>
      </c>
      <c r="AP81" s="9"/>
      <c r="AQ81" s="22">
        <v>0.27252199999999999</v>
      </c>
      <c r="AR81" s="22">
        <v>67.493600000000001</v>
      </c>
      <c r="AS81" s="22">
        <v>-4.2422500000000002E-2</v>
      </c>
      <c r="AT81" s="22">
        <v>71</v>
      </c>
      <c r="AU81" s="22">
        <v>0.27123999999999998</v>
      </c>
      <c r="AV81">
        <f t="shared" si="20"/>
        <v>42.422499999999999</v>
      </c>
      <c r="AW81">
        <f t="shared" si="21"/>
        <v>11.561064544999999</v>
      </c>
      <c r="AX81" s="9"/>
      <c r="AY81" s="22">
        <v>0.25756800000000002</v>
      </c>
      <c r="AZ81" s="22">
        <v>70.921199999999999</v>
      </c>
      <c r="BA81" s="22">
        <v>-4.2587300000000002E-2</v>
      </c>
      <c r="BB81" s="22">
        <v>71</v>
      </c>
      <c r="BC81" s="22">
        <v>0.25619500000000001</v>
      </c>
      <c r="BD81">
        <f t="shared" si="22"/>
        <v>42.587299999999999</v>
      </c>
      <c r="BE81">
        <f t="shared" si="23"/>
        <v>10.9691256864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49.868299999999998</v>
      </c>
      <c r="I82" s="22">
        <v>-4.2456099999999997E-2</v>
      </c>
      <c r="J82" s="22">
        <v>72</v>
      </c>
      <c r="K82" s="22">
        <v>0.26605200000000001</v>
      </c>
      <c r="L82">
        <f t="shared" si="12"/>
        <v>42.456099999999999</v>
      </c>
      <c r="M82">
        <f t="shared" si="13"/>
        <v>11.356454820699998</v>
      </c>
      <c r="N82" s="9"/>
      <c r="O82" s="22">
        <v>0.262604</v>
      </c>
      <c r="P82" s="22">
        <v>59.3369</v>
      </c>
      <c r="Q82" s="22">
        <v>-4.2492700000000001E-2</v>
      </c>
      <c r="R82" s="22">
        <v>72</v>
      </c>
      <c r="S82" s="22">
        <v>0.26123000000000002</v>
      </c>
      <c r="T82">
        <f t="shared" si="14"/>
        <v>42.492699999999999</v>
      </c>
      <c r="U82">
        <f t="shared" si="15"/>
        <v>11.1587529908</v>
      </c>
      <c r="X82" s="9"/>
      <c r="Y82" s="22">
        <v>0.26748699999999997</v>
      </c>
      <c r="Z82" s="22">
        <v>62.194499999999998</v>
      </c>
      <c r="AA82" s="22">
        <v>-4.2465200000000002E-2</v>
      </c>
      <c r="AB82" s="22">
        <v>72</v>
      </c>
      <c r="AC82" s="22">
        <v>0.26608300000000001</v>
      </c>
      <c r="AD82">
        <f t="shared" si="16"/>
        <v>42.465200000000003</v>
      </c>
      <c r="AE82">
        <f t="shared" si="17"/>
        <v>11.358888952399999</v>
      </c>
      <c r="AF82" s="9"/>
      <c r="AG82" s="22">
        <v>0.262604</v>
      </c>
      <c r="AH82" s="22">
        <v>64.845100000000002</v>
      </c>
      <c r="AI82" s="22">
        <v>-4.2507900000000001E-2</v>
      </c>
      <c r="AJ82" s="22">
        <v>72</v>
      </c>
      <c r="AK82" s="22">
        <v>0.26129200000000002</v>
      </c>
      <c r="AL82">
        <f t="shared" si="18"/>
        <v>42.507899999999999</v>
      </c>
      <c r="AM82">
        <f t="shared" si="19"/>
        <v>11.162744571599999</v>
      </c>
      <c r="AP82" s="9"/>
      <c r="AQ82" s="22">
        <v>0.26748699999999997</v>
      </c>
      <c r="AR82" s="22">
        <v>67.503699999999995</v>
      </c>
      <c r="AS82" s="22">
        <v>-4.2462199999999999E-2</v>
      </c>
      <c r="AT82" s="22">
        <v>72</v>
      </c>
      <c r="AU82" s="22">
        <v>0.26608300000000001</v>
      </c>
      <c r="AV82">
        <f t="shared" si="20"/>
        <v>42.462199999999996</v>
      </c>
      <c r="AW82">
        <f t="shared" si="21"/>
        <v>11.358086491399998</v>
      </c>
      <c r="AX82" s="9"/>
      <c r="AY82" s="22">
        <v>0.262604</v>
      </c>
      <c r="AZ82" s="22">
        <v>70.931200000000004</v>
      </c>
      <c r="BA82" s="22">
        <v>-4.2544600000000002E-2</v>
      </c>
      <c r="BB82" s="22">
        <v>72</v>
      </c>
      <c r="BC82" s="22">
        <v>0.26126100000000002</v>
      </c>
      <c r="BD82">
        <f t="shared" si="22"/>
        <v>42.544600000000003</v>
      </c>
      <c r="BE82">
        <f t="shared" si="23"/>
        <v>11.172382138400001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49.878300000000003</v>
      </c>
      <c r="I83" s="22">
        <v>-4.2511E-2</v>
      </c>
      <c r="J83" s="22">
        <v>73</v>
      </c>
      <c r="K83" s="22">
        <v>0.26107799999999998</v>
      </c>
      <c r="L83">
        <f t="shared" si="12"/>
        <v>42.511000000000003</v>
      </c>
      <c r="M83">
        <f t="shared" si="13"/>
        <v>11.157054461</v>
      </c>
      <c r="N83" s="9"/>
      <c r="O83" s="22">
        <v>0.26763900000000002</v>
      </c>
      <c r="P83" s="22">
        <v>59.347000000000001</v>
      </c>
      <c r="Q83" s="22">
        <v>-4.2425499999999998E-2</v>
      </c>
      <c r="R83" s="22">
        <v>73</v>
      </c>
      <c r="S83" s="22">
        <v>0.26632699999999998</v>
      </c>
      <c r="T83">
        <f t="shared" si="14"/>
        <v>42.4255</v>
      </c>
      <c r="U83">
        <f t="shared" si="15"/>
        <v>11.354718394500001</v>
      </c>
      <c r="X83" s="9"/>
      <c r="Y83" s="22">
        <v>0.26245099999999999</v>
      </c>
      <c r="Z83" s="22">
        <v>62.204599999999999</v>
      </c>
      <c r="AA83" s="22">
        <v>-4.2535400000000001E-2</v>
      </c>
      <c r="AB83" s="22">
        <v>73</v>
      </c>
      <c r="AC83" s="22">
        <v>0.26107799999999998</v>
      </c>
      <c r="AD83">
        <f t="shared" si="16"/>
        <v>42.535400000000003</v>
      </c>
      <c r="AE83">
        <f t="shared" si="17"/>
        <v>11.163458265400001</v>
      </c>
      <c r="AF83" s="9"/>
      <c r="AG83" s="22">
        <v>0.26763900000000002</v>
      </c>
      <c r="AH83" s="22">
        <v>64.855199999999996</v>
      </c>
      <c r="AI83" s="22">
        <v>-4.2450000000000002E-2</v>
      </c>
      <c r="AJ83" s="22">
        <v>73</v>
      </c>
      <c r="AK83" s="22">
        <v>0.26629599999999998</v>
      </c>
      <c r="AL83">
        <f t="shared" si="18"/>
        <v>42.45</v>
      </c>
      <c r="AM83">
        <f t="shared" si="19"/>
        <v>11.361275550000002</v>
      </c>
      <c r="AP83" s="9"/>
      <c r="AQ83" s="22">
        <v>0.26245099999999999</v>
      </c>
      <c r="AR83" s="22">
        <v>67.5137</v>
      </c>
      <c r="AS83" s="22">
        <v>-4.2504899999999998E-2</v>
      </c>
      <c r="AT83" s="22">
        <v>73</v>
      </c>
      <c r="AU83" s="22">
        <v>0.26104699999999997</v>
      </c>
      <c r="AV83">
        <f t="shared" si="20"/>
        <v>42.504899999999999</v>
      </c>
      <c r="AW83">
        <f t="shared" si="21"/>
        <v>11.155453509899999</v>
      </c>
      <c r="AX83" s="9"/>
      <c r="AY83" s="22">
        <v>0.26763900000000002</v>
      </c>
      <c r="AZ83" s="22">
        <v>70.941299999999998</v>
      </c>
      <c r="BA83" s="22">
        <v>-4.2486599999999999E-2</v>
      </c>
      <c r="BB83" s="22">
        <v>73</v>
      </c>
      <c r="BC83" s="22">
        <v>0.26617400000000002</v>
      </c>
      <c r="BD83">
        <f t="shared" si="22"/>
        <v>42.486600000000003</v>
      </c>
      <c r="BE83">
        <f t="shared" si="23"/>
        <v>11.371071137400001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49.888399999999997</v>
      </c>
      <c r="I84" s="22">
        <v>-4.2565899999999997E-2</v>
      </c>
      <c r="J84" s="22">
        <v>74</v>
      </c>
      <c r="K84" s="22">
        <v>0.256073</v>
      </c>
      <c r="L84">
        <f t="shared" si="12"/>
        <v>42.565899999999999</v>
      </c>
      <c r="M84">
        <f t="shared" si="13"/>
        <v>10.957143714399999</v>
      </c>
      <c r="N84" s="9"/>
      <c r="O84" s="22">
        <v>0.272675</v>
      </c>
      <c r="P84" s="22">
        <v>59.357100000000003</v>
      </c>
      <c r="Q84" s="22">
        <v>-4.2370600000000001E-2</v>
      </c>
      <c r="R84" s="22">
        <v>74</v>
      </c>
      <c r="S84" s="22">
        <v>0.27133200000000002</v>
      </c>
      <c r="T84">
        <f t="shared" si="14"/>
        <v>42.370600000000003</v>
      </c>
      <c r="U84">
        <f t="shared" si="15"/>
        <v>11.553403355</v>
      </c>
      <c r="X84" s="9"/>
      <c r="Y84" s="22">
        <v>0.25741599999999998</v>
      </c>
      <c r="Z84" s="22">
        <v>62.214700000000001</v>
      </c>
      <c r="AA84" s="22">
        <v>-4.26056E-2</v>
      </c>
      <c r="AB84" s="22">
        <v>74</v>
      </c>
      <c r="AC84" s="22">
        <v>0.25604199999999999</v>
      </c>
      <c r="AD84">
        <f t="shared" si="16"/>
        <v>42.605600000000003</v>
      </c>
      <c r="AE84">
        <f t="shared" si="17"/>
        <v>10.967363129599999</v>
      </c>
      <c r="AF84" s="9"/>
      <c r="AG84" s="22">
        <v>0.272675</v>
      </c>
      <c r="AH84" s="22">
        <v>64.865200000000002</v>
      </c>
      <c r="AI84" s="22">
        <v>-4.2379800000000002E-2</v>
      </c>
      <c r="AJ84" s="22">
        <v>74</v>
      </c>
      <c r="AK84" s="22">
        <v>0.27123999999999998</v>
      </c>
      <c r="AL84">
        <f t="shared" si="18"/>
        <v>42.379800000000003</v>
      </c>
      <c r="AM84">
        <f t="shared" si="19"/>
        <v>11.555911965000002</v>
      </c>
      <c r="AP84" s="9"/>
      <c r="AQ84" s="22">
        <v>0.25741599999999998</v>
      </c>
      <c r="AR84" s="22">
        <v>67.523799999999994</v>
      </c>
      <c r="AS84" s="22">
        <v>-4.2556799999999999E-2</v>
      </c>
      <c r="AT84" s="22">
        <v>74</v>
      </c>
      <c r="AU84" s="22">
        <v>0.25598100000000001</v>
      </c>
      <c r="AV84">
        <f t="shared" si="20"/>
        <v>42.556799999999996</v>
      </c>
      <c r="AW84">
        <f t="shared" si="21"/>
        <v>10.954801228799997</v>
      </c>
      <c r="AX84" s="9"/>
      <c r="AY84" s="22">
        <v>0.272675</v>
      </c>
      <c r="AZ84" s="22">
        <v>70.951400000000007</v>
      </c>
      <c r="BA84" s="22">
        <v>-4.2413300000000001E-2</v>
      </c>
      <c r="BB84" s="22">
        <v>74</v>
      </c>
      <c r="BC84" s="22">
        <v>0.27133200000000002</v>
      </c>
      <c r="BD84">
        <f t="shared" si="22"/>
        <v>42.4133</v>
      </c>
      <c r="BE84">
        <f t="shared" si="23"/>
        <v>11.5650465775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49.898499999999999</v>
      </c>
      <c r="I85" s="22">
        <v>-4.2623899999999999E-2</v>
      </c>
      <c r="J85" s="22">
        <v>75</v>
      </c>
      <c r="K85" s="22">
        <v>0.25100699999999998</v>
      </c>
      <c r="L85">
        <f t="shared" si="12"/>
        <v>42.623899999999999</v>
      </c>
      <c r="M85">
        <f t="shared" si="13"/>
        <v>10.757419881999999</v>
      </c>
      <c r="N85" s="9"/>
      <c r="O85" s="22">
        <v>0.27771000000000001</v>
      </c>
      <c r="P85" s="22">
        <v>59.367100000000001</v>
      </c>
      <c r="Q85" s="22">
        <v>-4.2318700000000001E-2</v>
      </c>
      <c r="R85" s="22">
        <v>75</v>
      </c>
      <c r="S85" s="22">
        <v>0.27642800000000001</v>
      </c>
      <c r="T85">
        <f t="shared" si="14"/>
        <v>42.3187</v>
      </c>
      <c r="U85">
        <f t="shared" si="15"/>
        <v>11.752326177</v>
      </c>
      <c r="X85" s="9"/>
      <c r="Y85" s="22">
        <v>0.25237999999999999</v>
      </c>
      <c r="Z85" s="22">
        <v>62.224699999999999</v>
      </c>
      <c r="AA85" s="22">
        <v>-4.2663600000000003E-2</v>
      </c>
      <c r="AB85" s="22">
        <v>75</v>
      </c>
      <c r="AC85" s="22">
        <v>0.25100699999999998</v>
      </c>
      <c r="AD85">
        <f t="shared" si="16"/>
        <v>42.663600000000002</v>
      </c>
      <c r="AE85">
        <f t="shared" si="17"/>
        <v>10.767439368</v>
      </c>
      <c r="AF85" s="9"/>
      <c r="AG85" s="22">
        <v>0.27771000000000001</v>
      </c>
      <c r="AH85" s="22">
        <v>64.875299999999996</v>
      </c>
      <c r="AI85" s="22">
        <v>-4.2312599999999999E-2</v>
      </c>
      <c r="AJ85" s="22">
        <v>75</v>
      </c>
      <c r="AK85" s="22">
        <v>0.27636699999999997</v>
      </c>
      <c r="AL85">
        <f t="shared" si="18"/>
        <v>42.312599999999996</v>
      </c>
      <c r="AM85">
        <f t="shared" si="19"/>
        <v>11.750632145999999</v>
      </c>
      <c r="AP85" s="9"/>
      <c r="AQ85" s="22">
        <v>0.25237999999999999</v>
      </c>
      <c r="AR85" s="22">
        <v>67.533900000000003</v>
      </c>
      <c r="AS85" s="22">
        <v>-4.2611700000000002E-2</v>
      </c>
      <c r="AT85" s="22">
        <v>75</v>
      </c>
      <c r="AU85" s="22">
        <v>0.25103799999999998</v>
      </c>
      <c r="AV85">
        <f t="shared" si="20"/>
        <v>42.611699999999999</v>
      </c>
      <c r="AW85">
        <f t="shared" si="21"/>
        <v>10.754340846</v>
      </c>
      <c r="AX85" s="9"/>
      <c r="AY85" s="22">
        <v>0.27771000000000001</v>
      </c>
      <c r="AZ85" s="22">
        <v>70.961500000000001</v>
      </c>
      <c r="BA85" s="22">
        <v>-4.2337E-2</v>
      </c>
      <c r="BB85" s="22">
        <v>75</v>
      </c>
      <c r="BC85" s="22">
        <v>0.276337</v>
      </c>
      <c r="BD85">
        <f t="shared" si="22"/>
        <v>42.336999999999996</v>
      </c>
      <c r="BE85">
        <f t="shared" si="23"/>
        <v>11.757408269999999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49.908499999999997</v>
      </c>
      <c r="I86" s="22">
        <v>-4.2672700000000001E-2</v>
      </c>
      <c r="J86" s="22">
        <v>76</v>
      </c>
      <c r="K86" s="22">
        <v>0.246033</v>
      </c>
      <c r="L86">
        <f t="shared" si="12"/>
        <v>42.672699999999999</v>
      </c>
      <c r="M86">
        <f t="shared" si="13"/>
        <v>10.5548789815</v>
      </c>
      <c r="N86" s="9"/>
      <c r="O86" s="22">
        <v>0.28274500000000002</v>
      </c>
      <c r="P86" s="22">
        <v>59.377200000000002</v>
      </c>
      <c r="Q86" s="22">
        <v>-4.2263799999999997E-2</v>
      </c>
      <c r="R86" s="22">
        <v>76</v>
      </c>
      <c r="S86" s="22">
        <v>0.28143299999999999</v>
      </c>
      <c r="T86">
        <f t="shared" si="14"/>
        <v>42.263799999999996</v>
      </c>
      <c r="U86">
        <f t="shared" si="15"/>
        <v>11.949878131</v>
      </c>
      <c r="X86" s="9"/>
      <c r="Y86" s="22">
        <v>0.24734500000000001</v>
      </c>
      <c r="Z86" s="22">
        <v>62.2348</v>
      </c>
      <c r="AA86" s="22">
        <v>-4.2709400000000002E-2</v>
      </c>
      <c r="AB86" s="22">
        <v>76</v>
      </c>
      <c r="AC86" s="22">
        <v>0.24594099999999999</v>
      </c>
      <c r="AD86">
        <f t="shared" si="16"/>
        <v>42.709400000000002</v>
      </c>
      <c r="AE86">
        <f t="shared" si="17"/>
        <v>10.563956543000002</v>
      </c>
      <c r="AF86" s="9"/>
      <c r="AG86" s="22">
        <v>0.28274500000000002</v>
      </c>
      <c r="AH86" s="22">
        <v>64.885400000000004</v>
      </c>
      <c r="AI86" s="22">
        <v>-4.2260699999999998E-2</v>
      </c>
      <c r="AJ86" s="22">
        <v>76</v>
      </c>
      <c r="AK86" s="22">
        <v>0.28131099999999998</v>
      </c>
      <c r="AL86">
        <f t="shared" si="18"/>
        <v>42.2607</v>
      </c>
      <c r="AM86">
        <f t="shared" si="19"/>
        <v>11.949001621500001</v>
      </c>
      <c r="AP86" s="9"/>
      <c r="AQ86" s="22">
        <v>0.24734500000000001</v>
      </c>
      <c r="AR86" s="22">
        <v>67.543899999999994</v>
      </c>
      <c r="AS86" s="22">
        <v>-4.2669699999999998E-2</v>
      </c>
      <c r="AT86" s="22">
        <v>76</v>
      </c>
      <c r="AU86" s="22">
        <v>0.246063</v>
      </c>
      <c r="AV86">
        <f t="shared" si="20"/>
        <v>42.669699999999999</v>
      </c>
      <c r="AW86">
        <f t="shared" si="21"/>
        <v>10.5541369465</v>
      </c>
      <c r="AX86" s="9"/>
      <c r="AY86" s="22">
        <v>0.28274500000000002</v>
      </c>
      <c r="AZ86" s="22">
        <v>70.971500000000006</v>
      </c>
      <c r="BA86" s="22">
        <v>-4.22668E-2</v>
      </c>
      <c r="BB86" s="22">
        <v>76</v>
      </c>
      <c r="BC86" s="22">
        <v>0.28137200000000001</v>
      </c>
      <c r="BD86">
        <f t="shared" si="22"/>
        <v>42.266800000000003</v>
      </c>
      <c r="BE86">
        <f t="shared" si="23"/>
        <v>11.950726366000001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49.918599999999998</v>
      </c>
      <c r="I87" s="22">
        <v>-4.27185E-2</v>
      </c>
      <c r="J87" s="22">
        <v>77</v>
      </c>
      <c r="K87" s="22">
        <v>0.24096699999999999</v>
      </c>
      <c r="L87">
        <f t="shared" si="12"/>
        <v>42.718499999999999</v>
      </c>
      <c r="M87">
        <f t="shared" si="13"/>
        <v>10.351119734999999</v>
      </c>
      <c r="N87" s="9"/>
      <c r="O87" s="22">
        <v>0.28778100000000001</v>
      </c>
      <c r="P87" s="22">
        <v>59.387300000000003</v>
      </c>
      <c r="Q87" s="22">
        <v>-4.2184399999999997E-2</v>
      </c>
      <c r="R87" s="22">
        <v>77</v>
      </c>
      <c r="S87" s="22">
        <v>0.28655999999999998</v>
      </c>
      <c r="T87">
        <f t="shared" si="14"/>
        <v>42.184399999999997</v>
      </c>
      <c r="U87">
        <f t="shared" si="15"/>
        <v>12.1398688164</v>
      </c>
      <c r="X87" s="9"/>
      <c r="Y87" s="22">
        <v>0.24231</v>
      </c>
      <c r="Z87" s="22">
        <v>62.244900000000001</v>
      </c>
      <c r="AA87" s="22">
        <v>-4.2752100000000001E-2</v>
      </c>
      <c r="AB87" s="22">
        <v>77</v>
      </c>
      <c r="AC87" s="22">
        <v>0.24093600000000001</v>
      </c>
      <c r="AD87">
        <f t="shared" si="16"/>
        <v>42.752099999999999</v>
      </c>
      <c r="AE87">
        <f t="shared" si="17"/>
        <v>10.359261350999999</v>
      </c>
      <c r="AF87" s="9"/>
      <c r="AG87" s="22">
        <v>0.28778100000000001</v>
      </c>
      <c r="AH87" s="22">
        <v>64.895399999999995</v>
      </c>
      <c r="AI87" s="22">
        <v>-4.2190600000000002E-2</v>
      </c>
      <c r="AJ87" s="22">
        <v>77</v>
      </c>
      <c r="AK87" s="22">
        <v>0.28631600000000001</v>
      </c>
      <c r="AL87">
        <f t="shared" si="18"/>
        <v>42.190600000000003</v>
      </c>
      <c r="AM87">
        <f t="shared" si="19"/>
        <v>12.141653058600001</v>
      </c>
      <c r="AP87" s="9"/>
      <c r="AQ87" s="22">
        <v>0.24231</v>
      </c>
      <c r="AR87" s="22">
        <v>67.554000000000002</v>
      </c>
      <c r="AS87" s="22">
        <v>-4.27185E-2</v>
      </c>
      <c r="AT87" s="22">
        <v>77</v>
      </c>
      <c r="AU87" s="22">
        <v>0.24096699999999999</v>
      </c>
      <c r="AV87">
        <f t="shared" si="20"/>
        <v>42.718499999999999</v>
      </c>
      <c r="AW87">
        <f t="shared" si="21"/>
        <v>10.351119734999999</v>
      </c>
      <c r="AX87" s="9"/>
      <c r="AY87" s="22">
        <v>0.28778100000000001</v>
      </c>
      <c r="AZ87" s="22">
        <v>70.9816</v>
      </c>
      <c r="BA87" s="22">
        <v>-4.2205800000000002E-2</v>
      </c>
      <c r="BB87" s="22">
        <v>77</v>
      </c>
      <c r="BC87" s="22">
        <v>0.28637699999999999</v>
      </c>
      <c r="BD87">
        <f t="shared" si="22"/>
        <v>42.205800000000004</v>
      </c>
      <c r="BE87">
        <f t="shared" si="23"/>
        <v>12.146027329800001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49.928699999999999</v>
      </c>
      <c r="I88" s="22">
        <v>-4.2758200000000003E-2</v>
      </c>
      <c r="J88" s="22">
        <v>78</v>
      </c>
      <c r="K88" s="22">
        <v>0.23599200000000001</v>
      </c>
      <c r="L88">
        <f t="shared" si="12"/>
        <v>42.758200000000002</v>
      </c>
      <c r="M88">
        <f t="shared" si="13"/>
        <v>10.1454091468</v>
      </c>
      <c r="N88" s="9"/>
      <c r="O88" s="22">
        <v>0.29281600000000002</v>
      </c>
      <c r="P88" s="22">
        <v>59.397399999999998</v>
      </c>
      <c r="Q88" s="22">
        <v>-4.21143E-2</v>
      </c>
      <c r="R88" s="22">
        <v>78</v>
      </c>
      <c r="S88" s="22">
        <v>0.291412</v>
      </c>
      <c r="T88">
        <f t="shared" si="14"/>
        <v>42.1143</v>
      </c>
      <c r="U88">
        <f t="shared" si="15"/>
        <v>12.331740868800001</v>
      </c>
      <c r="X88" s="9"/>
      <c r="Y88" s="22">
        <v>0.23727400000000001</v>
      </c>
      <c r="Z88" s="22">
        <v>62.254899999999999</v>
      </c>
      <c r="AA88" s="22">
        <v>-4.2794800000000001E-2</v>
      </c>
      <c r="AB88" s="22">
        <v>78</v>
      </c>
      <c r="AC88" s="22">
        <v>0.23599200000000001</v>
      </c>
      <c r="AD88">
        <f t="shared" si="16"/>
        <v>42.794800000000002</v>
      </c>
      <c r="AE88">
        <f t="shared" si="17"/>
        <v>10.1540933752</v>
      </c>
      <c r="AF88" s="9"/>
      <c r="AG88" s="22">
        <v>0.29281600000000002</v>
      </c>
      <c r="AH88" s="22">
        <v>64.905500000000004</v>
      </c>
      <c r="AI88" s="22">
        <v>-4.2120400000000002E-2</v>
      </c>
      <c r="AJ88" s="22">
        <v>78</v>
      </c>
      <c r="AK88" s="22">
        <v>0.291412</v>
      </c>
      <c r="AL88">
        <f t="shared" si="18"/>
        <v>42.120400000000004</v>
      </c>
      <c r="AM88">
        <f t="shared" si="19"/>
        <v>12.333527046400002</v>
      </c>
      <c r="AP88" s="9"/>
      <c r="AQ88" s="22">
        <v>0.23727400000000001</v>
      </c>
      <c r="AR88" s="22">
        <v>67.564099999999996</v>
      </c>
      <c r="AS88" s="22">
        <v>-4.2773400000000003E-2</v>
      </c>
      <c r="AT88" s="22">
        <v>78</v>
      </c>
      <c r="AU88" s="22">
        <v>0.23599200000000001</v>
      </c>
      <c r="AV88">
        <f t="shared" si="20"/>
        <v>42.773400000000002</v>
      </c>
      <c r="AW88">
        <f t="shared" si="21"/>
        <v>10.149015711600001</v>
      </c>
      <c r="AX88" s="9"/>
      <c r="AY88" s="22">
        <v>0.29281600000000002</v>
      </c>
      <c r="AZ88" s="22">
        <v>70.991699999999994</v>
      </c>
      <c r="BA88" s="22">
        <v>-4.2138700000000001E-2</v>
      </c>
      <c r="BB88" s="22">
        <v>78</v>
      </c>
      <c r="BC88" s="22">
        <v>0.291321</v>
      </c>
      <c r="BD88">
        <f t="shared" si="22"/>
        <v>42.1387</v>
      </c>
      <c r="BE88">
        <f t="shared" si="23"/>
        <v>12.338885579200001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49.938699999999997</v>
      </c>
      <c r="I89" s="22">
        <v>-4.2816199999999999E-2</v>
      </c>
      <c r="J89" s="22">
        <v>79</v>
      </c>
      <c r="K89" s="22">
        <v>0.23083500000000001</v>
      </c>
      <c r="L89">
        <f t="shared" si="12"/>
        <v>42.816200000000002</v>
      </c>
      <c r="M89">
        <f t="shared" si="13"/>
        <v>9.9435914718000014</v>
      </c>
      <c r="N89" s="9"/>
      <c r="O89" s="22">
        <v>0.29785200000000001</v>
      </c>
      <c r="P89" s="22">
        <v>59.407400000000003</v>
      </c>
      <c r="Q89" s="22">
        <v>-4.2047099999999997E-2</v>
      </c>
      <c r="R89" s="22">
        <v>79</v>
      </c>
      <c r="S89" s="22">
        <v>0.296539</v>
      </c>
      <c r="T89">
        <f t="shared" si="14"/>
        <v>42.0471</v>
      </c>
      <c r="U89">
        <f t="shared" si="15"/>
        <v>12.523812829200001</v>
      </c>
      <c r="X89" s="9"/>
      <c r="Y89" s="22">
        <v>0.232239</v>
      </c>
      <c r="Z89" s="22">
        <v>62.265000000000001</v>
      </c>
      <c r="AA89" s="22">
        <v>-4.2831399999999999E-2</v>
      </c>
      <c r="AB89" s="22">
        <v>79</v>
      </c>
      <c r="AC89" s="22">
        <v>0.23092699999999999</v>
      </c>
      <c r="AD89">
        <f t="shared" si="16"/>
        <v>42.831400000000002</v>
      </c>
      <c r="AE89">
        <f t="shared" si="17"/>
        <v>9.9471215046000001</v>
      </c>
      <c r="AF89" s="9"/>
      <c r="AG89" s="22">
        <v>0.29785200000000001</v>
      </c>
      <c r="AH89" s="22">
        <v>64.915599999999998</v>
      </c>
      <c r="AI89" s="22">
        <v>-4.20624E-2</v>
      </c>
      <c r="AJ89" s="22">
        <v>79</v>
      </c>
      <c r="AK89" s="22">
        <v>0.29647800000000002</v>
      </c>
      <c r="AL89">
        <f t="shared" si="18"/>
        <v>42.062399999999997</v>
      </c>
      <c r="AM89">
        <f t="shared" si="19"/>
        <v>12.5283699648</v>
      </c>
      <c r="AP89" s="9"/>
      <c r="AQ89" s="22">
        <v>0.232239</v>
      </c>
      <c r="AR89" s="22">
        <v>67.574200000000005</v>
      </c>
      <c r="AS89" s="22">
        <v>-4.28131E-2</v>
      </c>
      <c r="AT89" s="22">
        <v>79</v>
      </c>
      <c r="AU89" s="22">
        <v>0.23083500000000001</v>
      </c>
      <c r="AV89">
        <f t="shared" si="20"/>
        <v>42.813099999999999</v>
      </c>
      <c r="AW89">
        <f t="shared" si="21"/>
        <v>9.9428715308999998</v>
      </c>
      <c r="AX89" s="9"/>
      <c r="AY89" s="22">
        <v>0.29785200000000001</v>
      </c>
      <c r="AZ89" s="22">
        <v>71.0017</v>
      </c>
      <c r="BA89" s="22">
        <v>-4.2068500000000002E-2</v>
      </c>
      <c r="BB89" s="22">
        <v>79</v>
      </c>
      <c r="BC89" s="22">
        <v>0.29644799999999999</v>
      </c>
      <c r="BD89">
        <f t="shared" si="22"/>
        <v>42.0685</v>
      </c>
      <c r="BE89">
        <f t="shared" si="23"/>
        <v>12.530186862000001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49.948799999999999</v>
      </c>
      <c r="I90" s="22">
        <v>-4.2865E-2</v>
      </c>
      <c r="J90" s="22">
        <v>80</v>
      </c>
      <c r="K90" s="22">
        <v>0.225769</v>
      </c>
      <c r="L90">
        <f t="shared" si="12"/>
        <v>42.865000000000002</v>
      </c>
      <c r="M90">
        <f t="shared" si="13"/>
        <v>9.7390565949999992</v>
      </c>
      <c r="N90" s="9"/>
      <c r="O90" s="22">
        <v>0.30288700000000002</v>
      </c>
      <c r="P90" s="22">
        <v>59.417499999999997</v>
      </c>
      <c r="Q90" s="22">
        <v>-4.1976899999999998E-2</v>
      </c>
      <c r="R90" s="22">
        <v>80</v>
      </c>
      <c r="S90" s="22">
        <v>0.30160500000000001</v>
      </c>
      <c r="T90">
        <f t="shared" si="14"/>
        <v>41.976900000000001</v>
      </c>
      <c r="U90">
        <f t="shared" si="15"/>
        <v>12.714257310300001</v>
      </c>
      <c r="X90" s="9"/>
      <c r="Y90" s="22">
        <v>0.22720299999999999</v>
      </c>
      <c r="Z90" s="22">
        <v>62.275100000000002</v>
      </c>
      <c r="AA90" s="22">
        <v>-4.2871100000000002E-2</v>
      </c>
      <c r="AB90" s="22">
        <v>80</v>
      </c>
      <c r="AC90" s="22">
        <v>0.22586100000000001</v>
      </c>
      <c r="AD90">
        <f t="shared" si="16"/>
        <v>42.871100000000006</v>
      </c>
      <c r="AE90">
        <f t="shared" si="17"/>
        <v>9.7404425333000013</v>
      </c>
      <c r="AF90" s="9"/>
      <c r="AG90" s="22">
        <v>0.30288700000000002</v>
      </c>
      <c r="AH90" s="22">
        <v>64.925700000000006</v>
      </c>
      <c r="AI90" s="22">
        <v>-4.1982999999999999E-2</v>
      </c>
      <c r="AJ90" s="22">
        <v>80</v>
      </c>
      <c r="AK90" s="22">
        <v>0.30154399999999998</v>
      </c>
      <c r="AL90">
        <f t="shared" si="18"/>
        <v>41.982999999999997</v>
      </c>
      <c r="AM90">
        <f t="shared" si="19"/>
        <v>12.716104920999999</v>
      </c>
      <c r="AP90" s="9"/>
      <c r="AQ90" s="22">
        <v>0.22720299999999999</v>
      </c>
      <c r="AR90" s="22">
        <v>67.584199999999996</v>
      </c>
      <c r="AS90" s="22">
        <v>-4.2858899999999998E-2</v>
      </c>
      <c r="AT90" s="22">
        <v>80</v>
      </c>
      <c r="AU90" s="22">
        <v>0.22598299999999999</v>
      </c>
      <c r="AV90">
        <f t="shared" si="20"/>
        <v>42.858899999999998</v>
      </c>
      <c r="AW90">
        <f t="shared" si="21"/>
        <v>9.7376706566999989</v>
      </c>
      <c r="AX90" s="9"/>
      <c r="AY90" s="22">
        <v>0.30288700000000002</v>
      </c>
      <c r="AZ90" s="22">
        <v>71.011799999999994</v>
      </c>
      <c r="BA90" s="22">
        <v>-4.1989100000000001E-2</v>
      </c>
      <c r="BB90" s="22">
        <v>80</v>
      </c>
      <c r="BC90" s="22">
        <v>0.30154399999999998</v>
      </c>
      <c r="BD90">
        <f t="shared" si="22"/>
        <v>41.989100000000001</v>
      </c>
      <c r="BE90">
        <f t="shared" si="23"/>
        <v>12.717952531700002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49.9589</v>
      </c>
      <c r="I91" s="22">
        <v>-4.2904699999999997E-2</v>
      </c>
      <c r="J91" s="22">
        <v>81</v>
      </c>
      <c r="K91" s="22">
        <v>0.22076399999999999</v>
      </c>
      <c r="L91">
        <f t="shared" si="12"/>
        <v>42.904699999999998</v>
      </c>
      <c r="M91">
        <f t="shared" si="13"/>
        <v>9.5320513895999994</v>
      </c>
      <c r="N91" s="9"/>
      <c r="O91" s="22">
        <v>0.30792199999999997</v>
      </c>
      <c r="P91" s="22">
        <v>59.427599999999998</v>
      </c>
      <c r="Q91" s="22">
        <v>-4.1903700000000002E-2</v>
      </c>
      <c r="R91" s="22">
        <v>81</v>
      </c>
      <c r="S91" s="22">
        <v>0.30658000000000002</v>
      </c>
      <c r="T91">
        <f t="shared" si="14"/>
        <v>41.903700000000001</v>
      </c>
      <c r="U91">
        <f t="shared" si="15"/>
        <v>12.903071111399999</v>
      </c>
      <c r="X91" s="9"/>
      <c r="Y91" s="22">
        <v>0.222168</v>
      </c>
      <c r="Z91" s="22">
        <v>62.2851</v>
      </c>
      <c r="AA91" s="22">
        <v>-4.2904699999999997E-2</v>
      </c>
      <c r="AB91" s="22">
        <v>81</v>
      </c>
      <c r="AC91" s="22">
        <v>0.22079499999999999</v>
      </c>
      <c r="AD91">
        <f t="shared" si="16"/>
        <v>42.904699999999998</v>
      </c>
      <c r="AE91">
        <f t="shared" si="17"/>
        <v>9.5320513895999994</v>
      </c>
      <c r="AF91" s="9"/>
      <c r="AG91" s="22">
        <v>0.30792199999999997</v>
      </c>
      <c r="AH91" s="22">
        <v>64.935699999999997</v>
      </c>
      <c r="AI91" s="22">
        <v>-4.1915899999999999E-2</v>
      </c>
      <c r="AJ91" s="22">
        <v>81</v>
      </c>
      <c r="AK91" s="22">
        <v>0.30660999999999999</v>
      </c>
      <c r="AL91">
        <f t="shared" si="18"/>
        <v>41.915900000000001</v>
      </c>
      <c r="AM91">
        <f t="shared" si="19"/>
        <v>12.906827759799999</v>
      </c>
      <c r="AP91" s="9"/>
      <c r="AQ91" s="22">
        <v>0.222168</v>
      </c>
      <c r="AR91" s="22">
        <v>67.594300000000004</v>
      </c>
      <c r="AS91" s="22">
        <v>-4.2904699999999997E-2</v>
      </c>
      <c r="AT91" s="22">
        <v>81</v>
      </c>
      <c r="AU91" s="22">
        <v>0.220886</v>
      </c>
      <c r="AV91">
        <f t="shared" si="20"/>
        <v>42.904699999999998</v>
      </c>
      <c r="AW91">
        <f t="shared" si="21"/>
        <v>9.5320513895999994</v>
      </c>
      <c r="AX91" s="9"/>
      <c r="AY91" s="22">
        <v>0.30792199999999997</v>
      </c>
      <c r="AZ91" s="22">
        <v>71.021900000000002</v>
      </c>
      <c r="BA91" s="22">
        <v>-4.1922000000000001E-2</v>
      </c>
      <c r="BB91" s="22">
        <v>81</v>
      </c>
      <c r="BC91" s="22">
        <v>0.30660999999999999</v>
      </c>
      <c r="BD91">
        <f t="shared" si="22"/>
        <v>41.922000000000004</v>
      </c>
      <c r="BE91">
        <f t="shared" si="23"/>
        <v>12.908706084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49.969000000000001</v>
      </c>
      <c r="I92" s="22">
        <v>-4.2941300000000002E-2</v>
      </c>
      <c r="J92" s="22">
        <v>82</v>
      </c>
      <c r="K92" s="22">
        <v>0.215729</v>
      </c>
      <c r="L92">
        <f t="shared" si="12"/>
        <v>42.941299999999998</v>
      </c>
      <c r="M92">
        <f t="shared" si="13"/>
        <v>9.3239732928999999</v>
      </c>
      <c r="N92" s="9"/>
      <c r="O92" s="22">
        <v>0.31295800000000001</v>
      </c>
      <c r="P92" s="22">
        <v>59.437600000000003</v>
      </c>
      <c r="Q92" s="22">
        <v>-4.1821299999999999E-2</v>
      </c>
      <c r="R92" s="22">
        <v>82</v>
      </c>
      <c r="S92" s="22">
        <v>0.31158400000000003</v>
      </c>
      <c r="T92">
        <f t="shared" si="14"/>
        <v>41.821300000000001</v>
      </c>
      <c r="U92">
        <f t="shared" si="15"/>
        <v>13.088310405400001</v>
      </c>
      <c r="X92" s="9"/>
      <c r="Y92" s="22">
        <v>0.21713299999999999</v>
      </c>
      <c r="Z92" s="22">
        <v>62.295200000000001</v>
      </c>
      <c r="AA92" s="22">
        <v>-4.2944299999999998E-2</v>
      </c>
      <c r="AB92" s="22">
        <v>82</v>
      </c>
      <c r="AC92" s="22">
        <v>0.21579000000000001</v>
      </c>
      <c r="AD92">
        <f t="shared" si="16"/>
        <v>42.944299999999998</v>
      </c>
      <c r="AE92">
        <f t="shared" si="17"/>
        <v>9.3246246918999987</v>
      </c>
      <c r="AF92" s="9"/>
      <c r="AG92" s="22">
        <v>0.31295800000000001</v>
      </c>
      <c r="AH92" s="22">
        <v>64.945800000000006</v>
      </c>
      <c r="AI92" s="22">
        <v>-4.1833500000000003E-2</v>
      </c>
      <c r="AJ92" s="22">
        <v>82</v>
      </c>
      <c r="AK92" s="22">
        <v>0.311554</v>
      </c>
      <c r="AL92">
        <f t="shared" si="18"/>
        <v>41.833500000000001</v>
      </c>
      <c r="AM92">
        <f t="shared" si="19"/>
        <v>13.092128493000001</v>
      </c>
      <c r="AP92" s="9"/>
      <c r="AQ92" s="22">
        <v>0.21713299999999999</v>
      </c>
      <c r="AR92" s="22">
        <v>67.604399999999998</v>
      </c>
      <c r="AS92" s="22">
        <v>-4.2941300000000002E-2</v>
      </c>
      <c r="AT92" s="22">
        <v>82</v>
      </c>
      <c r="AU92" s="22">
        <v>0.21579000000000001</v>
      </c>
      <c r="AV92">
        <f t="shared" si="20"/>
        <v>42.941299999999998</v>
      </c>
      <c r="AW92">
        <f t="shared" si="21"/>
        <v>9.3239732928999999</v>
      </c>
      <c r="AX92" s="9"/>
      <c r="AY92" s="22">
        <v>0.31295800000000001</v>
      </c>
      <c r="AZ92" s="22">
        <v>71.031999999999996</v>
      </c>
      <c r="BA92" s="22">
        <v>-4.1839599999999998E-2</v>
      </c>
      <c r="BB92" s="22">
        <v>82</v>
      </c>
      <c r="BC92" s="22">
        <v>0.31161499999999998</v>
      </c>
      <c r="BD92">
        <f t="shared" si="22"/>
        <v>41.839599999999997</v>
      </c>
      <c r="BE92">
        <f t="shared" si="23"/>
        <v>13.0940375368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49.978999999999999</v>
      </c>
      <c r="I93" s="22">
        <v>-4.2968800000000001E-2</v>
      </c>
      <c r="J93" s="22">
        <v>83</v>
      </c>
      <c r="K93" s="22">
        <v>0.21069299999999999</v>
      </c>
      <c r="L93">
        <f t="shared" si="12"/>
        <v>42.968800000000002</v>
      </c>
      <c r="M93">
        <f t="shared" si="13"/>
        <v>9.1135535736000008</v>
      </c>
      <c r="N93" s="9"/>
      <c r="O93" s="22">
        <v>0.31799300000000003</v>
      </c>
      <c r="P93" s="22">
        <v>59.447699999999998</v>
      </c>
      <c r="Q93" s="22">
        <v>-4.1744999999999997E-2</v>
      </c>
      <c r="R93" s="22">
        <v>83</v>
      </c>
      <c r="S93" s="22">
        <v>0.31664999999999999</v>
      </c>
      <c r="T93">
        <f t="shared" si="14"/>
        <v>41.744999999999997</v>
      </c>
      <c r="U93">
        <f t="shared" si="15"/>
        <v>13.274617785</v>
      </c>
      <c r="X93" s="9"/>
      <c r="Y93" s="22">
        <v>0.21209700000000001</v>
      </c>
      <c r="Z93" s="22">
        <v>62.305300000000003</v>
      </c>
      <c r="AA93" s="22">
        <v>-4.29871E-2</v>
      </c>
      <c r="AB93" s="22">
        <v>83</v>
      </c>
      <c r="AC93" s="22">
        <v>0.210754</v>
      </c>
      <c r="AD93">
        <f t="shared" si="16"/>
        <v>42.987099999999998</v>
      </c>
      <c r="AE93">
        <f t="shared" si="17"/>
        <v>9.1174349486999997</v>
      </c>
      <c r="AF93" s="9"/>
      <c r="AG93" s="22">
        <v>0.31799300000000003</v>
      </c>
      <c r="AH93" s="22">
        <v>64.9559</v>
      </c>
      <c r="AI93" s="22">
        <v>-4.1744999999999997E-2</v>
      </c>
      <c r="AJ93" s="22">
        <v>83</v>
      </c>
      <c r="AK93" s="22">
        <v>0.31662000000000001</v>
      </c>
      <c r="AL93">
        <f t="shared" si="18"/>
        <v>41.744999999999997</v>
      </c>
      <c r="AM93">
        <f t="shared" si="19"/>
        <v>13.274617785</v>
      </c>
      <c r="AP93" s="9"/>
      <c r="AQ93" s="22">
        <v>0.21209700000000001</v>
      </c>
      <c r="AR93" s="22">
        <v>67.614400000000003</v>
      </c>
      <c r="AS93" s="22">
        <v>-4.2984000000000001E-2</v>
      </c>
      <c r="AT93" s="22">
        <v>83</v>
      </c>
      <c r="AU93" s="22">
        <v>0.210754</v>
      </c>
      <c r="AV93">
        <f t="shared" si="20"/>
        <v>42.984000000000002</v>
      </c>
      <c r="AW93">
        <f t="shared" si="21"/>
        <v>9.1167774480000006</v>
      </c>
      <c r="AX93" s="9"/>
      <c r="AY93" s="22">
        <v>0.31799300000000003</v>
      </c>
      <c r="AZ93" s="22">
        <v>71.042000000000002</v>
      </c>
      <c r="BA93" s="22">
        <v>-4.1766400000000002E-2</v>
      </c>
      <c r="BB93" s="22">
        <v>83</v>
      </c>
      <c r="BC93" s="22">
        <v>0.31658900000000001</v>
      </c>
      <c r="BD93">
        <f t="shared" si="22"/>
        <v>41.766400000000004</v>
      </c>
      <c r="BE93">
        <f t="shared" si="23"/>
        <v>13.281422835200003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49.989100000000001</v>
      </c>
      <c r="I94" s="22">
        <v>-4.3011500000000001E-2</v>
      </c>
      <c r="J94" s="22">
        <v>84</v>
      </c>
      <c r="K94" s="22">
        <v>0.20571900000000001</v>
      </c>
      <c r="L94">
        <f t="shared" si="12"/>
        <v>43.011499999999998</v>
      </c>
      <c r="M94">
        <f t="shared" si="13"/>
        <v>8.906047212999999</v>
      </c>
      <c r="N94" s="9"/>
      <c r="O94" s="22">
        <v>0.32302900000000001</v>
      </c>
      <c r="P94" s="22">
        <v>59.457799999999999</v>
      </c>
      <c r="Q94" s="22">
        <v>-4.1656499999999999E-2</v>
      </c>
      <c r="R94" s="22">
        <v>84</v>
      </c>
      <c r="S94" s="22">
        <v>0.32168600000000003</v>
      </c>
      <c r="T94">
        <f t="shared" si="14"/>
        <v>41.656500000000001</v>
      </c>
      <c r="U94">
        <f t="shared" si="15"/>
        <v>13.456257538500001</v>
      </c>
      <c r="X94" s="9"/>
      <c r="Y94" s="22">
        <v>0.207062</v>
      </c>
      <c r="Z94" s="22">
        <v>62.315399999999997</v>
      </c>
      <c r="AA94" s="22">
        <v>-4.3035900000000002E-2</v>
      </c>
      <c r="AB94" s="22">
        <v>84</v>
      </c>
      <c r="AC94" s="22">
        <v>0.20574999999999999</v>
      </c>
      <c r="AD94">
        <f t="shared" si="16"/>
        <v>43.035900000000005</v>
      </c>
      <c r="AE94">
        <f t="shared" si="17"/>
        <v>8.911099525800001</v>
      </c>
      <c r="AF94" s="9"/>
      <c r="AG94" s="22">
        <v>0.32302900000000001</v>
      </c>
      <c r="AH94" s="22">
        <v>64.965900000000005</v>
      </c>
      <c r="AI94" s="22">
        <v>-4.1665599999999997E-2</v>
      </c>
      <c r="AJ94" s="22">
        <v>84</v>
      </c>
      <c r="AK94" s="22">
        <v>0.321716</v>
      </c>
      <c r="AL94">
        <f t="shared" si="18"/>
        <v>41.665599999999998</v>
      </c>
      <c r="AM94">
        <f t="shared" si="19"/>
        <v>13.459197102399999</v>
      </c>
      <c r="AP94" s="9"/>
      <c r="AQ94" s="22">
        <v>0.207062</v>
      </c>
      <c r="AR94" s="22">
        <v>67.624499999999998</v>
      </c>
      <c r="AS94" s="22">
        <v>-4.3020599999999999E-2</v>
      </c>
      <c r="AT94" s="22">
        <v>84</v>
      </c>
      <c r="AU94" s="22">
        <v>0.20574999999999999</v>
      </c>
      <c r="AV94">
        <f t="shared" si="20"/>
        <v>43.020600000000002</v>
      </c>
      <c r="AW94">
        <f t="shared" si="21"/>
        <v>8.9079314772</v>
      </c>
      <c r="AX94" s="9"/>
      <c r="AY94" s="22">
        <v>0.32302900000000001</v>
      </c>
      <c r="AZ94" s="22">
        <v>71.052099999999996</v>
      </c>
      <c r="BA94" s="22">
        <v>-4.1702299999999998E-2</v>
      </c>
      <c r="BB94" s="22">
        <v>84</v>
      </c>
      <c r="BC94" s="22">
        <v>0.32168600000000003</v>
      </c>
      <c r="BD94">
        <f t="shared" si="22"/>
        <v>41.702300000000001</v>
      </c>
      <c r="BE94">
        <f t="shared" si="23"/>
        <v>13.471052266700001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49.999200000000002</v>
      </c>
      <c r="I95" s="22">
        <v>-4.3051100000000002E-2</v>
      </c>
      <c r="J95" s="22">
        <v>85</v>
      </c>
      <c r="K95" s="22">
        <v>0.20074500000000001</v>
      </c>
      <c r="L95">
        <f t="shared" si="12"/>
        <v>43.051100000000005</v>
      </c>
      <c r="M95">
        <f t="shared" si="13"/>
        <v>8.6974415286000024</v>
      </c>
      <c r="N95" s="9"/>
      <c r="O95" s="22">
        <v>0.32806400000000002</v>
      </c>
      <c r="P95" s="22">
        <v>59.4679</v>
      </c>
      <c r="Q95" s="22">
        <v>-4.1574100000000003E-2</v>
      </c>
      <c r="R95" s="22">
        <v>85</v>
      </c>
      <c r="S95" s="22">
        <v>0.32678200000000002</v>
      </c>
      <c r="T95">
        <f t="shared" si="14"/>
        <v>41.574100000000001</v>
      </c>
      <c r="U95">
        <f t="shared" si="15"/>
        <v>13.638965542400001</v>
      </c>
      <c r="X95" s="9"/>
      <c r="Y95" s="22">
        <v>0.20202600000000001</v>
      </c>
      <c r="Z95" s="22">
        <v>62.325400000000002</v>
      </c>
      <c r="AA95" s="22">
        <v>-4.3084699999999997E-2</v>
      </c>
      <c r="AB95" s="22">
        <v>85</v>
      </c>
      <c r="AC95" s="22">
        <v>0.200684</v>
      </c>
      <c r="AD95">
        <f t="shared" si="16"/>
        <v>43.084699999999998</v>
      </c>
      <c r="AE95">
        <f t="shared" si="17"/>
        <v>8.7042296021999999</v>
      </c>
      <c r="AF95" s="9"/>
      <c r="AG95" s="22">
        <v>0.32806400000000002</v>
      </c>
      <c r="AH95" s="22">
        <v>64.975999999999999</v>
      </c>
      <c r="AI95" s="22">
        <v>-4.1580199999999998E-2</v>
      </c>
      <c r="AJ95" s="22">
        <v>85</v>
      </c>
      <c r="AK95" s="22">
        <v>0.32669100000000001</v>
      </c>
      <c r="AL95">
        <f t="shared" si="18"/>
        <v>41.580199999999998</v>
      </c>
      <c r="AM95">
        <f t="shared" si="19"/>
        <v>13.640966732800001</v>
      </c>
      <c r="AP95" s="9"/>
      <c r="AQ95" s="22">
        <v>0.20202600000000001</v>
      </c>
      <c r="AR95" s="22">
        <v>67.634600000000006</v>
      </c>
      <c r="AS95" s="22">
        <v>-4.30573E-2</v>
      </c>
      <c r="AT95" s="22">
        <v>85</v>
      </c>
      <c r="AU95" s="22">
        <v>0.200714</v>
      </c>
      <c r="AV95">
        <f t="shared" si="20"/>
        <v>43.057299999999998</v>
      </c>
      <c r="AW95">
        <f t="shared" si="21"/>
        <v>8.6986940898</v>
      </c>
      <c r="AX95" s="9"/>
      <c r="AY95" s="22">
        <v>0.32806400000000002</v>
      </c>
      <c r="AZ95" s="22">
        <v>71.062200000000004</v>
      </c>
      <c r="BA95" s="22">
        <v>-4.1628999999999999E-2</v>
      </c>
      <c r="BB95" s="22">
        <v>85</v>
      </c>
      <c r="BC95" s="22">
        <v>0.32672099999999998</v>
      </c>
      <c r="BD95">
        <f t="shared" si="22"/>
        <v>41.628999999999998</v>
      </c>
      <c r="BE95">
        <f t="shared" si="23"/>
        <v>13.656976256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50.0092</v>
      </c>
      <c r="I96" s="22">
        <v>-4.3090799999999999E-2</v>
      </c>
      <c r="J96" s="22">
        <v>86</v>
      </c>
      <c r="K96" s="22">
        <v>0.19561799999999999</v>
      </c>
      <c r="L96">
        <f t="shared" si="12"/>
        <v>43.090800000000002</v>
      </c>
      <c r="M96">
        <f t="shared" si="13"/>
        <v>8.4884997827999999</v>
      </c>
      <c r="N96" s="9"/>
      <c r="O96" s="22">
        <v>0.33309899999999998</v>
      </c>
      <c r="P96" s="22">
        <v>59.477899999999998</v>
      </c>
      <c r="Q96" s="22">
        <v>-4.14886E-2</v>
      </c>
      <c r="R96" s="22">
        <v>86</v>
      </c>
      <c r="S96" s="22">
        <v>0.33175700000000002</v>
      </c>
      <c r="T96">
        <f t="shared" si="14"/>
        <v>41.488599999999998</v>
      </c>
      <c r="U96">
        <f t="shared" si="15"/>
        <v>13.819811171399998</v>
      </c>
      <c r="X96" s="9"/>
      <c r="Y96" s="22">
        <v>0.196991</v>
      </c>
      <c r="Z96" s="22">
        <v>62.335500000000003</v>
      </c>
      <c r="AA96" s="22">
        <v>-4.3121300000000001E-2</v>
      </c>
      <c r="AB96" s="22">
        <v>86</v>
      </c>
      <c r="AC96" s="22">
        <v>0.19564799999999999</v>
      </c>
      <c r="AD96">
        <f t="shared" si="16"/>
        <v>43.121299999999998</v>
      </c>
      <c r="AE96">
        <f t="shared" si="17"/>
        <v>8.4945080083000004</v>
      </c>
      <c r="AF96" s="9"/>
      <c r="AG96" s="22">
        <v>0.33309899999999998</v>
      </c>
      <c r="AH96" s="22">
        <v>64.986099999999993</v>
      </c>
      <c r="AI96" s="22">
        <v>-4.1503900000000003E-2</v>
      </c>
      <c r="AJ96" s="22">
        <v>86</v>
      </c>
      <c r="AK96" s="22">
        <v>0.33172600000000002</v>
      </c>
      <c r="AL96">
        <f t="shared" si="18"/>
        <v>41.503900000000002</v>
      </c>
      <c r="AM96">
        <f t="shared" si="19"/>
        <v>13.8249075861</v>
      </c>
      <c r="AP96" s="9"/>
      <c r="AQ96" s="22">
        <v>0.196991</v>
      </c>
      <c r="AR96" s="22">
        <v>67.6447</v>
      </c>
      <c r="AS96" s="22">
        <v>-4.30969E-2</v>
      </c>
      <c r="AT96" s="22">
        <v>86</v>
      </c>
      <c r="AU96" s="22">
        <v>0.19564799999999999</v>
      </c>
      <c r="AV96">
        <f t="shared" si="20"/>
        <v>43.096899999999998</v>
      </c>
      <c r="AW96">
        <f t="shared" si="21"/>
        <v>8.4897014279</v>
      </c>
      <c r="AX96" s="9"/>
      <c r="AY96" s="22">
        <v>0.33309899999999998</v>
      </c>
      <c r="AZ96" s="22">
        <v>71.072199999999995</v>
      </c>
      <c r="BA96" s="22">
        <v>-4.1546600000000003E-2</v>
      </c>
      <c r="BB96" s="22">
        <v>86</v>
      </c>
      <c r="BC96" s="22">
        <v>0.33169599999999999</v>
      </c>
      <c r="BD96">
        <f t="shared" si="22"/>
        <v>41.546600000000005</v>
      </c>
      <c r="BE96">
        <f t="shared" si="23"/>
        <v>13.8391309134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50.019300000000001</v>
      </c>
      <c r="I97" s="22">
        <v>-4.31396E-2</v>
      </c>
      <c r="J97" s="22">
        <v>87</v>
      </c>
      <c r="K97" s="22">
        <v>0.19049099999999999</v>
      </c>
      <c r="L97">
        <f t="shared" si="12"/>
        <v>43.139600000000002</v>
      </c>
      <c r="M97">
        <f t="shared" si="13"/>
        <v>8.2809050576000001</v>
      </c>
      <c r="N97" s="9"/>
      <c r="O97" s="22">
        <v>0.33813500000000002</v>
      </c>
      <c r="P97" s="22">
        <v>59.488</v>
      </c>
      <c r="Q97" s="22">
        <v>-4.1387899999999998E-2</v>
      </c>
      <c r="R97" s="22">
        <v>87</v>
      </c>
      <c r="S97" s="22">
        <v>0.33685300000000001</v>
      </c>
      <c r="T97">
        <f t="shared" si="14"/>
        <v>41.387899999999995</v>
      </c>
      <c r="U97">
        <f t="shared" si="15"/>
        <v>13.994697566499999</v>
      </c>
      <c r="X97" s="9"/>
      <c r="Y97" s="22">
        <v>0.19195599999999999</v>
      </c>
      <c r="Z97" s="22">
        <v>62.345599999999997</v>
      </c>
      <c r="AA97" s="22">
        <v>-4.3164099999999997E-2</v>
      </c>
      <c r="AB97" s="22">
        <v>87</v>
      </c>
      <c r="AC97" s="22">
        <v>0.190613</v>
      </c>
      <c r="AD97">
        <f t="shared" si="16"/>
        <v>43.164099999999998</v>
      </c>
      <c r="AE97">
        <f t="shared" si="17"/>
        <v>8.2856079795999982</v>
      </c>
      <c r="AF97" s="9"/>
      <c r="AG97" s="22">
        <v>0.33813500000000002</v>
      </c>
      <c r="AH97" s="22">
        <v>64.996099999999998</v>
      </c>
      <c r="AI97" s="22">
        <v>-4.1418499999999997E-2</v>
      </c>
      <c r="AJ97" s="22">
        <v>87</v>
      </c>
      <c r="AK97" s="22">
        <v>0.33676099999999998</v>
      </c>
      <c r="AL97">
        <f t="shared" si="18"/>
        <v>41.418499999999995</v>
      </c>
      <c r="AM97">
        <f t="shared" si="19"/>
        <v>14.005044497499998</v>
      </c>
      <c r="AP97" s="9"/>
      <c r="AQ97" s="22">
        <v>0.19195599999999999</v>
      </c>
      <c r="AR97" s="22">
        <v>67.654700000000005</v>
      </c>
      <c r="AS97" s="22">
        <v>-4.31244E-2</v>
      </c>
      <c r="AT97" s="22">
        <v>87</v>
      </c>
      <c r="AU97" s="22">
        <v>0.19067400000000001</v>
      </c>
      <c r="AV97">
        <f t="shared" si="20"/>
        <v>43.124400000000001</v>
      </c>
      <c r="AW97">
        <f t="shared" si="21"/>
        <v>8.2779873263999999</v>
      </c>
      <c r="AX97" s="9"/>
      <c r="AY97" s="22">
        <v>0.33813500000000002</v>
      </c>
      <c r="AZ97" s="22">
        <v>71.082300000000004</v>
      </c>
      <c r="BA97" s="22">
        <v>-4.1455100000000002E-2</v>
      </c>
      <c r="BB97" s="22">
        <v>87</v>
      </c>
      <c r="BC97" s="22">
        <v>0.33679199999999998</v>
      </c>
      <c r="BD97">
        <f t="shared" si="22"/>
        <v>41.455100000000002</v>
      </c>
      <c r="BE97">
        <f t="shared" si="23"/>
        <v>14.017420238500002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50.029400000000003</v>
      </c>
      <c r="I98" s="22">
        <v>-4.3176300000000001E-2</v>
      </c>
      <c r="J98" s="22">
        <v>88</v>
      </c>
      <c r="K98" s="22">
        <v>0.185608</v>
      </c>
      <c r="L98">
        <f t="shared" si="12"/>
        <v>43.176299999999998</v>
      </c>
      <c r="M98">
        <f t="shared" si="13"/>
        <v>8.070513995999999</v>
      </c>
      <c r="N98" s="9"/>
      <c r="O98" s="22">
        <v>0.34316999999999998</v>
      </c>
      <c r="P98" s="22">
        <v>59.498100000000001</v>
      </c>
      <c r="Q98" s="22">
        <v>-4.1293299999999998E-2</v>
      </c>
      <c r="R98" s="22">
        <v>88</v>
      </c>
      <c r="S98" s="22">
        <v>0.34176600000000001</v>
      </c>
      <c r="T98">
        <f t="shared" si="14"/>
        <v>41.293299999999995</v>
      </c>
      <c r="U98">
        <f t="shared" si="15"/>
        <v>14.170621760999998</v>
      </c>
      <c r="X98" s="9"/>
      <c r="Y98" s="22">
        <v>0.18692</v>
      </c>
      <c r="Z98" s="22">
        <v>62.355600000000003</v>
      </c>
      <c r="AA98" s="22">
        <v>-4.3197600000000003E-2</v>
      </c>
      <c r="AB98" s="22">
        <v>88</v>
      </c>
      <c r="AC98" s="22">
        <v>0.18554699999999999</v>
      </c>
      <c r="AD98">
        <f t="shared" si="16"/>
        <v>43.197600000000001</v>
      </c>
      <c r="AE98">
        <f t="shared" si="17"/>
        <v>8.0744953920000011</v>
      </c>
      <c r="AF98" s="9"/>
      <c r="AG98" s="22">
        <v>0.34316999999999998</v>
      </c>
      <c r="AH98" s="22">
        <v>65.006200000000007</v>
      </c>
      <c r="AI98" s="22">
        <v>-4.1339099999999997E-2</v>
      </c>
      <c r="AJ98" s="22">
        <v>88</v>
      </c>
      <c r="AK98" s="22">
        <v>0.341858</v>
      </c>
      <c r="AL98">
        <f t="shared" si="18"/>
        <v>41.339099999999995</v>
      </c>
      <c r="AM98">
        <f t="shared" si="19"/>
        <v>14.186338946999998</v>
      </c>
      <c r="AP98" s="9"/>
      <c r="AQ98" s="22">
        <v>0.18692</v>
      </c>
      <c r="AR98" s="22">
        <v>67.6648</v>
      </c>
      <c r="AS98" s="22">
        <v>-4.3158000000000002E-2</v>
      </c>
      <c r="AT98" s="22">
        <v>88</v>
      </c>
      <c r="AU98" s="22">
        <v>0.18551599999999999</v>
      </c>
      <c r="AV98">
        <f t="shared" si="20"/>
        <v>43.158000000000001</v>
      </c>
      <c r="AW98">
        <f t="shared" si="21"/>
        <v>8.0670933600000012</v>
      </c>
      <c r="AX98" s="9"/>
      <c r="AY98" s="22">
        <v>0.34316999999999998</v>
      </c>
      <c r="AZ98" s="22">
        <v>71.092399999999998</v>
      </c>
      <c r="BA98" s="22">
        <v>-4.1354399999999999E-2</v>
      </c>
      <c r="BB98" s="22">
        <v>88</v>
      </c>
      <c r="BC98" s="22">
        <v>0.34188800000000003</v>
      </c>
      <c r="BD98">
        <f t="shared" si="22"/>
        <v>41.354399999999998</v>
      </c>
      <c r="BE98">
        <f t="shared" si="23"/>
        <v>14.191589447999998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50.039499999999997</v>
      </c>
      <c r="I99" s="22">
        <v>-4.31946E-2</v>
      </c>
      <c r="J99" s="22">
        <v>89</v>
      </c>
      <c r="K99" s="22">
        <v>0.18057300000000001</v>
      </c>
      <c r="L99">
        <f t="shared" si="12"/>
        <v>43.194600000000001</v>
      </c>
      <c r="M99">
        <f t="shared" si="13"/>
        <v>7.856449821</v>
      </c>
      <c r="N99" s="9"/>
      <c r="O99" s="22">
        <v>0.34820600000000002</v>
      </c>
      <c r="P99" s="22">
        <v>59.508099999999999</v>
      </c>
      <c r="Q99" s="22">
        <v>-4.1195700000000002E-2</v>
      </c>
      <c r="R99" s="22">
        <v>89</v>
      </c>
      <c r="S99" s="22">
        <v>0.34689300000000001</v>
      </c>
      <c r="T99">
        <f t="shared" si="14"/>
        <v>41.195700000000002</v>
      </c>
      <c r="U99">
        <f t="shared" si="15"/>
        <v>14.344589914200002</v>
      </c>
      <c r="X99" s="9"/>
      <c r="Y99" s="22">
        <v>0.18188499999999999</v>
      </c>
      <c r="Z99" s="22">
        <v>62.365699999999997</v>
      </c>
      <c r="AA99" s="22">
        <v>-4.3212899999999999E-2</v>
      </c>
      <c r="AB99" s="22">
        <v>89</v>
      </c>
      <c r="AC99" s="22">
        <v>0.18057300000000001</v>
      </c>
      <c r="AD99">
        <f t="shared" si="16"/>
        <v>43.212899999999998</v>
      </c>
      <c r="AE99">
        <f t="shared" si="17"/>
        <v>7.859778316499999</v>
      </c>
      <c r="AF99" s="9"/>
      <c r="AG99" s="22">
        <v>0.34820600000000002</v>
      </c>
      <c r="AH99" s="22">
        <v>65.016300000000001</v>
      </c>
      <c r="AI99" s="22">
        <v>-4.1253699999999997E-2</v>
      </c>
      <c r="AJ99" s="22">
        <v>89</v>
      </c>
      <c r="AK99" s="22">
        <v>0.34686299999999998</v>
      </c>
      <c r="AL99">
        <f t="shared" si="18"/>
        <v>41.253699999999995</v>
      </c>
      <c r="AM99">
        <f t="shared" si="19"/>
        <v>14.3647858622</v>
      </c>
      <c r="AP99" s="9"/>
      <c r="AQ99" s="22">
        <v>0.18188499999999999</v>
      </c>
      <c r="AR99" s="22">
        <v>67.674899999999994</v>
      </c>
      <c r="AS99" s="22">
        <v>-4.3185399999999999E-2</v>
      </c>
      <c r="AT99" s="22">
        <v>89</v>
      </c>
      <c r="AU99" s="22">
        <v>0.18057300000000001</v>
      </c>
      <c r="AV99">
        <f t="shared" si="20"/>
        <v>43.185400000000001</v>
      </c>
      <c r="AW99">
        <f t="shared" si="21"/>
        <v>7.8547764789999999</v>
      </c>
      <c r="AX99" s="9"/>
      <c r="AY99" s="22">
        <v>0.34820600000000002</v>
      </c>
      <c r="AZ99" s="22">
        <v>71.102400000000003</v>
      </c>
      <c r="BA99" s="22">
        <v>-4.1268899999999997E-2</v>
      </c>
      <c r="BB99" s="22">
        <v>89</v>
      </c>
      <c r="BC99" s="22">
        <v>0.34686299999999998</v>
      </c>
      <c r="BD99">
        <f t="shared" si="22"/>
        <v>41.268899999999995</v>
      </c>
      <c r="BE99">
        <f t="shared" si="23"/>
        <v>14.370078593399999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50.049500000000002</v>
      </c>
      <c r="I100" s="22">
        <v>-4.3206799999999997E-2</v>
      </c>
      <c r="J100" s="22">
        <v>90</v>
      </c>
      <c r="K100" s="22">
        <v>0.175507</v>
      </c>
      <c r="L100">
        <f t="shared" si="12"/>
        <v>43.206799999999994</v>
      </c>
      <c r="M100">
        <f t="shared" si="13"/>
        <v>7.6410793731999993</v>
      </c>
      <c r="N100" s="9"/>
      <c r="O100" s="22">
        <v>0.35324100000000003</v>
      </c>
      <c r="P100" s="22">
        <v>59.5182</v>
      </c>
      <c r="Q100" s="22">
        <v>-4.11102E-2</v>
      </c>
      <c r="R100" s="22">
        <v>90</v>
      </c>
      <c r="S100" s="22">
        <v>0.35189799999999999</v>
      </c>
      <c r="T100">
        <f t="shared" si="14"/>
        <v>41.110199999999999</v>
      </c>
      <c r="U100">
        <f t="shared" si="15"/>
        <v>14.521808158200001</v>
      </c>
      <c r="X100" s="9"/>
      <c r="Y100" s="22">
        <v>0.17684900000000001</v>
      </c>
      <c r="Z100" s="22">
        <v>62.375799999999998</v>
      </c>
      <c r="AA100" s="22">
        <v>-4.3237299999999999E-2</v>
      </c>
      <c r="AB100" s="22">
        <v>90</v>
      </c>
      <c r="AC100" s="22">
        <v>0.175507</v>
      </c>
      <c r="AD100">
        <f t="shared" si="16"/>
        <v>43.237299999999998</v>
      </c>
      <c r="AE100">
        <f t="shared" si="17"/>
        <v>7.6464732677000002</v>
      </c>
      <c r="AF100" s="9"/>
      <c r="AG100" s="22">
        <v>0.35324100000000003</v>
      </c>
      <c r="AH100" s="22">
        <v>65.026399999999995</v>
      </c>
      <c r="AI100" s="22">
        <v>-4.11469E-2</v>
      </c>
      <c r="AJ100" s="22">
        <v>90</v>
      </c>
      <c r="AK100" s="22">
        <v>0.35199000000000003</v>
      </c>
      <c r="AL100">
        <f t="shared" si="18"/>
        <v>41.146900000000002</v>
      </c>
      <c r="AM100">
        <f t="shared" si="19"/>
        <v>14.534772102900002</v>
      </c>
      <c r="AP100" s="9"/>
      <c r="AQ100" s="22">
        <v>0.17684900000000001</v>
      </c>
      <c r="AR100" s="22">
        <v>67.684899999999999</v>
      </c>
      <c r="AS100" s="22">
        <v>-4.3215900000000002E-2</v>
      </c>
      <c r="AT100" s="22">
        <v>90</v>
      </c>
      <c r="AU100" s="22">
        <v>0.17547599999999999</v>
      </c>
      <c r="AV100">
        <f t="shared" si="20"/>
        <v>43.215900000000005</v>
      </c>
      <c r="AW100">
        <f t="shared" si="21"/>
        <v>7.6426886991000007</v>
      </c>
      <c r="AX100" s="9"/>
      <c r="AY100" s="22">
        <v>0.35324100000000003</v>
      </c>
      <c r="AZ100" s="22">
        <v>71.112499999999997</v>
      </c>
      <c r="BA100" s="22">
        <v>-4.1168200000000002E-2</v>
      </c>
      <c r="BB100" s="22">
        <v>90</v>
      </c>
      <c r="BC100" s="22">
        <v>0.35199000000000003</v>
      </c>
      <c r="BD100">
        <f t="shared" si="22"/>
        <v>41.168199999999999</v>
      </c>
      <c r="BE100">
        <f t="shared" si="23"/>
        <v>14.542296136200001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50.059600000000003</v>
      </c>
      <c r="I101" s="22">
        <v>-4.3225100000000002E-2</v>
      </c>
      <c r="J101" s="22">
        <v>91</v>
      </c>
      <c r="K101" s="22">
        <v>0.17050199999999999</v>
      </c>
      <c r="L101">
        <f t="shared" si="12"/>
        <v>43.225100000000005</v>
      </c>
      <c r="M101">
        <f t="shared" si="13"/>
        <v>7.4266773314000005</v>
      </c>
      <c r="N101" s="9"/>
      <c r="O101" s="22">
        <v>0.35827599999999998</v>
      </c>
      <c r="P101" s="22">
        <v>59.528300000000002</v>
      </c>
      <c r="Q101" s="22">
        <v>-4.1021700000000001E-2</v>
      </c>
      <c r="R101" s="22">
        <v>91</v>
      </c>
      <c r="S101" s="22">
        <v>0.35690300000000003</v>
      </c>
      <c r="T101">
        <f t="shared" si="14"/>
        <v>41.021700000000003</v>
      </c>
      <c r="U101">
        <f t="shared" si="15"/>
        <v>14.6970905892</v>
      </c>
      <c r="X101" s="9"/>
      <c r="Y101" s="22">
        <v>0.17181399999999999</v>
      </c>
      <c r="Z101" s="22">
        <v>62.385899999999999</v>
      </c>
      <c r="AA101" s="22">
        <v>-4.3255599999999998E-2</v>
      </c>
      <c r="AB101" s="22">
        <v>91</v>
      </c>
      <c r="AC101" s="22">
        <v>0.17047100000000001</v>
      </c>
      <c r="AD101">
        <f t="shared" si="16"/>
        <v>43.255600000000001</v>
      </c>
      <c r="AE101">
        <f t="shared" si="17"/>
        <v>7.4319176583999997</v>
      </c>
      <c r="AF101" s="9"/>
      <c r="AG101" s="22">
        <v>0.35827599999999998</v>
      </c>
      <c r="AH101" s="22">
        <v>65.0364</v>
      </c>
      <c r="AI101" s="22">
        <v>-4.1046100000000002E-2</v>
      </c>
      <c r="AJ101" s="22">
        <v>91</v>
      </c>
      <c r="AK101" s="22">
        <v>0.35690300000000003</v>
      </c>
      <c r="AL101">
        <f t="shared" si="18"/>
        <v>41.046100000000003</v>
      </c>
      <c r="AM101">
        <f t="shared" si="19"/>
        <v>14.7058325236</v>
      </c>
      <c r="AP101" s="9"/>
      <c r="AQ101" s="22">
        <v>0.17181399999999999</v>
      </c>
      <c r="AR101" s="22">
        <v>67.694999999999993</v>
      </c>
      <c r="AS101" s="22">
        <v>-4.3243400000000001E-2</v>
      </c>
      <c r="AT101" s="22">
        <v>91</v>
      </c>
      <c r="AU101" s="22">
        <v>0.17038</v>
      </c>
      <c r="AV101">
        <f t="shared" si="20"/>
        <v>43.243400000000001</v>
      </c>
      <c r="AW101">
        <f t="shared" si="21"/>
        <v>7.4298215275999997</v>
      </c>
      <c r="AX101" s="9"/>
      <c r="AY101" s="22">
        <v>0.35827599999999998</v>
      </c>
      <c r="AZ101" s="22">
        <v>71.122600000000006</v>
      </c>
      <c r="BA101" s="22">
        <v>-4.10675E-2</v>
      </c>
      <c r="BB101" s="22">
        <v>91</v>
      </c>
      <c r="BC101" s="22">
        <v>0.35690300000000003</v>
      </c>
      <c r="BD101">
        <f t="shared" si="22"/>
        <v>41.067500000000003</v>
      </c>
      <c r="BE101">
        <f t="shared" si="23"/>
        <v>14.713499629999999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50.069699999999997</v>
      </c>
      <c r="I102" s="22">
        <v>-4.32465E-2</v>
      </c>
      <c r="J102" s="22">
        <v>92</v>
      </c>
      <c r="K102" s="22">
        <v>0.16549700000000001</v>
      </c>
      <c r="L102">
        <f t="shared" si="12"/>
        <v>43.246499999999997</v>
      </c>
      <c r="M102">
        <f t="shared" si="13"/>
        <v>7.2126080234999996</v>
      </c>
      <c r="N102" s="9"/>
      <c r="O102" s="22">
        <v>0.36331200000000002</v>
      </c>
      <c r="P102" s="22">
        <v>59.538400000000003</v>
      </c>
      <c r="Q102" s="22">
        <v>-4.0918000000000003E-2</v>
      </c>
      <c r="R102" s="22">
        <v>92</v>
      </c>
      <c r="S102" s="22">
        <v>0.36193799999999998</v>
      </c>
      <c r="T102">
        <f t="shared" si="14"/>
        <v>40.918000000000006</v>
      </c>
      <c r="U102">
        <f t="shared" si="15"/>
        <v>14.866000416000004</v>
      </c>
      <c r="X102" s="9"/>
      <c r="Y102" s="22">
        <v>0.16677900000000001</v>
      </c>
      <c r="Z102" s="22">
        <v>62.395899999999997</v>
      </c>
      <c r="AA102" s="22">
        <v>-4.3283099999999998E-2</v>
      </c>
      <c r="AB102" s="22">
        <v>92</v>
      </c>
      <c r="AC102" s="22">
        <v>0.165405</v>
      </c>
      <c r="AD102">
        <f t="shared" si="16"/>
        <v>43.283099999999997</v>
      </c>
      <c r="AE102">
        <f t="shared" si="17"/>
        <v>7.2187121348999996</v>
      </c>
      <c r="AF102" s="9"/>
      <c r="AG102" s="22">
        <v>0.36331200000000002</v>
      </c>
      <c r="AH102" s="22">
        <v>65.046499999999995</v>
      </c>
      <c r="AI102" s="22">
        <v>-4.09454E-2</v>
      </c>
      <c r="AJ102" s="22">
        <v>92</v>
      </c>
      <c r="AK102" s="22">
        <v>0.36193799999999998</v>
      </c>
      <c r="AL102">
        <f t="shared" si="18"/>
        <v>40.945399999999999</v>
      </c>
      <c r="AM102">
        <f t="shared" si="19"/>
        <v>14.875955164800001</v>
      </c>
      <c r="AP102" s="9"/>
      <c r="AQ102" s="22">
        <v>0.16677900000000001</v>
      </c>
      <c r="AR102" s="22">
        <v>67.705100000000002</v>
      </c>
      <c r="AS102" s="22">
        <v>-4.3273899999999997E-2</v>
      </c>
      <c r="AT102" s="22">
        <v>92</v>
      </c>
      <c r="AU102" s="22">
        <v>0.165466</v>
      </c>
      <c r="AV102">
        <f t="shared" si="20"/>
        <v>43.273899999999998</v>
      </c>
      <c r="AW102">
        <f t="shared" si="21"/>
        <v>7.2171777681</v>
      </c>
      <c r="AX102" s="9"/>
      <c r="AY102" s="22">
        <v>0.36331200000000002</v>
      </c>
      <c r="AZ102" s="22">
        <v>71.1327</v>
      </c>
      <c r="BA102" s="22">
        <v>-4.0960700000000003E-2</v>
      </c>
      <c r="BB102" s="22">
        <v>92</v>
      </c>
      <c r="BC102" s="22">
        <v>0.36193799999999998</v>
      </c>
      <c r="BD102">
        <f t="shared" si="22"/>
        <v>40.960700000000003</v>
      </c>
      <c r="BE102">
        <f t="shared" si="23"/>
        <v>14.881513838400002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50.079700000000003</v>
      </c>
      <c r="I103" s="22">
        <v>-4.3267800000000002E-2</v>
      </c>
      <c r="J103" s="22">
        <v>93</v>
      </c>
      <c r="K103" s="22">
        <v>0.16039999999999999</v>
      </c>
      <c r="L103">
        <f t="shared" si="12"/>
        <v>43.267800000000001</v>
      </c>
      <c r="M103">
        <f t="shared" si="13"/>
        <v>6.9982637753999999</v>
      </c>
      <c r="N103" s="9"/>
      <c r="O103" s="22">
        <v>0.36834699999999998</v>
      </c>
      <c r="P103" s="22">
        <v>59.548400000000001</v>
      </c>
      <c r="Q103" s="22">
        <v>-4.0820299999999997E-2</v>
      </c>
      <c r="R103" s="22">
        <v>93</v>
      </c>
      <c r="S103" s="22">
        <v>0.367004</v>
      </c>
      <c r="T103">
        <f t="shared" si="14"/>
        <v>40.820299999999996</v>
      </c>
      <c r="U103">
        <f t="shared" si="15"/>
        <v>15.036035044099998</v>
      </c>
      <c r="X103" s="9"/>
      <c r="Y103" s="22">
        <v>0.161743</v>
      </c>
      <c r="Z103" s="22">
        <v>62.405999999999999</v>
      </c>
      <c r="AA103" s="22">
        <v>-4.33044E-2</v>
      </c>
      <c r="AB103" s="22">
        <v>93</v>
      </c>
      <c r="AC103" s="22">
        <v>0.16037000000000001</v>
      </c>
      <c r="AD103">
        <f t="shared" si="16"/>
        <v>43.304400000000001</v>
      </c>
      <c r="AE103">
        <f t="shared" si="17"/>
        <v>7.0041835692000003</v>
      </c>
      <c r="AF103" s="9"/>
      <c r="AG103" s="22">
        <v>0.36834699999999998</v>
      </c>
      <c r="AH103" s="22">
        <v>65.056600000000003</v>
      </c>
      <c r="AI103" s="22">
        <v>-4.0841700000000002E-2</v>
      </c>
      <c r="AJ103" s="22">
        <v>93</v>
      </c>
      <c r="AK103" s="22">
        <v>0.367035</v>
      </c>
      <c r="AL103">
        <f t="shared" si="18"/>
        <v>40.841700000000003</v>
      </c>
      <c r="AM103">
        <f t="shared" si="19"/>
        <v>15.043917669900001</v>
      </c>
      <c r="AP103" s="9"/>
      <c r="AQ103" s="22">
        <v>0.161743</v>
      </c>
      <c r="AR103" s="22">
        <v>67.715100000000007</v>
      </c>
      <c r="AS103" s="22">
        <v>-4.3286100000000001E-2</v>
      </c>
      <c r="AT103" s="22">
        <v>93</v>
      </c>
      <c r="AU103" s="22">
        <v>0.16039999999999999</v>
      </c>
      <c r="AV103">
        <f t="shared" si="20"/>
        <v>43.286099999999998</v>
      </c>
      <c r="AW103">
        <f t="shared" si="21"/>
        <v>7.0012236722999992</v>
      </c>
      <c r="AX103" s="9"/>
      <c r="AY103" s="22">
        <v>0.36834699999999998</v>
      </c>
      <c r="AZ103" s="22">
        <v>71.142700000000005</v>
      </c>
      <c r="BA103" s="22">
        <v>-4.08508E-2</v>
      </c>
      <c r="BB103" s="22">
        <v>93</v>
      </c>
      <c r="BC103" s="22">
        <v>0.367035</v>
      </c>
      <c r="BD103">
        <f t="shared" si="22"/>
        <v>40.8508</v>
      </c>
      <c r="BE103">
        <f t="shared" si="23"/>
        <v>15.047269627599999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50.089799999999997</v>
      </c>
      <c r="I104" s="22">
        <v>-4.3292200000000003E-2</v>
      </c>
      <c r="J104" s="22">
        <v>94</v>
      </c>
      <c r="K104" s="22">
        <v>0.155365</v>
      </c>
      <c r="L104">
        <f t="shared" si="12"/>
        <v>43.292200000000001</v>
      </c>
      <c r="M104">
        <f t="shared" si="13"/>
        <v>6.7842340775999999</v>
      </c>
      <c r="N104" s="9"/>
      <c r="O104" s="22">
        <v>0.37338300000000002</v>
      </c>
      <c r="P104" s="22">
        <v>59.558500000000002</v>
      </c>
      <c r="Q104" s="22">
        <v>-4.0710400000000001E-2</v>
      </c>
      <c r="R104" s="22">
        <v>94</v>
      </c>
      <c r="S104" s="22">
        <v>0.371979</v>
      </c>
      <c r="T104">
        <f t="shared" si="14"/>
        <v>40.7104</v>
      </c>
      <c r="U104">
        <f t="shared" si="15"/>
        <v>15.2005712832</v>
      </c>
      <c r="X104" s="9"/>
      <c r="Y104" s="22">
        <v>0.15670799999999999</v>
      </c>
      <c r="Z104" s="22">
        <v>62.4161</v>
      </c>
      <c r="AA104" s="22">
        <v>-4.33167E-2</v>
      </c>
      <c r="AB104" s="22">
        <v>94</v>
      </c>
      <c r="AC104" s="22">
        <v>0.155334</v>
      </c>
      <c r="AD104">
        <f t="shared" si="16"/>
        <v>43.316699999999997</v>
      </c>
      <c r="AE104">
        <f t="shared" si="17"/>
        <v>6.7880734235999993</v>
      </c>
      <c r="AF104" s="9"/>
      <c r="AG104" s="22">
        <v>0.37338300000000002</v>
      </c>
      <c r="AH104" s="22">
        <v>65.066599999999994</v>
      </c>
      <c r="AI104" s="22">
        <v>-4.0731799999999999E-2</v>
      </c>
      <c r="AJ104" s="22">
        <v>94</v>
      </c>
      <c r="AK104" s="22">
        <v>0.371979</v>
      </c>
      <c r="AL104">
        <f t="shared" si="18"/>
        <v>40.7318</v>
      </c>
      <c r="AM104">
        <f t="shared" si="19"/>
        <v>15.208561679400001</v>
      </c>
      <c r="AP104" s="9"/>
      <c r="AQ104" s="22">
        <v>0.15670799999999999</v>
      </c>
      <c r="AR104" s="22">
        <v>67.725200000000001</v>
      </c>
      <c r="AS104" s="22">
        <v>-4.3295300000000002E-2</v>
      </c>
      <c r="AT104" s="22">
        <v>94</v>
      </c>
      <c r="AU104" s="22">
        <v>0.155334</v>
      </c>
      <c r="AV104">
        <f t="shared" si="20"/>
        <v>43.295300000000005</v>
      </c>
      <c r="AW104">
        <f t="shared" si="21"/>
        <v>6.7847198724000002</v>
      </c>
      <c r="AX104" s="9"/>
      <c r="AY104" s="22">
        <v>0.37338300000000002</v>
      </c>
      <c r="AZ104" s="22">
        <v>71.152799999999999</v>
      </c>
      <c r="BA104" s="22">
        <v>-4.07379E-2</v>
      </c>
      <c r="BB104" s="22">
        <v>94</v>
      </c>
      <c r="BC104" s="22">
        <v>0.37203999999999998</v>
      </c>
      <c r="BD104">
        <f t="shared" si="22"/>
        <v>40.737900000000003</v>
      </c>
      <c r="BE104">
        <f t="shared" si="23"/>
        <v>15.210839315700001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50.099899999999998</v>
      </c>
      <c r="I105" s="22">
        <v>-4.3322800000000002E-2</v>
      </c>
      <c r="J105" s="22">
        <v>95</v>
      </c>
      <c r="K105" s="22">
        <v>0.15026900000000001</v>
      </c>
      <c r="L105">
        <f t="shared" si="12"/>
        <v>43.322800000000001</v>
      </c>
      <c r="M105">
        <f t="shared" si="13"/>
        <v>6.5708557216000001</v>
      </c>
      <c r="N105" s="9"/>
      <c r="O105" s="22">
        <v>0.37841799999999998</v>
      </c>
      <c r="P105" s="22">
        <v>59.568600000000004</v>
      </c>
      <c r="Q105" s="22">
        <v>-4.0588399999999997E-2</v>
      </c>
      <c r="R105" s="22">
        <v>95</v>
      </c>
      <c r="S105" s="22">
        <v>0.37701400000000002</v>
      </c>
      <c r="T105">
        <f t="shared" si="14"/>
        <v>40.5884</v>
      </c>
      <c r="U105">
        <f t="shared" si="15"/>
        <v>15.359381151199999</v>
      </c>
      <c r="X105" s="9"/>
      <c r="Y105" s="22">
        <v>0.151672</v>
      </c>
      <c r="Z105" s="22">
        <v>62.426099999999998</v>
      </c>
      <c r="AA105" s="22">
        <v>-4.33319E-2</v>
      </c>
      <c r="AB105" s="22">
        <v>95</v>
      </c>
      <c r="AC105" s="22">
        <v>0.15029899999999999</v>
      </c>
      <c r="AD105">
        <f t="shared" si="16"/>
        <v>43.331899999999997</v>
      </c>
      <c r="AE105">
        <f t="shared" si="17"/>
        <v>6.5722359367999994</v>
      </c>
      <c r="AF105" s="9"/>
      <c r="AG105" s="22">
        <v>0.37841799999999998</v>
      </c>
      <c r="AH105" s="22">
        <v>65.076700000000002</v>
      </c>
      <c r="AI105" s="22">
        <v>-4.06281E-2</v>
      </c>
      <c r="AJ105" s="22">
        <v>95</v>
      </c>
      <c r="AK105" s="22">
        <v>0.377106</v>
      </c>
      <c r="AL105">
        <f t="shared" si="18"/>
        <v>40.628100000000003</v>
      </c>
      <c r="AM105">
        <f t="shared" si="19"/>
        <v>15.3744043458</v>
      </c>
      <c r="AP105" s="9"/>
      <c r="AQ105" s="22">
        <v>0.151672</v>
      </c>
      <c r="AR105" s="22">
        <v>67.735299999999995</v>
      </c>
      <c r="AS105" s="22">
        <v>-4.3307499999999999E-2</v>
      </c>
      <c r="AT105" s="22">
        <v>95</v>
      </c>
      <c r="AU105" s="22">
        <v>0.15035999999999999</v>
      </c>
      <c r="AV105">
        <f t="shared" si="20"/>
        <v>43.307499999999997</v>
      </c>
      <c r="AW105">
        <f t="shared" si="21"/>
        <v>6.5685351399999998</v>
      </c>
      <c r="AX105" s="9"/>
      <c r="AY105" s="22">
        <v>0.37841799999999998</v>
      </c>
      <c r="AZ105" s="22">
        <v>71.162899999999993</v>
      </c>
      <c r="BA105" s="22">
        <v>-4.0618899999999999E-2</v>
      </c>
      <c r="BB105" s="22">
        <v>95</v>
      </c>
      <c r="BC105" s="22">
        <v>0.37704500000000002</v>
      </c>
      <c r="BD105">
        <f t="shared" si="22"/>
        <v>40.618899999999996</v>
      </c>
      <c r="BE105">
        <f t="shared" si="23"/>
        <v>15.370922900199998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50.11</v>
      </c>
      <c r="I106" s="22">
        <v>-4.3344100000000003E-2</v>
      </c>
      <c r="J106" s="22">
        <v>96</v>
      </c>
      <c r="K106" s="22">
        <v>0.14529400000000001</v>
      </c>
      <c r="L106">
        <f t="shared" si="12"/>
        <v>43.344100000000005</v>
      </c>
      <c r="M106">
        <f t="shared" si="13"/>
        <v>6.3558487917000006</v>
      </c>
      <c r="N106" s="9"/>
      <c r="O106" s="22">
        <v>0.38345299999999999</v>
      </c>
      <c r="P106" s="22">
        <v>59.578600000000002</v>
      </c>
      <c r="Q106" s="22">
        <v>-4.04541E-2</v>
      </c>
      <c r="R106" s="22">
        <v>96</v>
      </c>
      <c r="S106" s="22">
        <v>0.38214100000000001</v>
      </c>
      <c r="T106">
        <f t="shared" si="14"/>
        <v>40.454099999999997</v>
      </c>
      <c r="U106">
        <f t="shared" si="15"/>
        <v>15.512246007299998</v>
      </c>
      <c r="X106" s="9"/>
      <c r="Y106" s="22">
        <v>0.14663699999999999</v>
      </c>
      <c r="Z106" s="22">
        <v>62.436199999999999</v>
      </c>
      <c r="AA106" s="22">
        <v>-4.3359399999999999E-2</v>
      </c>
      <c r="AB106" s="22">
        <v>96</v>
      </c>
      <c r="AC106" s="22">
        <v>0.145233</v>
      </c>
      <c r="AD106">
        <f t="shared" si="16"/>
        <v>43.359400000000001</v>
      </c>
      <c r="AE106">
        <f t="shared" si="17"/>
        <v>6.3580923377999996</v>
      </c>
      <c r="AF106" s="9"/>
      <c r="AG106" s="22">
        <v>0.38345299999999999</v>
      </c>
      <c r="AH106" s="22">
        <v>65.086799999999997</v>
      </c>
      <c r="AI106" s="22">
        <v>-4.0506E-2</v>
      </c>
      <c r="AJ106" s="22">
        <v>96</v>
      </c>
      <c r="AK106" s="22">
        <v>0.38205</v>
      </c>
      <c r="AL106">
        <f t="shared" si="18"/>
        <v>40.506</v>
      </c>
      <c r="AM106">
        <f t="shared" si="19"/>
        <v>15.532147218</v>
      </c>
      <c r="AP106" s="9"/>
      <c r="AQ106" s="22">
        <v>0.14663699999999999</v>
      </c>
      <c r="AR106" s="22">
        <v>67.745400000000004</v>
      </c>
      <c r="AS106" s="22">
        <v>-4.3319700000000003E-2</v>
      </c>
      <c r="AT106" s="22">
        <v>96</v>
      </c>
      <c r="AU106" s="22">
        <v>0.14535500000000001</v>
      </c>
      <c r="AV106">
        <f t="shared" si="20"/>
        <v>43.319700000000005</v>
      </c>
      <c r="AW106">
        <f t="shared" si="21"/>
        <v>6.3522708488999999</v>
      </c>
      <c r="AX106" s="9"/>
      <c r="AY106" s="22">
        <v>0.38345299999999999</v>
      </c>
      <c r="AZ106" s="22">
        <v>71.172899999999998</v>
      </c>
      <c r="BA106" s="22">
        <v>-4.0496799999999999E-2</v>
      </c>
      <c r="BB106" s="22">
        <v>96</v>
      </c>
      <c r="BC106" s="22">
        <v>0.38205</v>
      </c>
      <c r="BD106">
        <f t="shared" si="22"/>
        <v>40.4968</v>
      </c>
      <c r="BE106">
        <f t="shared" si="23"/>
        <v>15.528619450399999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50.12</v>
      </c>
      <c r="I107" s="22">
        <v>-4.3371600000000003E-2</v>
      </c>
      <c r="J107" s="22">
        <v>97</v>
      </c>
      <c r="K107" s="22">
        <v>0.14025899999999999</v>
      </c>
      <c r="L107">
        <f t="shared" si="12"/>
        <v>43.371600000000001</v>
      </c>
      <c r="M107">
        <f t="shared" si="13"/>
        <v>6.1415053032000007</v>
      </c>
      <c r="N107" s="9"/>
      <c r="O107" s="22">
        <v>0.38848899999999997</v>
      </c>
      <c r="P107" s="22">
        <v>59.588700000000003</v>
      </c>
      <c r="Q107" s="22">
        <v>-4.0322900000000002E-2</v>
      </c>
      <c r="R107" s="22">
        <v>97</v>
      </c>
      <c r="S107" s="22">
        <v>0.38708500000000001</v>
      </c>
      <c r="T107">
        <f t="shared" si="14"/>
        <v>40.322900000000004</v>
      </c>
      <c r="U107">
        <f t="shared" si="15"/>
        <v>15.6650030981</v>
      </c>
      <c r="X107" s="9"/>
      <c r="Y107" s="22">
        <v>0.14160200000000001</v>
      </c>
      <c r="Z107" s="22">
        <v>62.446300000000001</v>
      </c>
      <c r="AA107" s="22">
        <v>-4.3380700000000001E-2</v>
      </c>
      <c r="AB107" s="22">
        <v>97</v>
      </c>
      <c r="AC107" s="22">
        <v>0.14025899999999999</v>
      </c>
      <c r="AD107">
        <f t="shared" si="16"/>
        <v>43.380700000000004</v>
      </c>
      <c r="AE107">
        <f t="shared" si="17"/>
        <v>6.1427938814000012</v>
      </c>
      <c r="AF107" s="9"/>
      <c r="AG107" s="22">
        <v>0.38848899999999997</v>
      </c>
      <c r="AH107" s="22">
        <v>65.096900000000005</v>
      </c>
      <c r="AI107" s="22">
        <v>-4.0365600000000001E-2</v>
      </c>
      <c r="AJ107" s="22">
        <v>97</v>
      </c>
      <c r="AK107" s="22">
        <v>0.38714599999999999</v>
      </c>
      <c r="AL107">
        <f t="shared" si="18"/>
        <v>40.365600000000001</v>
      </c>
      <c r="AM107">
        <f t="shared" si="19"/>
        <v>15.681591578399999</v>
      </c>
      <c r="AP107" s="9"/>
      <c r="AQ107" s="22">
        <v>0.14160200000000001</v>
      </c>
      <c r="AR107" s="22">
        <v>67.755399999999995</v>
      </c>
      <c r="AS107" s="22">
        <v>-4.3334999999999999E-2</v>
      </c>
      <c r="AT107" s="22">
        <v>97</v>
      </c>
      <c r="AU107" s="22">
        <v>0.14025899999999999</v>
      </c>
      <c r="AV107">
        <f t="shared" si="20"/>
        <v>43.335000000000001</v>
      </c>
      <c r="AW107">
        <f t="shared" si="21"/>
        <v>6.1363226700000002</v>
      </c>
      <c r="AX107" s="9"/>
      <c r="AY107" s="22">
        <v>0.38848899999999997</v>
      </c>
      <c r="AZ107" s="22">
        <v>71.183000000000007</v>
      </c>
      <c r="BA107" s="22">
        <v>-4.0356400000000001E-2</v>
      </c>
      <c r="BB107" s="22">
        <v>97</v>
      </c>
      <c r="BC107" s="22">
        <v>0.38711499999999999</v>
      </c>
      <c r="BD107">
        <f t="shared" si="22"/>
        <v>40.356400000000001</v>
      </c>
      <c r="BE107">
        <f t="shared" si="23"/>
        <v>15.678017479599999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50.130099999999999</v>
      </c>
      <c r="I108" s="22">
        <v>-4.3389900000000002E-2</v>
      </c>
      <c r="J108" s="22">
        <v>98</v>
      </c>
      <c r="K108" s="22">
        <v>0.13525400000000001</v>
      </c>
      <c r="L108">
        <f t="shared" si="12"/>
        <v>43.389900000000004</v>
      </c>
      <c r="M108">
        <f t="shared" si="13"/>
        <v>5.9255850834000006</v>
      </c>
      <c r="N108" s="9"/>
      <c r="O108" s="22">
        <v>0.39352399999999998</v>
      </c>
      <c r="P108" s="22">
        <v>59.598799999999997</v>
      </c>
      <c r="Q108" s="22">
        <v>-4.0185499999999999E-2</v>
      </c>
      <c r="R108" s="22">
        <v>98</v>
      </c>
      <c r="S108" s="22">
        <v>0.392181</v>
      </c>
      <c r="T108">
        <f t="shared" si="14"/>
        <v>40.185499999999998</v>
      </c>
      <c r="U108">
        <f t="shared" si="15"/>
        <v>15.813958701999999</v>
      </c>
      <c r="X108" s="9"/>
      <c r="Y108" s="22">
        <v>0.13656599999999999</v>
      </c>
      <c r="Z108" s="22">
        <v>62.456400000000002</v>
      </c>
      <c r="AA108" s="22">
        <v>-4.3399E-2</v>
      </c>
      <c r="AB108" s="22">
        <v>98</v>
      </c>
      <c r="AC108" s="22">
        <v>0.13522300000000001</v>
      </c>
      <c r="AD108">
        <f t="shared" si="16"/>
        <v>43.399000000000001</v>
      </c>
      <c r="AE108">
        <f t="shared" si="17"/>
        <v>5.926827834</v>
      </c>
      <c r="AF108" s="9"/>
      <c r="AG108" s="22">
        <v>0.39352399999999998</v>
      </c>
      <c r="AH108" s="22">
        <v>65.106899999999996</v>
      </c>
      <c r="AI108" s="22">
        <v>-4.0225200000000003E-2</v>
      </c>
      <c r="AJ108" s="22">
        <v>98</v>
      </c>
      <c r="AK108" s="22">
        <v>0.39227299999999998</v>
      </c>
      <c r="AL108">
        <f t="shared" si="18"/>
        <v>40.225200000000001</v>
      </c>
      <c r="AM108">
        <f t="shared" si="19"/>
        <v>15.8295816048</v>
      </c>
      <c r="AP108" s="9"/>
      <c r="AQ108" s="22">
        <v>0.13656599999999999</v>
      </c>
      <c r="AR108" s="22">
        <v>67.765500000000003</v>
      </c>
      <c r="AS108" s="22">
        <v>-4.3353299999999997E-2</v>
      </c>
      <c r="AT108" s="22">
        <v>98</v>
      </c>
      <c r="AU108" s="22">
        <v>0.13522300000000001</v>
      </c>
      <c r="AV108">
        <f t="shared" si="20"/>
        <v>43.353299999999997</v>
      </c>
      <c r="AW108">
        <f t="shared" si="21"/>
        <v>5.9205867677999997</v>
      </c>
      <c r="AX108" s="9"/>
      <c r="AY108" s="22">
        <v>0.39352399999999998</v>
      </c>
      <c r="AZ108" s="22">
        <v>71.193100000000001</v>
      </c>
      <c r="BA108" s="22">
        <v>-4.0219100000000001E-2</v>
      </c>
      <c r="BB108" s="22">
        <v>98</v>
      </c>
      <c r="BC108" s="22">
        <v>0.392181</v>
      </c>
      <c r="BD108">
        <f t="shared" si="22"/>
        <v>40.219099999999997</v>
      </c>
      <c r="BE108">
        <f t="shared" si="23"/>
        <v>15.827181108399998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50.1402</v>
      </c>
      <c r="I109" s="22">
        <v>-4.3405199999999998E-2</v>
      </c>
      <c r="J109" s="22">
        <v>99</v>
      </c>
      <c r="K109" s="22">
        <v>0.130249</v>
      </c>
      <c r="L109">
        <f t="shared" si="12"/>
        <v>43.405200000000001</v>
      </c>
      <c r="M109">
        <f t="shared" si="13"/>
        <v>5.7091293612000005</v>
      </c>
      <c r="N109" s="9"/>
      <c r="O109" s="22">
        <v>0.39856000000000003</v>
      </c>
      <c r="P109" s="22">
        <v>59.608899999999998</v>
      </c>
      <c r="Q109" s="22">
        <v>-4.0045200000000003E-2</v>
      </c>
      <c r="R109" s="22">
        <v>99</v>
      </c>
      <c r="S109" s="22">
        <v>0.39721699999999999</v>
      </c>
      <c r="T109">
        <f t="shared" si="14"/>
        <v>40.045200000000001</v>
      </c>
      <c r="U109">
        <f t="shared" si="15"/>
        <v>15.960414912000001</v>
      </c>
      <c r="X109" s="9"/>
      <c r="Y109" s="22">
        <v>0.13153100000000001</v>
      </c>
      <c r="Z109" s="22">
        <v>62.4664</v>
      </c>
      <c r="AA109" s="22">
        <v>-4.3405199999999998E-2</v>
      </c>
      <c r="AB109" s="22">
        <v>99</v>
      </c>
      <c r="AC109" s="22">
        <v>0.130249</v>
      </c>
      <c r="AD109">
        <f t="shared" si="16"/>
        <v>43.405200000000001</v>
      </c>
      <c r="AE109">
        <f t="shared" si="17"/>
        <v>5.7091293612000005</v>
      </c>
      <c r="AF109" s="9"/>
      <c r="AG109" s="22">
        <v>0.39856000000000003</v>
      </c>
      <c r="AH109" s="22">
        <v>65.117000000000004</v>
      </c>
      <c r="AI109" s="22">
        <v>-4.00574E-2</v>
      </c>
      <c r="AJ109" s="22">
        <v>99</v>
      </c>
      <c r="AK109" s="22">
        <v>0.39718599999999998</v>
      </c>
      <c r="AL109">
        <f t="shared" si="18"/>
        <v>40.057400000000001</v>
      </c>
      <c r="AM109">
        <f t="shared" si="19"/>
        <v>15.965277344000002</v>
      </c>
      <c r="AP109" s="9"/>
      <c r="AQ109" s="22">
        <v>0.13153100000000001</v>
      </c>
      <c r="AR109" s="22">
        <v>67.775599999999997</v>
      </c>
      <c r="AS109" s="22">
        <v>-4.3368499999999997E-2</v>
      </c>
      <c r="AT109" s="22">
        <v>99</v>
      </c>
      <c r="AU109" s="22">
        <v>0.130249</v>
      </c>
      <c r="AV109">
        <f t="shared" si="20"/>
        <v>43.368499999999997</v>
      </c>
      <c r="AW109">
        <f t="shared" si="21"/>
        <v>5.7043021735000004</v>
      </c>
      <c r="AX109" s="9"/>
      <c r="AY109" s="22">
        <v>0.39856000000000003</v>
      </c>
      <c r="AZ109" s="22">
        <v>71.203199999999995</v>
      </c>
      <c r="BA109" s="22">
        <v>-4.0075699999999999E-2</v>
      </c>
      <c r="BB109" s="22">
        <v>99</v>
      </c>
      <c r="BC109" s="22">
        <v>0.39718599999999998</v>
      </c>
      <c r="BD109">
        <f t="shared" si="22"/>
        <v>40.075699999999998</v>
      </c>
      <c r="BE109">
        <f t="shared" si="23"/>
        <v>15.972570992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50.150199999999998</v>
      </c>
      <c r="I110" s="22">
        <v>-4.34113E-2</v>
      </c>
      <c r="J110" s="22">
        <v>100</v>
      </c>
      <c r="K110" s="22">
        <v>0.12518299999999999</v>
      </c>
      <c r="L110">
        <f t="shared" si="12"/>
        <v>43.411299999999997</v>
      </c>
      <c r="M110">
        <f t="shared" si="13"/>
        <v>5.4913123934999994</v>
      </c>
      <c r="N110" s="9"/>
      <c r="O110" s="22">
        <v>0.40359499999999998</v>
      </c>
      <c r="P110" s="22">
        <v>59.618899999999996</v>
      </c>
      <c r="Q110" s="22">
        <v>-3.9880400000000003E-2</v>
      </c>
      <c r="R110" s="22">
        <v>100</v>
      </c>
      <c r="S110" s="22">
        <v>0.402252</v>
      </c>
      <c r="T110">
        <f t="shared" si="14"/>
        <v>39.880400000000002</v>
      </c>
      <c r="U110">
        <f t="shared" si="15"/>
        <v>16.095530038</v>
      </c>
      <c r="X110" s="9"/>
      <c r="Y110" s="22">
        <v>0.126495</v>
      </c>
      <c r="Z110" s="22">
        <v>62.476500000000001</v>
      </c>
      <c r="AA110" s="22">
        <v>-4.3417400000000002E-2</v>
      </c>
      <c r="AB110" s="22">
        <v>100</v>
      </c>
      <c r="AC110" s="22">
        <v>0.12512200000000001</v>
      </c>
      <c r="AD110">
        <f t="shared" si="16"/>
        <v>43.417400000000001</v>
      </c>
      <c r="AE110">
        <f t="shared" si="17"/>
        <v>5.4920840129999995</v>
      </c>
      <c r="AF110" s="9"/>
      <c r="AG110" s="22">
        <v>0.40359499999999998</v>
      </c>
      <c r="AH110" s="22">
        <v>65.127099999999999</v>
      </c>
      <c r="AI110" s="22">
        <v>-3.9883399999999999E-2</v>
      </c>
      <c r="AJ110" s="22">
        <v>100</v>
      </c>
      <c r="AK110" s="22">
        <v>0.402252</v>
      </c>
      <c r="AL110">
        <f t="shared" si="18"/>
        <v>39.883400000000002</v>
      </c>
      <c r="AM110">
        <f t="shared" si="19"/>
        <v>16.096740823000001</v>
      </c>
      <c r="AP110" s="9"/>
      <c r="AQ110" s="22">
        <v>0.126495</v>
      </c>
      <c r="AR110" s="22">
        <v>67.785600000000002</v>
      </c>
      <c r="AS110" s="22">
        <v>-4.3389900000000002E-2</v>
      </c>
      <c r="AT110" s="22">
        <v>100</v>
      </c>
      <c r="AU110" s="22">
        <v>0.12521399999999999</v>
      </c>
      <c r="AV110">
        <f t="shared" si="20"/>
        <v>43.389900000000004</v>
      </c>
      <c r="AW110">
        <f t="shared" si="21"/>
        <v>5.4886054005</v>
      </c>
      <c r="AX110" s="9"/>
      <c r="AY110" s="22">
        <v>0.40359499999999998</v>
      </c>
      <c r="AZ110" s="22">
        <v>71.213200000000001</v>
      </c>
      <c r="BA110" s="22">
        <v>-3.9917000000000001E-2</v>
      </c>
      <c r="BB110" s="22">
        <v>100</v>
      </c>
      <c r="BC110" s="22">
        <v>0.40231299999999998</v>
      </c>
      <c r="BD110">
        <f t="shared" si="22"/>
        <v>39.917000000000002</v>
      </c>
      <c r="BE110">
        <f t="shared" si="23"/>
        <v>16.110301615000001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50.160299999999999</v>
      </c>
      <c r="I111" s="22">
        <v>-4.34113E-2</v>
      </c>
      <c r="J111" s="22">
        <v>101</v>
      </c>
      <c r="K111" s="22">
        <v>0.120209</v>
      </c>
      <c r="L111">
        <f t="shared" si="12"/>
        <v>43.411299999999997</v>
      </c>
      <c r="M111">
        <f t="shared" si="13"/>
        <v>5.2727364979999995</v>
      </c>
      <c r="N111" s="9"/>
      <c r="O111" s="22">
        <v>0.40862999999999999</v>
      </c>
      <c r="P111" s="22">
        <v>59.628999999999998</v>
      </c>
      <c r="Q111" s="22">
        <v>-3.9700300000000001E-2</v>
      </c>
      <c r="R111" s="22">
        <v>101</v>
      </c>
      <c r="S111" s="22">
        <v>0.40725699999999998</v>
      </c>
      <c r="T111">
        <f t="shared" si="14"/>
        <v>39.700299999999999</v>
      </c>
      <c r="U111">
        <f t="shared" si="15"/>
        <v>16.222733589000001</v>
      </c>
      <c r="X111" s="9"/>
      <c r="Y111" s="22">
        <v>0.12146</v>
      </c>
      <c r="Z111" s="22">
        <v>62.486600000000003</v>
      </c>
      <c r="AA111" s="22">
        <v>-4.3423499999999997E-2</v>
      </c>
      <c r="AB111" s="22">
        <v>101</v>
      </c>
      <c r="AC111" s="22">
        <v>0.120209</v>
      </c>
      <c r="AD111">
        <f t="shared" si="16"/>
        <v>43.423499999999997</v>
      </c>
      <c r="AE111">
        <f t="shared" si="17"/>
        <v>5.2742183099999993</v>
      </c>
      <c r="AF111" s="9"/>
      <c r="AG111" s="22">
        <v>0.40862999999999999</v>
      </c>
      <c r="AH111" s="22">
        <v>65.137100000000004</v>
      </c>
      <c r="AI111" s="22">
        <v>-3.9700300000000001E-2</v>
      </c>
      <c r="AJ111" s="22">
        <v>101</v>
      </c>
      <c r="AK111" s="22">
        <v>0.40725699999999998</v>
      </c>
      <c r="AL111">
        <f t="shared" si="18"/>
        <v>39.700299999999999</v>
      </c>
      <c r="AM111">
        <f t="shared" si="19"/>
        <v>16.222733589000001</v>
      </c>
      <c r="AP111" s="9"/>
      <c r="AQ111" s="22">
        <v>0.12146</v>
      </c>
      <c r="AR111" s="22">
        <v>67.795699999999997</v>
      </c>
      <c r="AS111" s="22">
        <v>-4.3402099999999999E-2</v>
      </c>
      <c r="AT111" s="22">
        <v>101</v>
      </c>
      <c r="AU111" s="22">
        <v>0.12017799999999999</v>
      </c>
      <c r="AV111">
        <f t="shared" si="20"/>
        <v>43.402099999999997</v>
      </c>
      <c r="AW111">
        <f t="shared" si="21"/>
        <v>5.2716190659999995</v>
      </c>
      <c r="AX111" s="9"/>
      <c r="AY111" s="22">
        <v>0.40862999999999999</v>
      </c>
      <c r="AZ111" s="22">
        <v>71.223299999999995</v>
      </c>
      <c r="BA111" s="22">
        <v>-3.9752200000000001E-2</v>
      </c>
      <c r="BB111" s="22">
        <v>101</v>
      </c>
      <c r="BC111" s="22">
        <v>0.40728799999999998</v>
      </c>
      <c r="BD111">
        <f t="shared" si="22"/>
        <v>39.752200000000002</v>
      </c>
      <c r="BE111">
        <f t="shared" si="23"/>
        <v>16.243941486000001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50.170400000000001</v>
      </c>
      <c r="I112" s="22">
        <v>-4.3408200000000001E-2</v>
      </c>
      <c r="J112" s="22">
        <v>102</v>
      </c>
      <c r="K112" s="22">
        <v>0.115143</v>
      </c>
      <c r="L112">
        <f t="shared" si="12"/>
        <v>43.408200000000001</v>
      </c>
      <c r="M112">
        <f t="shared" si="13"/>
        <v>5.0537996850000004</v>
      </c>
      <c r="N112" s="9"/>
      <c r="O112" s="22">
        <v>0.41366599999999998</v>
      </c>
      <c r="P112" s="22">
        <v>59.639099999999999</v>
      </c>
      <c r="Q112" s="22">
        <v>-3.95111E-2</v>
      </c>
      <c r="R112" s="22">
        <v>102</v>
      </c>
      <c r="S112" s="22">
        <v>0.41226200000000002</v>
      </c>
      <c r="T112">
        <f t="shared" si="14"/>
        <v>39.511099999999999</v>
      </c>
      <c r="U112">
        <f t="shared" si="15"/>
        <v>16.344398692599999</v>
      </c>
      <c r="X112" s="9"/>
      <c r="Y112" s="22">
        <v>0.116425</v>
      </c>
      <c r="Z112" s="22">
        <v>62.496600000000001</v>
      </c>
      <c r="AA112" s="22">
        <v>-4.3444799999999999E-2</v>
      </c>
      <c r="AB112" s="22">
        <v>102</v>
      </c>
      <c r="AC112" s="22">
        <v>0.115082</v>
      </c>
      <c r="AD112">
        <f t="shared" si="16"/>
        <v>43.444800000000001</v>
      </c>
      <c r="AE112">
        <f t="shared" si="17"/>
        <v>5.0580608400000004</v>
      </c>
      <c r="AF112" s="9"/>
      <c r="AG112" s="22">
        <v>0.41366599999999998</v>
      </c>
      <c r="AH112" s="22">
        <v>65.147199999999998</v>
      </c>
      <c r="AI112" s="22">
        <v>-3.9508099999999997E-2</v>
      </c>
      <c r="AJ112" s="22">
        <v>102</v>
      </c>
      <c r="AK112" s="22">
        <v>0.412323</v>
      </c>
      <c r="AL112">
        <f t="shared" si="18"/>
        <v>39.508099999999999</v>
      </c>
      <c r="AM112">
        <f t="shared" si="19"/>
        <v>16.343157694599999</v>
      </c>
      <c r="AP112" s="9"/>
      <c r="AQ112" s="22">
        <v>0.116425</v>
      </c>
      <c r="AR112" s="22">
        <v>67.805800000000005</v>
      </c>
      <c r="AS112" s="22">
        <v>-4.3405199999999998E-2</v>
      </c>
      <c r="AT112" s="22">
        <v>102</v>
      </c>
      <c r="AU112" s="22">
        <v>0.11511200000000001</v>
      </c>
      <c r="AV112">
        <f t="shared" si="20"/>
        <v>43.405200000000001</v>
      </c>
      <c r="AW112">
        <f t="shared" si="21"/>
        <v>5.0534504099999999</v>
      </c>
      <c r="AX112" s="9"/>
      <c r="AY112" s="22">
        <v>0.41366599999999998</v>
      </c>
      <c r="AZ112" s="22">
        <v>71.233400000000003</v>
      </c>
      <c r="BA112" s="22">
        <v>-3.9559900000000002E-2</v>
      </c>
      <c r="BB112" s="22">
        <v>102</v>
      </c>
      <c r="BC112" s="22">
        <v>0.412323</v>
      </c>
      <c r="BD112">
        <f t="shared" si="22"/>
        <v>39.559899999999999</v>
      </c>
      <c r="BE112">
        <f t="shared" si="23"/>
        <v>16.364585593399998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50.180500000000002</v>
      </c>
      <c r="I113" s="22">
        <v>-4.34113E-2</v>
      </c>
      <c r="J113" s="22">
        <v>103</v>
      </c>
      <c r="K113" s="22">
        <v>0.109985</v>
      </c>
      <c r="L113">
        <f t="shared" si="12"/>
        <v>43.411299999999997</v>
      </c>
      <c r="M113">
        <f t="shared" si="13"/>
        <v>4.8355412956999997</v>
      </c>
      <c r="N113" s="9"/>
      <c r="O113" s="22">
        <v>0.41870099999999999</v>
      </c>
      <c r="P113" s="22">
        <v>59.649099999999997</v>
      </c>
      <c r="Q113" s="22">
        <v>-3.9306599999999997E-2</v>
      </c>
      <c r="R113" s="22">
        <v>103</v>
      </c>
      <c r="S113" s="22">
        <v>0.41741899999999998</v>
      </c>
      <c r="T113">
        <f t="shared" si="14"/>
        <v>39.306599999999996</v>
      </c>
      <c r="U113">
        <f t="shared" si="15"/>
        <v>16.457712726599997</v>
      </c>
      <c r="X113" s="9"/>
      <c r="Y113" s="22">
        <v>0.111389</v>
      </c>
      <c r="Z113" s="22">
        <v>62.506700000000002</v>
      </c>
      <c r="AA113" s="22">
        <v>-4.3463099999999998E-2</v>
      </c>
      <c r="AB113" s="22">
        <v>103</v>
      </c>
      <c r="AC113" s="22">
        <v>0.110107</v>
      </c>
      <c r="AD113">
        <f t="shared" si="16"/>
        <v>43.463099999999997</v>
      </c>
      <c r="AE113">
        <f t="shared" si="17"/>
        <v>4.8413112459000001</v>
      </c>
      <c r="AF113" s="9"/>
      <c r="AG113" s="22">
        <v>0.41870099999999999</v>
      </c>
      <c r="AH113" s="22">
        <v>65.157300000000006</v>
      </c>
      <c r="AI113" s="22">
        <v>-3.9312699999999999E-2</v>
      </c>
      <c r="AJ113" s="22">
        <v>103</v>
      </c>
      <c r="AK113" s="22">
        <v>0.41735800000000001</v>
      </c>
      <c r="AL113">
        <f t="shared" si="18"/>
        <v>39.3127</v>
      </c>
      <c r="AM113">
        <f t="shared" si="19"/>
        <v>16.460266802699998</v>
      </c>
      <c r="AP113" s="9"/>
      <c r="AQ113" s="22">
        <v>0.111389</v>
      </c>
      <c r="AR113" s="22">
        <v>67.815899999999999</v>
      </c>
      <c r="AS113" s="22">
        <v>-4.3417400000000002E-2</v>
      </c>
      <c r="AT113" s="22">
        <v>103</v>
      </c>
      <c r="AU113" s="22">
        <v>0.110046</v>
      </c>
      <c r="AV113">
        <f t="shared" si="20"/>
        <v>43.417400000000001</v>
      </c>
      <c r="AW113">
        <f t="shared" si="21"/>
        <v>4.8362207686000005</v>
      </c>
      <c r="AX113" s="9"/>
      <c r="AY113" s="22">
        <v>0.41870099999999999</v>
      </c>
      <c r="AZ113" s="22">
        <v>71.243399999999994</v>
      </c>
      <c r="BA113" s="22">
        <v>-3.9352400000000003E-2</v>
      </c>
      <c r="BB113" s="22">
        <v>103</v>
      </c>
      <c r="BC113" s="22">
        <v>0.41738900000000001</v>
      </c>
      <c r="BD113">
        <f t="shared" si="22"/>
        <v>39.352400000000003</v>
      </c>
      <c r="BE113">
        <f t="shared" si="23"/>
        <v>16.476889232400001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50.1905</v>
      </c>
      <c r="I114" s="22">
        <v>-4.3432600000000002E-2</v>
      </c>
      <c r="J114" s="22">
        <v>104</v>
      </c>
      <c r="K114" s="22">
        <v>0.10498</v>
      </c>
      <c r="L114">
        <f t="shared" si="12"/>
        <v>43.432600000000001</v>
      </c>
      <c r="M114">
        <f t="shared" si="13"/>
        <v>4.6192307403999999</v>
      </c>
      <c r="N114" s="9"/>
      <c r="O114" s="22">
        <v>0.42373699999999997</v>
      </c>
      <c r="P114" s="22">
        <v>59.659199999999998</v>
      </c>
      <c r="Q114" s="22">
        <v>-3.9096100000000002E-2</v>
      </c>
      <c r="R114" s="22">
        <v>104</v>
      </c>
      <c r="S114" s="22">
        <v>0.42236299999999999</v>
      </c>
      <c r="T114">
        <f t="shared" si="14"/>
        <v>39.0961</v>
      </c>
      <c r="U114">
        <f t="shared" si="15"/>
        <v>16.566464125699998</v>
      </c>
      <c r="X114" s="9"/>
      <c r="Y114" s="22">
        <v>0.106354</v>
      </c>
      <c r="Z114" s="22">
        <v>62.516800000000003</v>
      </c>
      <c r="AA114" s="22">
        <v>-4.3481400000000003E-2</v>
      </c>
      <c r="AB114" s="22">
        <v>104</v>
      </c>
      <c r="AC114" s="22">
        <v>0.105072</v>
      </c>
      <c r="AD114">
        <f t="shared" si="16"/>
        <v>43.481400000000001</v>
      </c>
      <c r="AE114">
        <f t="shared" si="17"/>
        <v>4.6244208156000006</v>
      </c>
      <c r="AF114" s="9"/>
      <c r="AG114" s="22">
        <v>0.42373699999999997</v>
      </c>
      <c r="AH114" s="22">
        <v>65.167400000000001</v>
      </c>
      <c r="AI114" s="22">
        <v>-3.9099099999999998E-2</v>
      </c>
      <c r="AJ114" s="22">
        <v>104</v>
      </c>
      <c r="AK114" s="22">
        <v>0.42239399999999999</v>
      </c>
      <c r="AL114">
        <f t="shared" si="18"/>
        <v>39.0991</v>
      </c>
      <c r="AM114">
        <f t="shared" si="19"/>
        <v>16.5677353367</v>
      </c>
      <c r="AP114" s="9"/>
      <c r="AQ114" s="22">
        <v>0.106354</v>
      </c>
      <c r="AR114" s="22">
        <v>67.825900000000004</v>
      </c>
      <c r="AS114" s="22">
        <v>-4.3435700000000001E-2</v>
      </c>
      <c r="AT114" s="22">
        <v>104</v>
      </c>
      <c r="AU114" s="22">
        <v>0.10498</v>
      </c>
      <c r="AV114">
        <f t="shared" si="20"/>
        <v>43.435700000000004</v>
      </c>
      <c r="AW114">
        <f t="shared" si="21"/>
        <v>4.6195604378000006</v>
      </c>
      <c r="AX114" s="9"/>
      <c r="AY114" s="22">
        <v>0.42373699999999997</v>
      </c>
      <c r="AZ114" s="22">
        <v>71.253500000000003</v>
      </c>
      <c r="BA114" s="22">
        <v>-3.9141799999999997E-2</v>
      </c>
      <c r="BB114" s="22">
        <v>104</v>
      </c>
      <c r="BC114" s="22">
        <v>0.42236299999999999</v>
      </c>
      <c r="BD114">
        <f t="shared" si="22"/>
        <v>39.141799999999996</v>
      </c>
      <c r="BE114">
        <f t="shared" si="23"/>
        <v>16.585828906599996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50.200600000000001</v>
      </c>
      <c r="I115" s="22">
        <v>-4.3444799999999999E-2</v>
      </c>
      <c r="J115" s="22">
        <v>105</v>
      </c>
      <c r="K115" s="22">
        <v>0.100037</v>
      </c>
      <c r="L115">
        <f t="shared" si="12"/>
        <v>43.444800000000001</v>
      </c>
      <c r="M115">
        <f t="shared" si="13"/>
        <v>4.4017402464000002</v>
      </c>
      <c r="N115" s="9"/>
      <c r="O115" s="22">
        <v>0.42877199999999999</v>
      </c>
      <c r="P115" s="22">
        <v>59.6693</v>
      </c>
      <c r="Q115" s="22">
        <v>-3.8864099999999999E-2</v>
      </c>
      <c r="R115" s="22">
        <v>105</v>
      </c>
      <c r="S115" s="22">
        <v>0.427429</v>
      </c>
      <c r="T115">
        <f t="shared" si="14"/>
        <v>38.864100000000001</v>
      </c>
      <c r="U115">
        <f t="shared" si="15"/>
        <v>16.6638378852</v>
      </c>
      <c r="X115" s="9"/>
      <c r="Y115" s="22">
        <v>0.10131800000000001</v>
      </c>
      <c r="Z115" s="22">
        <v>62.526899999999998</v>
      </c>
      <c r="AA115" s="22">
        <v>-4.3484500000000002E-2</v>
      </c>
      <c r="AB115" s="22">
        <v>105</v>
      </c>
      <c r="AC115" s="22">
        <v>9.9975599999999998E-2</v>
      </c>
      <c r="AD115">
        <f t="shared" si="16"/>
        <v>43.484500000000004</v>
      </c>
      <c r="AE115">
        <f t="shared" si="17"/>
        <v>4.4057625710000003</v>
      </c>
      <c r="AF115" s="9"/>
      <c r="AG115" s="22">
        <v>0.42877199999999999</v>
      </c>
      <c r="AH115" s="22">
        <v>65.177400000000006</v>
      </c>
      <c r="AI115" s="22">
        <v>-3.8864099999999999E-2</v>
      </c>
      <c r="AJ115" s="22">
        <v>105</v>
      </c>
      <c r="AK115" s="22">
        <v>0.427429</v>
      </c>
      <c r="AL115">
        <f t="shared" si="18"/>
        <v>38.864100000000001</v>
      </c>
      <c r="AM115">
        <f t="shared" si="19"/>
        <v>16.6638378852</v>
      </c>
      <c r="AP115" s="9"/>
      <c r="AQ115" s="22">
        <v>0.10131800000000001</v>
      </c>
      <c r="AR115" s="22">
        <v>67.835999999999999</v>
      </c>
      <c r="AS115" s="22">
        <v>-4.3450900000000001E-2</v>
      </c>
      <c r="AT115" s="22">
        <v>105</v>
      </c>
      <c r="AU115" s="22">
        <v>9.9945099999999995E-2</v>
      </c>
      <c r="AV115">
        <f t="shared" si="20"/>
        <v>43.450899999999997</v>
      </c>
      <c r="AW115">
        <f t="shared" si="21"/>
        <v>4.4023582862000001</v>
      </c>
      <c r="AX115" s="9"/>
      <c r="AY115" s="22">
        <v>0.42877199999999999</v>
      </c>
      <c r="AZ115" s="22">
        <v>71.263599999999997</v>
      </c>
      <c r="BA115" s="22">
        <v>-3.8909899999999997E-2</v>
      </c>
      <c r="BB115" s="22">
        <v>105</v>
      </c>
      <c r="BC115" s="22">
        <v>0.42748999999999998</v>
      </c>
      <c r="BD115">
        <f t="shared" si="22"/>
        <v>38.9099</v>
      </c>
      <c r="BE115">
        <f t="shared" si="23"/>
        <v>16.683475642800001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50.210700000000003</v>
      </c>
      <c r="I116" s="22">
        <v>-4.3460100000000002E-2</v>
      </c>
      <c r="J116" s="22">
        <v>106</v>
      </c>
      <c r="K116" s="22">
        <v>9.5031699999999997E-2</v>
      </c>
      <c r="L116">
        <f t="shared" si="12"/>
        <v>43.460100000000004</v>
      </c>
      <c r="M116">
        <f t="shared" si="13"/>
        <v>4.1844688083000001</v>
      </c>
      <c r="N116" s="9"/>
      <c r="O116" s="22">
        <v>0.433807</v>
      </c>
      <c r="P116" s="22">
        <v>59.679400000000001</v>
      </c>
      <c r="Q116" s="22">
        <v>-3.8601700000000003E-2</v>
      </c>
      <c r="R116" s="22">
        <v>106</v>
      </c>
      <c r="S116" s="22">
        <v>0.43252600000000002</v>
      </c>
      <c r="T116">
        <f t="shared" si="14"/>
        <v>38.601700000000001</v>
      </c>
      <c r="U116">
        <f t="shared" si="15"/>
        <v>16.745687671900001</v>
      </c>
      <c r="X116" s="9"/>
      <c r="Y116" s="22">
        <v>9.6282999999999994E-2</v>
      </c>
      <c r="Z116" s="22">
        <v>62.536900000000003</v>
      </c>
      <c r="AA116" s="22">
        <v>-4.3475300000000001E-2</v>
      </c>
      <c r="AB116" s="22">
        <v>106</v>
      </c>
      <c r="AC116" s="22">
        <v>9.5001199999999994E-2</v>
      </c>
      <c r="AD116">
        <f t="shared" si="16"/>
        <v>43.475300000000004</v>
      </c>
      <c r="AE116">
        <f t="shared" si="17"/>
        <v>4.1859323099000001</v>
      </c>
      <c r="AF116" s="9"/>
      <c r="AG116" s="22">
        <v>0.433807</v>
      </c>
      <c r="AH116" s="22">
        <v>65.1875</v>
      </c>
      <c r="AI116" s="22">
        <v>-3.8592500000000002E-2</v>
      </c>
      <c r="AJ116" s="22">
        <v>106</v>
      </c>
      <c r="AK116" s="22">
        <v>0.43246499999999999</v>
      </c>
      <c r="AL116">
        <f t="shared" si="18"/>
        <v>38.592500000000001</v>
      </c>
      <c r="AM116">
        <f t="shared" si="19"/>
        <v>16.7416966475</v>
      </c>
      <c r="AP116" s="9"/>
      <c r="AQ116" s="22">
        <v>9.6282999999999994E-2</v>
      </c>
      <c r="AR116" s="22">
        <v>67.846100000000007</v>
      </c>
      <c r="AS116" s="22">
        <v>-4.3450900000000001E-2</v>
      </c>
      <c r="AT116" s="22">
        <v>106</v>
      </c>
      <c r="AU116" s="22">
        <v>9.5001199999999994E-2</v>
      </c>
      <c r="AV116">
        <f t="shared" si="20"/>
        <v>43.450899999999997</v>
      </c>
      <c r="AW116">
        <f t="shared" si="21"/>
        <v>4.1835830046999991</v>
      </c>
      <c r="AX116" s="9"/>
      <c r="AY116" s="22">
        <v>0.433807</v>
      </c>
      <c r="AZ116" s="22">
        <v>71.273700000000005</v>
      </c>
      <c r="BA116" s="22">
        <v>-3.8650499999999997E-2</v>
      </c>
      <c r="BB116" s="22">
        <v>106</v>
      </c>
      <c r="BC116" s="22">
        <v>0.43252600000000002</v>
      </c>
      <c r="BD116">
        <f t="shared" si="22"/>
        <v>38.650499999999994</v>
      </c>
      <c r="BE116">
        <f t="shared" si="23"/>
        <v>16.766857453499998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50.220700000000001</v>
      </c>
      <c r="I117" s="22">
        <v>-4.3472299999999998E-2</v>
      </c>
      <c r="J117" s="22">
        <v>107</v>
      </c>
      <c r="K117" s="22">
        <v>8.9904800000000007E-2</v>
      </c>
      <c r="L117">
        <f t="shared" si="12"/>
        <v>43.472299999999997</v>
      </c>
      <c r="M117">
        <f t="shared" si="13"/>
        <v>3.9667430414799996</v>
      </c>
      <c r="N117" s="9"/>
      <c r="O117" s="22">
        <v>0.43884299999999998</v>
      </c>
      <c r="P117" s="22">
        <v>59.689399999999999</v>
      </c>
      <c r="Q117" s="22">
        <v>-3.8317900000000002E-2</v>
      </c>
      <c r="R117" s="22">
        <v>107</v>
      </c>
      <c r="S117" s="22">
        <v>0.43740800000000002</v>
      </c>
      <c r="T117">
        <f t="shared" si="14"/>
        <v>38.317900000000002</v>
      </c>
      <c r="U117">
        <f t="shared" si="15"/>
        <v>16.8155421897</v>
      </c>
      <c r="X117" s="9"/>
      <c r="Y117" s="22">
        <v>9.1247599999999998E-2</v>
      </c>
      <c r="Z117" s="22">
        <v>62.546999999999997</v>
      </c>
      <c r="AA117" s="22">
        <v>-4.3475300000000001E-2</v>
      </c>
      <c r="AB117" s="22">
        <v>107</v>
      </c>
      <c r="AC117" s="22">
        <v>8.9965799999999999E-2</v>
      </c>
      <c r="AD117">
        <f t="shared" si="16"/>
        <v>43.475300000000004</v>
      </c>
      <c r="AE117">
        <f t="shared" si="17"/>
        <v>3.9670167842800002</v>
      </c>
      <c r="AF117" s="9"/>
      <c r="AG117" s="22">
        <v>0.43884299999999998</v>
      </c>
      <c r="AH117" s="22">
        <v>65.197599999999994</v>
      </c>
      <c r="AI117" s="22">
        <v>-3.8305699999999998E-2</v>
      </c>
      <c r="AJ117" s="22">
        <v>107</v>
      </c>
      <c r="AK117" s="22">
        <v>0.4375</v>
      </c>
      <c r="AL117">
        <f t="shared" si="18"/>
        <v>38.305700000000002</v>
      </c>
      <c r="AM117">
        <f t="shared" si="19"/>
        <v>16.810188305099999</v>
      </c>
      <c r="AP117" s="9"/>
      <c r="AQ117" s="22">
        <v>9.1247599999999998E-2</v>
      </c>
      <c r="AR117" s="22">
        <v>67.856099999999998</v>
      </c>
      <c r="AS117" s="22">
        <v>-4.3454E-2</v>
      </c>
      <c r="AT117" s="22">
        <v>107</v>
      </c>
      <c r="AU117" s="22">
        <v>8.9874300000000004E-2</v>
      </c>
      <c r="AV117">
        <f t="shared" si="20"/>
        <v>43.454000000000001</v>
      </c>
      <c r="AW117">
        <f t="shared" si="21"/>
        <v>3.9650732103999999</v>
      </c>
      <c r="AX117" s="9"/>
      <c r="AY117" s="22">
        <v>0.43884299999999998</v>
      </c>
      <c r="AZ117" s="22">
        <v>71.283699999999996</v>
      </c>
      <c r="BA117" s="22">
        <v>-3.8360600000000002E-2</v>
      </c>
      <c r="BB117" s="22">
        <v>107</v>
      </c>
      <c r="BC117" s="22">
        <v>0.4375</v>
      </c>
      <c r="BD117">
        <f t="shared" si="22"/>
        <v>38.360600000000005</v>
      </c>
      <c r="BE117">
        <f t="shared" si="23"/>
        <v>16.834280785800001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50.230800000000002</v>
      </c>
      <c r="I118" s="22">
        <v>-4.3484500000000002E-2</v>
      </c>
      <c r="J118" s="22">
        <v>108</v>
      </c>
      <c r="K118" s="22">
        <v>8.4930400000000003E-2</v>
      </c>
      <c r="L118">
        <f t="shared" si="12"/>
        <v>43.484500000000004</v>
      </c>
      <c r="M118">
        <f t="shared" si="13"/>
        <v>3.7488944109000006</v>
      </c>
      <c r="N118" s="9"/>
      <c r="O118" s="22">
        <v>0.44387799999999999</v>
      </c>
      <c r="P118" s="22">
        <v>59.6995</v>
      </c>
      <c r="Q118" s="22">
        <v>-3.8015699999999999E-2</v>
      </c>
      <c r="R118" s="22">
        <v>108</v>
      </c>
      <c r="S118" s="22">
        <v>0.44250499999999998</v>
      </c>
      <c r="T118">
        <f t="shared" si="14"/>
        <v>38.015700000000002</v>
      </c>
      <c r="U118">
        <f t="shared" si="15"/>
        <v>16.874332884600001</v>
      </c>
      <c r="X118" s="9"/>
      <c r="Y118" s="22">
        <v>8.6212200000000003E-2</v>
      </c>
      <c r="Z118" s="22">
        <v>62.557099999999998</v>
      </c>
      <c r="AA118" s="22">
        <v>-4.3481400000000003E-2</v>
      </c>
      <c r="AB118" s="22">
        <v>108</v>
      </c>
      <c r="AC118" s="22">
        <v>8.5022E-2</v>
      </c>
      <c r="AD118">
        <f t="shared" si="16"/>
        <v>43.481400000000001</v>
      </c>
      <c r="AE118">
        <f t="shared" si="17"/>
        <v>3.7486271530800002</v>
      </c>
      <c r="AF118" s="9"/>
      <c r="AG118" s="22">
        <v>0.44387799999999999</v>
      </c>
      <c r="AH118" s="22">
        <v>65.207599999999999</v>
      </c>
      <c r="AI118" s="22">
        <v>-3.8006600000000001E-2</v>
      </c>
      <c r="AJ118" s="22">
        <v>108</v>
      </c>
      <c r="AK118" s="22">
        <v>0.44262699999999999</v>
      </c>
      <c r="AL118">
        <f t="shared" si="18"/>
        <v>38.006599999999999</v>
      </c>
      <c r="AM118">
        <f t="shared" si="19"/>
        <v>16.8702935948</v>
      </c>
      <c r="AP118" s="9"/>
      <c r="AQ118" s="22">
        <v>8.6212200000000003E-2</v>
      </c>
      <c r="AR118" s="22">
        <v>67.866200000000006</v>
      </c>
      <c r="AS118" s="22">
        <v>-4.3450900000000001E-2</v>
      </c>
      <c r="AT118" s="22">
        <v>108</v>
      </c>
      <c r="AU118" s="22">
        <v>8.4991499999999998E-2</v>
      </c>
      <c r="AV118">
        <f t="shared" si="20"/>
        <v>43.450899999999997</v>
      </c>
      <c r="AW118">
        <f t="shared" si="21"/>
        <v>3.74599768098</v>
      </c>
      <c r="AX118" s="9"/>
      <c r="AY118" s="22">
        <v>0.44387799999999999</v>
      </c>
      <c r="AZ118" s="22">
        <v>71.293800000000005</v>
      </c>
      <c r="BA118" s="22">
        <v>-3.8058500000000002E-2</v>
      </c>
      <c r="BB118" s="22">
        <v>108</v>
      </c>
      <c r="BC118" s="22">
        <v>0.44259599999999999</v>
      </c>
      <c r="BD118">
        <f t="shared" si="22"/>
        <v>38.058500000000002</v>
      </c>
      <c r="BE118">
        <f t="shared" si="23"/>
        <v>16.893330862999999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50.240900000000003</v>
      </c>
      <c r="I119" s="22">
        <v>-4.3508900000000003E-2</v>
      </c>
      <c r="J119" s="22">
        <v>109</v>
      </c>
      <c r="K119" s="22">
        <v>7.9956100000000002E-2</v>
      </c>
      <c r="L119">
        <f t="shared" si="12"/>
        <v>43.508900000000004</v>
      </c>
      <c r="M119">
        <f t="shared" si="13"/>
        <v>3.5319132735199998</v>
      </c>
      <c r="N119" s="9"/>
      <c r="O119" s="22">
        <v>0.44891399999999998</v>
      </c>
      <c r="P119" s="22">
        <v>59.709600000000002</v>
      </c>
      <c r="Q119" s="22">
        <v>-3.76709E-2</v>
      </c>
      <c r="R119" s="22">
        <v>109</v>
      </c>
      <c r="S119" s="22">
        <v>0.44760100000000003</v>
      </c>
      <c r="T119">
        <f t="shared" si="14"/>
        <v>37.670900000000003</v>
      </c>
      <c r="U119">
        <f t="shared" si="15"/>
        <v>16.9109944026</v>
      </c>
      <c r="X119" s="9"/>
      <c r="Y119" s="22">
        <v>8.1176799999999993E-2</v>
      </c>
      <c r="Z119" s="22">
        <v>62.567100000000003</v>
      </c>
      <c r="AA119" s="22">
        <v>-4.3484500000000002E-2</v>
      </c>
      <c r="AB119" s="22">
        <v>109</v>
      </c>
      <c r="AC119" s="22">
        <v>7.9894999999999994E-2</v>
      </c>
      <c r="AD119">
        <f t="shared" si="16"/>
        <v>43.484500000000004</v>
      </c>
      <c r="AE119">
        <f t="shared" si="17"/>
        <v>3.5299325596000002</v>
      </c>
      <c r="AF119" s="9"/>
      <c r="AG119" s="22">
        <v>0.44891399999999998</v>
      </c>
      <c r="AH119" s="22">
        <v>65.217699999999994</v>
      </c>
      <c r="AI119" s="22">
        <v>-3.7683099999999997E-2</v>
      </c>
      <c r="AJ119" s="22">
        <v>109</v>
      </c>
      <c r="AK119" s="22">
        <v>0.44763199999999997</v>
      </c>
      <c r="AL119">
        <f t="shared" si="18"/>
        <v>37.683099999999996</v>
      </c>
      <c r="AM119">
        <f t="shared" si="19"/>
        <v>16.916471153399996</v>
      </c>
      <c r="AP119" s="9"/>
      <c r="AQ119" s="22">
        <v>8.1176799999999993E-2</v>
      </c>
      <c r="AR119" s="22">
        <v>67.876300000000001</v>
      </c>
      <c r="AS119" s="22">
        <v>-4.3460100000000002E-2</v>
      </c>
      <c r="AT119" s="22">
        <v>109</v>
      </c>
      <c r="AU119" s="22">
        <v>7.9894999999999994E-2</v>
      </c>
      <c r="AV119">
        <f t="shared" si="20"/>
        <v>43.460100000000004</v>
      </c>
      <c r="AW119">
        <f t="shared" si="21"/>
        <v>3.5279518456800001</v>
      </c>
      <c r="AX119" s="9"/>
      <c r="AY119" s="22">
        <v>0.44891399999999998</v>
      </c>
      <c r="AZ119" s="22">
        <v>71.303899999999999</v>
      </c>
      <c r="BA119" s="22">
        <v>-3.7719700000000002E-2</v>
      </c>
      <c r="BB119" s="22">
        <v>109</v>
      </c>
      <c r="BC119" s="22">
        <v>0.44760100000000003</v>
      </c>
      <c r="BD119">
        <f t="shared" si="22"/>
        <v>37.719700000000003</v>
      </c>
      <c r="BE119">
        <f t="shared" si="23"/>
        <v>16.932901405799999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50.250900000000001</v>
      </c>
      <c r="I120" s="22">
        <v>-4.3524199999999999E-2</v>
      </c>
      <c r="J120" s="22">
        <v>110</v>
      </c>
      <c r="K120" s="22">
        <v>7.4737499999999998E-2</v>
      </c>
      <c r="L120">
        <f t="shared" si="12"/>
        <v>43.5242</v>
      </c>
      <c r="M120">
        <f t="shared" si="13"/>
        <v>3.3139935218800001</v>
      </c>
      <c r="N120" s="9"/>
      <c r="O120" s="22">
        <v>0.45394899999999999</v>
      </c>
      <c r="P120" s="22">
        <v>59.7196</v>
      </c>
      <c r="Q120" s="22">
        <v>-3.7298600000000001E-2</v>
      </c>
      <c r="R120" s="22">
        <v>110</v>
      </c>
      <c r="S120" s="22">
        <v>0.45263700000000001</v>
      </c>
      <c r="T120">
        <f t="shared" si="14"/>
        <v>37.2986</v>
      </c>
      <c r="U120">
        <f t="shared" si="15"/>
        <v>16.931662171399999</v>
      </c>
      <c r="X120" s="9"/>
      <c r="Y120" s="22">
        <v>7.6141399999999998E-2</v>
      </c>
      <c r="Z120" s="22">
        <v>62.577199999999998</v>
      </c>
      <c r="AA120" s="22">
        <v>-4.3496699999999999E-2</v>
      </c>
      <c r="AB120" s="22">
        <v>110</v>
      </c>
      <c r="AC120" s="22">
        <v>7.4890100000000001E-2</v>
      </c>
      <c r="AD120">
        <f t="shared" si="16"/>
        <v>43.496699999999997</v>
      </c>
      <c r="AE120">
        <f t="shared" si="17"/>
        <v>3.3118996333799995</v>
      </c>
      <c r="AF120" s="9"/>
      <c r="AG120" s="22">
        <v>0.45394899999999999</v>
      </c>
      <c r="AH120" s="22">
        <v>65.227800000000002</v>
      </c>
      <c r="AI120" s="22">
        <v>-3.73169E-2</v>
      </c>
      <c r="AJ120" s="22">
        <v>110</v>
      </c>
      <c r="AK120" s="22">
        <v>0.45263700000000001</v>
      </c>
      <c r="AL120">
        <f t="shared" si="18"/>
        <v>37.316899999999997</v>
      </c>
      <c r="AM120">
        <f t="shared" si="19"/>
        <v>16.939969438099997</v>
      </c>
      <c r="AP120" s="9"/>
      <c r="AQ120" s="22">
        <v>7.6141399999999998E-2</v>
      </c>
      <c r="AR120" s="22">
        <v>67.886399999999995</v>
      </c>
      <c r="AS120" s="22">
        <v>-4.34692E-2</v>
      </c>
      <c r="AT120" s="22">
        <v>110</v>
      </c>
      <c r="AU120" s="22">
        <v>7.4859599999999998E-2</v>
      </c>
      <c r="AV120">
        <f t="shared" si="20"/>
        <v>43.469200000000001</v>
      </c>
      <c r="AW120">
        <f t="shared" si="21"/>
        <v>3.3098057448799998</v>
      </c>
      <c r="AX120" s="9"/>
      <c r="AY120" s="22">
        <v>0.45394899999999999</v>
      </c>
      <c r="AZ120" s="22">
        <v>71.313900000000004</v>
      </c>
      <c r="BA120" s="22">
        <v>-3.7353499999999998E-2</v>
      </c>
      <c r="BB120" s="22">
        <v>110</v>
      </c>
      <c r="BC120" s="22">
        <v>0.45263700000000001</v>
      </c>
      <c r="BD120">
        <f t="shared" si="22"/>
        <v>37.353499999999997</v>
      </c>
      <c r="BE120">
        <f t="shared" si="23"/>
        <v>16.956583971499999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50.261000000000003</v>
      </c>
      <c r="I121" s="22">
        <v>-4.3527200000000002E-2</v>
      </c>
      <c r="J121" s="22">
        <v>111</v>
      </c>
      <c r="K121" s="22">
        <v>6.97937E-2</v>
      </c>
      <c r="L121">
        <f t="shared" si="12"/>
        <v>43.527200000000001</v>
      </c>
      <c r="M121">
        <f t="shared" si="13"/>
        <v>3.0950450832</v>
      </c>
      <c r="N121" s="9"/>
      <c r="O121" s="22">
        <v>0.458984</v>
      </c>
      <c r="P121" s="22">
        <v>59.729700000000001</v>
      </c>
      <c r="Q121" s="22">
        <v>-3.68927E-2</v>
      </c>
      <c r="R121" s="22">
        <v>111</v>
      </c>
      <c r="S121" s="22">
        <v>0.457733</v>
      </c>
      <c r="T121">
        <f t="shared" si="14"/>
        <v>36.892699999999998</v>
      </c>
      <c r="U121">
        <f t="shared" si="15"/>
        <v>16.933159016799998</v>
      </c>
      <c r="X121" s="9"/>
      <c r="Y121" s="22">
        <v>7.1106000000000003E-2</v>
      </c>
      <c r="Z121" s="22">
        <v>62.587299999999999</v>
      </c>
      <c r="AA121" s="22">
        <v>-4.35059E-2</v>
      </c>
      <c r="AB121" s="22">
        <v>111</v>
      </c>
      <c r="AC121" s="22">
        <v>6.9763199999999997E-2</v>
      </c>
      <c r="AD121">
        <f t="shared" si="16"/>
        <v>43.505899999999997</v>
      </c>
      <c r="AE121">
        <f t="shared" si="17"/>
        <v>3.0935305253999998</v>
      </c>
      <c r="AF121" s="9"/>
      <c r="AG121" s="22">
        <v>0.458984</v>
      </c>
      <c r="AH121" s="22">
        <v>65.237899999999996</v>
      </c>
      <c r="AI121" s="22">
        <v>-3.6910999999999999E-2</v>
      </c>
      <c r="AJ121" s="22">
        <v>111</v>
      </c>
      <c r="AK121" s="22">
        <v>0.45770300000000003</v>
      </c>
      <c r="AL121">
        <f t="shared" si="18"/>
        <v>36.911000000000001</v>
      </c>
      <c r="AM121">
        <f t="shared" si="19"/>
        <v>16.941558424</v>
      </c>
      <c r="AP121" s="9"/>
      <c r="AQ121" s="22">
        <v>7.1106000000000003E-2</v>
      </c>
      <c r="AR121" s="22">
        <v>67.8964</v>
      </c>
      <c r="AS121" s="22">
        <v>-4.3466200000000003E-2</v>
      </c>
      <c r="AT121" s="22">
        <v>111</v>
      </c>
      <c r="AU121" s="22">
        <v>6.9763199999999997E-2</v>
      </c>
      <c r="AV121">
        <f t="shared" si="20"/>
        <v>43.466200000000001</v>
      </c>
      <c r="AW121">
        <f t="shared" si="21"/>
        <v>3.0907076172000001</v>
      </c>
      <c r="AX121" s="9"/>
      <c r="AY121" s="22">
        <v>0.458984</v>
      </c>
      <c r="AZ121" s="22">
        <v>71.323999999999998</v>
      </c>
      <c r="BA121" s="22">
        <v>-3.6950700000000003E-2</v>
      </c>
      <c r="BB121" s="22">
        <v>111</v>
      </c>
      <c r="BC121" s="22">
        <v>0.457733</v>
      </c>
      <c r="BD121">
        <f t="shared" si="22"/>
        <v>36.950700000000005</v>
      </c>
      <c r="BE121">
        <f t="shared" si="23"/>
        <v>16.959780088800002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50.271099999999997</v>
      </c>
      <c r="I122" s="22">
        <v>-4.3514999999999998E-2</v>
      </c>
      <c r="J122" s="22">
        <v>112</v>
      </c>
      <c r="K122" s="22">
        <v>6.4758300000000005E-2</v>
      </c>
      <c r="L122">
        <f t="shared" si="12"/>
        <v>43.515000000000001</v>
      </c>
      <c r="M122">
        <f t="shared" si="13"/>
        <v>2.8750621589999996</v>
      </c>
      <c r="N122" s="9"/>
      <c r="O122" s="22">
        <v>0.46401999999999999</v>
      </c>
      <c r="P122" s="22">
        <v>59.739800000000002</v>
      </c>
      <c r="Q122" s="22">
        <v>-3.6441000000000001E-2</v>
      </c>
      <c r="R122" s="22">
        <v>112</v>
      </c>
      <c r="S122" s="22">
        <v>0.462677</v>
      </c>
      <c r="T122">
        <f t="shared" si="14"/>
        <v>36.441000000000003</v>
      </c>
      <c r="U122">
        <f t="shared" si="15"/>
        <v>16.909352820000002</v>
      </c>
      <c r="X122" s="9"/>
      <c r="Y122" s="22">
        <v>6.6070599999999993E-2</v>
      </c>
      <c r="Z122" s="22">
        <v>62.5974</v>
      </c>
      <c r="AA122" s="22">
        <v>-4.35211E-2</v>
      </c>
      <c r="AB122" s="22">
        <v>112</v>
      </c>
      <c r="AC122" s="22">
        <v>6.4727800000000002E-2</v>
      </c>
      <c r="AD122">
        <f t="shared" si="16"/>
        <v>43.521099999999997</v>
      </c>
      <c r="AE122">
        <f t="shared" si="17"/>
        <v>2.8754651896599994</v>
      </c>
      <c r="AF122" s="9"/>
      <c r="AG122" s="22">
        <v>0.46401999999999999</v>
      </c>
      <c r="AH122" s="22">
        <v>65.247900000000001</v>
      </c>
      <c r="AI122" s="22">
        <v>-3.6465499999999998E-2</v>
      </c>
      <c r="AJ122" s="22">
        <v>112</v>
      </c>
      <c r="AK122" s="22">
        <v>0.46273799999999998</v>
      </c>
      <c r="AL122">
        <f t="shared" si="18"/>
        <v>36.465499999999999</v>
      </c>
      <c r="AM122">
        <f t="shared" si="19"/>
        <v>16.920721309999998</v>
      </c>
      <c r="AP122" s="9"/>
      <c r="AQ122" s="22">
        <v>6.6070599999999993E-2</v>
      </c>
      <c r="AR122" s="22">
        <v>67.906499999999994</v>
      </c>
      <c r="AS122" s="22">
        <v>-4.3463099999999998E-2</v>
      </c>
      <c r="AT122" s="22">
        <v>112</v>
      </c>
      <c r="AU122" s="22">
        <v>6.4758300000000005E-2</v>
      </c>
      <c r="AV122">
        <f t="shared" si="20"/>
        <v>43.463099999999997</v>
      </c>
      <c r="AW122">
        <f t="shared" si="21"/>
        <v>2.8716330948599995</v>
      </c>
      <c r="AX122" s="9"/>
      <c r="AY122" s="22">
        <v>0.46401999999999999</v>
      </c>
      <c r="AZ122" s="22">
        <v>71.334100000000007</v>
      </c>
      <c r="BA122" s="22">
        <v>-3.65143E-2</v>
      </c>
      <c r="BB122" s="22">
        <v>112</v>
      </c>
      <c r="BC122" s="22">
        <v>0.46273799999999998</v>
      </c>
      <c r="BD122">
        <f t="shared" si="22"/>
        <v>36.514299999999999</v>
      </c>
      <c r="BE122">
        <f t="shared" si="23"/>
        <v>16.943365485999998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50.281199999999998</v>
      </c>
      <c r="I123" s="22">
        <v>-4.3518099999999997E-2</v>
      </c>
      <c r="J123" s="22">
        <v>113</v>
      </c>
      <c r="K123" s="22">
        <v>5.96924E-2</v>
      </c>
      <c r="L123">
        <f t="shared" si="12"/>
        <v>43.518099999999997</v>
      </c>
      <c r="M123">
        <f t="shared" si="13"/>
        <v>2.6561359371199997</v>
      </c>
      <c r="N123" s="9"/>
      <c r="O123" s="22">
        <v>0.469055</v>
      </c>
      <c r="P123" s="22">
        <v>59.7498</v>
      </c>
      <c r="Q123" s="22">
        <v>-3.5946699999999998E-2</v>
      </c>
      <c r="R123" s="22">
        <v>113</v>
      </c>
      <c r="S123" s="22">
        <v>0.46771200000000002</v>
      </c>
      <c r="T123">
        <f t="shared" si="14"/>
        <v>35.9467</v>
      </c>
      <c r="U123">
        <f t="shared" si="15"/>
        <v>16.860979368500001</v>
      </c>
      <c r="X123" s="9"/>
      <c r="Y123" s="22">
        <v>6.1035199999999998E-2</v>
      </c>
      <c r="Z123" s="22">
        <v>62.607399999999998</v>
      </c>
      <c r="AA123" s="22">
        <v>-4.3536400000000003E-2</v>
      </c>
      <c r="AB123" s="22">
        <v>113</v>
      </c>
      <c r="AC123" s="22">
        <v>5.98145E-2</v>
      </c>
      <c r="AD123">
        <f t="shared" si="16"/>
        <v>43.5364</v>
      </c>
      <c r="AE123">
        <f t="shared" si="17"/>
        <v>2.6572528812799998</v>
      </c>
      <c r="AF123" s="9"/>
      <c r="AG123" s="22">
        <v>0.469055</v>
      </c>
      <c r="AH123" s="22">
        <v>65.257999999999996</v>
      </c>
      <c r="AI123" s="22">
        <v>-3.5983300000000003E-2</v>
      </c>
      <c r="AJ123" s="22">
        <v>113</v>
      </c>
      <c r="AK123" s="22">
        <v>0.46771200000000002</v>
      </c>
      <c r="AL123">
        <f t="shared" si="18"/>
        <v>35.9833</v>
      </c>
      <c r="AM123">
        <f t="shared" si="19"/>
        <v>16.8781467815</v>
      </c>
      <c r="AP123" s="9"/>
      <c r="AQ123" s="22">
        <v>6.1035199999999998E-2</v>
      </c>
      <c r="AR123" s="22">
        <v>67.916600000000003</v>
      </c>
      <c r="AS123" s="22">
        <v>-4.3457000000000003E-2</v>
      </c>
      <c r="AT123" s="22">
        <v>113</v>
      </c>
      <c r="AU123" s="22">
        <v>5.9722900000000002E-2</v>
      </c>
      <c r="AV123">
        <f t="shared" si="20"/>
        <v>43.457000000000001</v>
      </c>
      <c r="AW123">
        <f t="shared" si="21"/>
        <v>2.6524066864</v>
      </c>
      <c r="AX123" s="9"/>
      <c r="AY123" s="22">
        <v>0.469055</v>
      </c>
      <c r="AZ123" s="22">
        <v>71.344200000000001</v>
      </c>
      <c r="BA123" s="22">
        <v>-3.6038199999999999E-2</v>
      </c>
      <c r="BB123" s="22">
        <v>113</v>
      </c>
      <c r="BC123" s="22">
        <v>0.46777299999999999</v>
      </c>
      <c r="BD123">
        <f t="shared" si="22"/>
        <v>36.038199999999996</v>
      </c>
      <c r="BE123">
        <f t="shared" si="23"/>
        <v>16.903897900999997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50.291200000000003</v>
      </c>
      <c r="I124" s="22">
        <v>-4.35211E-2</v>
      </c>
      <c r="J124" s="22">
        <v>114</v>
      </c>
      <c r="K124" s="22">
        <v>5.4504400000000001E-2</v>
      </c>
      <c r="L124">
        <f t="shared" si="12"/>
        <v>43.521099999999997</v>
      </c>
      <c r="M124">
        <f t="shared" si="13"/>
        <v>2.4371728957799998</v>
      </c>
      <c r="N124" s="9"/>
      <c r="O124" s="22">
        <v>0.47409099999999998</v>
      </c>
      <c r="P124" s="22">
        <v>59.759900000000002</v>
      </c>
      <c r="Q124" s="22">
        <v>-3.5412600000000002E-2</v>
      </c>
      <c r="R124" s="22">
        <v>114</v>
      </c>
      <c r="S124" s="22">
        <v>0.47280899999999998</v>
      </c>
      <c r="T124">
        <f t="shared" si="14"/>
        <v>35.412600000000005</v>
      </c>
      <c r="U124">
        <f t="shared" si="15"/>
        <v>16.788794946600003</v>
      </c>
      <c r="X124" s="9"/>
      <c r="Y124" s="22">
        <v>5.5999800000000002E-2</v>
      </c>
      <c r="Z124" s="22">
        <v>62.6175</v>
      </c>
      <c r="AA124" s="22">
        <v>-4.3545500000000001E-2</v>
      </c>
      <c r="AB124" s="22">
        <v>114</v>
      </c>
      <c r="AC124" s="22">
        <v>5.46875E-2</v>
      </c>
      <c r="AD124">
        <f t="shared" si="16"/>
        <v>43.545500000000004</v>
      </c>
      <c r="AE124">
        <f t="shared" si="17"/>
        <v>2.4385392909000005</v>
      </c>
      <c r="AF124" s="9"/>
      <c r="AG124" s="22">
        <v>0.47409099999999998</v>
      </c>
      <c r="AH124" s="22">
        <v>65.268100000000004</v>
      </c>
      <c r="AI124" s="22">
        <v>-3.5455300000000002E-2</v>
      </c>
      <c r="AJ124" s="22">
        <v>114</v>
      </c>
      <c r="AK124" s="22">
        <v>0.47283900000000001</v>
      </c>
      <c r="AL124">
        <f t="shared" si="18"/>
        <v>35.455300000000001</v>
      </c>
      <c r="AM124">
        <f t="shared" si="19"/>
        <v>16.809038632299998</v>
      </c>
      <c r="AP124" s="9"/>
      <c r="AQ124" s="22">
        <v>5.5999800000000002E-2</v>
      </c>
      <c r="AR124" s="22">
        <v>67.926599999999993</v>
      </c>
      <c r="AS124" s="22">
        <v>-4.3463099999999998E-2</v>
      </c>
      <c r="AT124" s="22">
        <v>114</v>
      </c>
      <c r="AU124" s="22">
        <v>5.46875E-2</v>
      </c>
      <c r="AV124">
        <f t="shared" si="20"/>
        <v>43.463099999999997</v>
      </c>
      <c r="AW124">
        <f t="shared" si="21"/>
        <v>2.4339249073799998</v>
      </c>
      <c r="AX124" s="9"/>
      <c r="AY124" s="22">
        <v>0.47409099999999998</v>
      </c>
      <c r="AZ124" s="22">
        <v>71.354200000000006</v>
      </c>
      <c r="BA124" s="22">
        <v>-3.5516399999999997E-2</v>
      </c>
      <c r="BB124" s="22">
        <v>114</v>
      </c>
      <c r="BC124" s="22">
        <v>0.47280899999999998</v>
      </c>
      <c r="BD124">
        <f t="shared" si="22"/>
        <v>35.516399999999997</v>
      </c>
      <c r="BE124">
        <f t="shared" si="23"/>
        <v>16.838005592399998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50.301299999999998</v>
      </c>
      <c r="I125" s="22">
        <v>-4.3527200000000002E-2</v>
      </c>
      <c r="J125" s="22">
        <v>115</v>
      </c>
      <c r="K125" s="22">
        <v>5.0576799999999998E-2</v>
      </c>
      <c r="L125">
        <f t="shared" si="12"/>
        <v>43.527200000000001</v>
      </c>
      <c r="M125">
        <f t="shared" si="13"/>
        <v>2.2183376316799999</v>
      </c>
      <c r="N125" s="9"/>
      <c r="O125" s="22">
        <v>0.479126</v>
      </c>
      <c r="P125" s="22">
        <v>59.77</v>
      </c>
      <c r="Q125" s="22">
        <v>-3.4829699999999998E-2</v>
      </c>
      <c r="R125" s="22">
        <v>115</v>
      </c>
      <c r="S125" s="22">
        <v>0.47781400000000002</v>
      </c>
      <c r="T125">
        <f t="shared" si="14"/>
        <v>34.829699999999995</v>
      </c>
      <c r="U125">
        <f t="shared" si="15"/>
        <v>16.687814842199998</v>
      </c>
      <c r="X125" s="9"/>
      <c r="Y125" s="22">
        <v>5.09644E-2</v>
      </c>
      <c r="Z125" s="22">
        <v>62.627600000000001</v>
      </c>
      <c r="AA125" s="22">
        <v>-4.3560799999999997E-2</v>
      </c>
      <c r="AB125" s="22">
        <v>115</v>
      </c>
      <c r="AC125" s="22">
        <v>5.0585900000000003E-2</v>
      </c>
      <c r="AD125">
        <f t="shared" si="16"/>
        <v>43.560799999999993</v>
      </c>
      <c r="AE125">
        <f t="shared" si="17"/>
        <v>2.2200500355199995</v>
      </c>
      <c r="AF125" s="9"/>
      <c r="AG125" s="22">
        <v>0.479126</v>
      </c>
      <c r="AH125" s="22">
        <v>65.278099999999995</v>
      </c>
      <c r="AI125" s="22">
        <v>-3.4890699999999997E-2</v>
      </c>
      <c r="AJ125" s="22">
        <v>115</v>
      </c>
      <c r="AK125" s="22">
        <v>0.47784399999999999</v>
      </c>
      <c r="AL125">
        <f t="shared" si="18"/>
        <v>34.890699999999995</v>
      </c>
      <c r="AM125">
        <f t="shared" si="19"/>
        <v>16.717041528199999</v>
      </c>
      <c r="AP125" s="9"/>
      <c r="AQ125" s="22">
        <v>5.09644E-2</v>
      </c>
      <c r="AR125" s="22">
        <v>67.936700000000002</v>
      </c>
      <c r="AS125" s="22">
        <v>-4.3475300000000001E-2</v>
      </c>
      <c r="AT125" s="22">
        <v>115</v>
      </c>
      <c r="AU125" s="22">
        <v>5.0579800000000001E-2</v>
      </c>
      <c r="AV125">
        <f t="shared" si="20"/>
        <v>43.475300000000004</v>
      </c>
      <c r="AW125">
        <f t="shared" si="21"/>
        <v>2.2156925793200002</v>
      </c>
      <c r="AX125" s="9"/>
      <c r="AY125" s="22">
        <v>0.479126</v>
      </c>
      <c r="AZ125" s="22">
        <v>71.3643</v>
      </c>
      <c r="BA125" s="22">
        <v>-3.4951799999999998E-2</v>
      </c>
      <c r="BB125" s="22">
        <v>115</v>
      </c>
      <c r="BC125" s="22">
        <v>0.47781400000000002</v>
      </c>
      <c r="BD125">
        <f t="shared" si="22"/>
        <v>34.951799999999999</v>
      </c>
      <c r="BE125">
        <f t="shared" si="23"/>
        <v>16.7463161268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50.311399999999999</v>
      </c>
      <c r="I126" s="22">
        <v>-4.3524199999999999E-2</v>
      </c>
      <c r="J126" s="22">
        <v>116</v>
      </c>
      <c r="K126" s="22">
        <v>4.5498700000000003E-2</v>
      </c>
      <c r="L126">
        <f t="shared" si="12"/>
        <v>43.5242</v>
      </c>
      <c r="M126">
        <f t="shared" si="13"/>
        <v>1.9990229817999998</v>
      </c>
      <c r="N126" s="9"/>
      <c r="O126" s="22">
        <v>0.48416100000000001</v>
      </c>
      <c r="P126" s="22">
        <v>59.780099999999997</v>
      </c>
      <c r="Q126" s="22">
        <v>-3.41949E-2</v>
      </c>
      <c r="R126" s="22">
        <v>116</v>
      </c>
      <c r="S126" s="22">
        <v>0.48291000000000001</v>
      </c>
      <c r="T126">
        <f t="shared" si="14"/>
        <v>34.194899999999997</v>
      </c>
      <c r="U126">
        <f t="shared" si="15"/>
        <v>16.5558369789</v>
      </c>
      <c r="X126" s="9"/>
      <c r="Y126" s="22">
        <v>4.5928999999999998E-2</v>
      </c>
      <c r="Z126" s="22">
        <v>62.637599999999999</v>
      </c>
      <c r="AA126" s="22">
        <v>-4.35638E-2</v>
      </c>
      <c r="AB126" s="22">
        <v>116</v>
      </c>
      <c r="AC126" s="22">
        <v>4.5581099999999999E-2</v>
      </c>
      <c r="AD126">
        <f t="shared" si="16"/>
        <v>43.563800000000001</v>
      </c>
      <c r="AE126">
        <f t="shared" si="17"/>
        <v>2.0008417702000001</v>
      </c>
      <c r="AF126" s="9"/>
      <c r="AG126" s="22">
        <v>0.48416100000000001</v>
      </c>
      <c r="AH126" s="22">
        <v>65.288200000000003</v>
      </c>
      <c r="AI126" s="22">
        <v>-3.42651E-2</v>
      </c>
      <c r="AJ126" s="22">
        <v>116</v>
      </c>
      <c r="AK126" s="22">
        <v>0.48291000000000001</v>
      </c>
      <c r="AL126">
        <f t="shared" si="18"/>
        <v>34.265099999999997</v>
      </c>
      <c r="AM126">
        <f t="shared" si="19"/>
        <v>16.589825081099999</v>
      </c>
      <c r="AP126" s="9"/>
      <c r="AQ126" s="22">
        <v>4.5928999999999998E-2</v>
      </c>
      <c r="AR126" s="22">
        <v>67.946799999999996</v>
      </c>
      <c r="AS126" s="22">
        <v>-4.3481400000000003E-2</v>
      </c>
      <c r="AT126" s="22">
        <v>116</v>
      </c>
      <c r="AU126" s="22">
        <v>4.5523099999999997E-2</v>
      </c>
      <c r="AV126">
        <f t="shared" si="20"/>
        <v>43.481400000000001</v>
      </c>
      <c r="AW126">
        <f t="shared" si="21"/>
        <v>1.9970572205999999</v>
      </c>
      <c r="AX126" s="9"/>
      <c r="AY126" s="22">
        <v>0.48416100000000001</v>
      </c>
      <c r="AZ126" s="22">
        <v>71.374399999999994</v>
      </c>
      <c r="BA126" s="22">
        <v>-3.4341400000000001E-2</v>
      </c>
      <c r="BB126" s="22">
        <v>116</v>
      </c>
      <c r="BC126" s="22">
        <v>0.48291000000000001</v>
      </c>
      <c r="BD126">
        <f t="shared" si="22"/>
        <v>34.3414</v>
      </c>
      <c r="BE126">
        <f t="shared" si="23"/>
        <v>16.626766565400001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50.321399999999997</v>
      </c>
      <c r="I127" s="22">
        <v>-4.3514999999999998E-2</v>
      </c>
      <c r="J127" s="22">
        <v>117</v>
      </c>
      <c r="K127" s="22">
        <v>4.04816E-2</v>
      </c>
      <c r="L127">
        <f t="shared" si="12"/>
        <v>43.515000000000001</v>
      </c>
      <c r="M127">
        <f t="shared" si="13"/>
        <v>1.7794850040000001</v>
      </c>
      <c r="N127" s="9"/>
      <c r="O127" s="22">
        <v>0.48919699999999999</v>
      </c>
      <c r="P127" s="22">
        <v>59.790100000000002</v>
      </c>
      <c r="Q127" s="22">
        <v>-3.3505199999999999E-2</v>
      </c>
      <c r="R127" s="22">
        <v>117</v>
      </c>
      <c r="S127" s="22">
        <v>0.48791499999999999</v>
      </c>
      <c r="T127">
        <f t="shared" si="14"/>
        <v>33.505200000000002</v>
      </c>
      <c r="U127">
        <f t="shared" si="15"/>
        <v>16.390643324399999</v>
      </c>
      <c r="X127" s="9"/>
      <c r="Y127" s="22">
        <v>4.0893600000000002E-2</v>
      </c>
      <c r="Z127" s="22">
        <v>62.6477</v>
      </c>
      <c r="AA127" s="22">
        <v>-4.3557699999999998E-2</v>
      </c>
      <c r="AB127" s="22">
        <v>117</v>
      </c>
      <c r="AC127" s="22">
        <v>4.0512100000000002E-2</v>
      </c>
      <c r="AD127">
        <f t="shared" si="16"/>
        <v>43.557699999999997</v>
      </c>
      <c r="AE127">
        <f t="shared" si="17"/>
        <v>1.78123116072</v>
      </c>
      <c r="AF127" s="9"/>
      <c r="AG127" s="22">
        <v>0.48919699999999999</v>
      </c>
      <c r="AH127" s="22">
        <v>65.298299999999998</v>
      </c>
      <c r="AI127" s="22">
        <v>-3.3590700000000001E-2</v>
      </c>
      <c r="AJ127" s="22">
        <v>117</v>
      </c>
      <c r="AK127" s="22">
        <v>0.48797600000000002</v>
      </c>
      <c r="AL127">
        <f t="shared" si="18"/>
        <v>33.590699999999998</v>
      </c>
      <c r="AM127">
        <f t="shared" si="19"/>
        <v>16.432469667899998</v>
      </c>
      <c r="AP127" s="9"/>
      <c r="AQ127" s="22">
        <v>4.0893600000000002E-2</v>
      </c>
      <c r="AR127" s="22">
        <v>67.956900000000005</v>
      </c>
      <c r="AS127" s="22">
        <v>-4.3487499999999998E-2</v>
      </c>
      <c r="AT127" s="22">
        <v>117</v>
      </c>
      <c r="AU127" s="22">
        <v>4.0484600000000003E-2</v>
      </c>
      <c r="AV127">
        <f t="shared" si="20"/>
        <v>43.487499999999997</v>
      </c>
      <c r="AW127">
        <f t="shared" si="21"/>
        <v>1.77836043</v>
      </c>
      <c r="AX127" s="9"/>
      <c r="AY127" s="22">
        <v>0.48919699999999999</v>
      </c>
      <c r="AZ127" s="22">
        <v>71.384399999999999</v>
      </c>
      <c r="BA127" s="22">
        <v>-3.3667000000000002E-2</v>
      </c>
      <c r="BB127" s="22">
        <v>117</v>
      </c>
      <c r="BC127" s="22">
        <v>0.48794599999999999</v>
      </c>
      <c r="BD127">
        <f t="shared" si="22"/>
        <v>33.667000000000002</v>
      </c>
      <c r="BE127">
        <f t="shared" si="23"/>
        <v>16.469795398999999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50.331499999999998</v>
      </c>
      <c r="I128" s="22">
        <v>-4.3524199999999999E-2</v>
      </c>
      <c r="J128" s="22">
        <v>118</v>
      </c>
      <c r="K128" s="22">
        <v>3.5446199999999997E-2</v>
      </c>
      <c r="L128">
        <f t="shared" si="12"/>
        <v>43.5242</v>
      </c>
      <c r="M128">
        <f t="shared" si="13"/>
        <v>1.56069946844</v>
      </c>
      <c r="N128" s="9"/>
      <c r="O128" s="22">
        <v>0.494232</v>
      </c>
      <c r="P128" s="22">
        <v>59.800199999999997</v>
      </c>
      <c r="Q128" s="22">
        <v>-3.2757599999999998E-2</v>
      </c>
      <c r="R128" s="22">
        <v>118</v>
      </c>
      <c r="S128" s="22">
        <v>0.492981</v>
      </c>
      <c r="T128">
        <f t="shared" si="14"/>
        <v>32.757599999999996</v>
      </c>
      <c r="U128">
        <f t="shared" si="15"/>
        <v>16.1898541632</v>
      </c>
      <c r="X128" s="9"/>
      <c r="Y128" s="22">
        <v>3.58582E-2</v>
      </c>
      <c r="Z128" s="22">
        <v>62.657800000000002</v>
      </c>
      <c r="AA128" s="22">
        <v>-4.3545500000000001E-2</v>
      </c>
      <c r="AB128" s="22">
        <v>118</v>
      </c>
      <c r="AC128" s="22">
        <v>3.5464500000000003E-2</v>
      </c>
      <c r="AD128">
        <f t="shared" si="16"/>
        <v>43.545500000000004</v>
      </c>
      <c r="AE128">
        <f t="shared" si="17"/>
        <v>1.5614632481000001</v>
      </c>
      <c r="AF128" s="9"/>
      <c r="AG128" s="22">
        <v>0.494232</v>
      </c>
      <c r="AH128" s="22">
        <v>65.308300000000003</v>
      </c>
      <c r="AI128" s="22">
        <v>-3.2852199999999998E-2</v>
      </c>
      <c r="AJ128" s="22">
        <v>118</v>
      </c>
      <c r="AK128" s="22">
        <v>0.49301099999999998</v>
      </c>
      <c r="AL128">
        <f t="shared" si="18"/>
        <v>32.852199999999996</v>
      </c>
      <c r="AM128">
        <f t="shared" si="19"/>
        <v>16.2366085104</v>
      </c>
      <c r="AP128" s="9"/>
      <c r="AQ128" s="22">
        <v>3.58582E-2</v>
      </c>
      <c r="AR128" s="22">
        <v>67.966899999999995</v>
      </c>
      <c r="AS128" s="22">
        <v>-4.3499799999999998E-2</v>
      </c>
      <c r="AT128" s="22">
        <v>118</v>
      </c>
      <c r="AU128" s="22">
        <v>3.5473600000000001E-2</v>
      </c>
      <c r="AV128">
        <f t="shared" si="20"/>
        <v>43.4998</v>
      </c>
      <c r="AW128">
        <f t="shared" si="21"/>
        <v>1.5598245283600001</v>
      </c>
      <c r="AX128" s="9"/>
      <c r="AY128" s="22">
        <v>0.494232</v>
      </c>
      <c r="AZ128" s="22">
        <v>71.394499999999994</v>
      </c>
      <c r="BA128" s="22">
        <v>-3.2937599999999997E-2</v>
      </c>
      <c r="BB128" s="22">
        <v>118</v>
      </c>
      <c r="BC128" s="22">
        <v>0.49295</v>
      </c>
      <c r="BD128">
        <f t="shared" si="22"/>
        <v>32.937599999999996</v>
      </c>
      <c r="BE128">
        <f t="shared" si="23"/>
        <v>16.2788159232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50.3416</v>
      </c>
      <c r="I129" s="22">
        <v>-4.3539399999999999E-2</v>
      </c>
      <c r="J129" s="22">
        <v>119</v>
      </c>
      <c r="K129" s="22">
        <v>3.0435199999999999E-2</v>
      </c>
      <c r="L129">
        <f t="shared" si="12"/>
        <v>43.539400000000001</v>
      </c>
      <c r="M129">
        <f t="shared" si="13"/>
        <v>1.3420062183200001</v>
      </c>
      <c r="N129" s="9"/>
      <c r="O129" s="22">
        <v>0.49926799999999999</v>
      </c>
      <c r="P129" s="22">
        <v>59.810299999999998</v>
      </c>
      <c r="Q129" s="22">
        <v>-3.1942699999999997E-2</v>
      </c>
      <c r="R129" s="22">
        <v>119</v>
      </c>
      <c r="S129" s="22">
        <v>0.49807699999999999</v>
      </c>
      <c r="T129">
        <f t="shared" si="14"/>
        <v>31.942699999999999</v>
      </c>
      <c r="U129">
        <f t="shared" si="15"/>
        <v>15.947967943599998</v>
      </c>
      <c r="X129" s="9"/>
      <c r="Y129" s="22">
        <v>3.0822800000000001E-2</v>
      </c>
      <c r="Z129" s="22">
        <v>62.6678</v>
      </c>
      <c r="AA129" s="22">
        <v>-4.3545500000000001E-2</v>
      </c>
      <c r="AB129" s="22">
        <v>119</v>
      </c>
      <c r="AC129" s="22">
        <v>3.0407699999999999E-2</v>
      </c>
      <c r="AD129">
        <f t="shared" si="16"/>
        <v>43.545500000000004</v>
      </c>
      <c r="AE129">
        <f t="shared" si="17"/>
        <v>1.3421942374000002</v>
      </c>
      <c r="AF129" s="9"/>
      <c r="AG129" s="22">
        <v>0.49926799999999999</v>
      </c>
      <c r="AH129" s="22">
        <v>65.318399999999997</v>
      </c>
      <c r="AI129" s="22">
        <v>-3.2064799999999997E-2</v>
      </c>
      <c r="AJ129" s="22">
        <v>119</v>
      </c>
      <c r="AK129" s="22">
        <v>0.49804700000000002</v>
      </c>
      <c r="AL129">
        <f t="shared" si="18"/>
        <v>32.064799999999998</v>
      </c>
      <c r="AM129">
        <f t="shared" si="19"/>
        <v>16.008928566399998</v>
      </c>
      <c r="AP129" s="9"/>
      <c r="AQ129" s="22">
        <v>3.0822800000000001E-2</v>
      </c>
      <c r="AR129" s="22">
        <v>67.977000000000004</v>
      </c>
      <c r="AS129" s="22">
        <v>-4.35059E-2</v>
      </c>
      <c r="AT129" s="22">
        <v>119</v>
      </c>
      <c r="AU129" s="22">
        <v>3.0468800000000001E-2</v>
      </c>
      <c r="AV129">
        <f t="shared" si="20"/>
        <v>43.505899999999997</v>
      </c>
      <c r="AW129">
        <f t="shared" si="21"/>
        <v>1.3409736545199999</v>
      </c>
      <c r="AX129" s="9"/>
      <c r="AY129" s="22">
        <v>0.49926799999999999</v>
      </c>
      <c r="AZ129" s="22">
        <v>71.404600000000002</v>
      </c>
      <c r="BA129" s="22">
        <v>-3.2138100000000003E-2</v>
      </c>
      <c r="BB129" s="22">
        <v>119</v>
      </c>
      <c r="BC129" s="22">
        <v>0.49804700000000002</v>
      </c>
      <c r="BD129">
        <f t="shared" si="22"/>
        <v>32.138100000000001</v>
      </c>
      <c r="BE129">
        <f t="shared" si="23"/>
        <v>16.045524910800001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50.351700000000001</v>
      </c>
      <c r="I130" s="22">
        <v>-4.3545500000000001E-2</v>
      </c>
      <c r="J130" s="22">
        <v>120</v>
      </c>
      <c r="K130" s="22">
        <v>2.5335699999999999E-2</v>
      </c>
      <c r="L130">
        <f t="shared" si="12"/>
        <v>43.545500000000004</v>
      </c>
      <c r="M130">
        <f t="shared" si="13"/>
        <v>1.1229252267000001</v>
      </c>
      <c r="N130" s="9"/>
      <c r="O130" s="22">
        <v>0.50430299999999995</v>
      </c>
      <c r="P130" s="22">
        <v>59.820300000000003</v>
      </c>
      <c r="Q130" s="22">
        <v>-3.1073E-2</v>
      </c>
      <c r="R130" s="22">
        <v>120</v>
      </c>
      <c r="S130" s="22">
        <v>0.50308200000000003</v>
      </c>
      <c r="T130">
        <f t="shared" si="14"/>
        <v>31.073</v>
      </c>
      <c r="U130">
        <f t="shared" si="15"/>
        <v>15.670207118999999</v>
      </c>
      <c r="X130" s="9"/>
      <c r="Y130" s="22">
        <v>2.5787399999999999E-2</v>
      </c>
      <c r="Z130" s="22">
        <v>62.677900000000001</v>
      </c>
      <c r="AA130" s="22">
        <v>-4.3539399999999999E-2</v>
      </c>
      <c r="AB130" s="22">
        <v>120</v>
      </c>
      <c r="AC130" s="22">
        <v>2.5366199999999998E-2</v>
      </c>
      <c r="AD130">
        <f t="shared" si="16"/>
        <v>43.539400000000001</v>
      </c>
      <c r="AE130">
        <f t="shared" si="17"/>
        <v>1.1227679235599999</v>
      </c>
      <c r="AF130" s="9"/>
      <c r="AG130" s="22">
        <v>0.50430299999999995</v>
      </c>
      <c r="AH130" s="22">
        <v>65.328500000000005</v>
      </c>
      <c r="AI130" s="22">
        <v>-3.1192000000000001E-2</v>
      </c>
      <c r="AJ130" s="22">
        <v>120</v>
      </c>
      <c r="AK130" s="22">
        <v>0.50305200000000005</v>
      </c>
      <c r="AL130">
        <f t="shared" si="18"/>
        <v>31.192</v>
      </c>
      <c r="AM130">
        <f t="shared" si="19"/>
        <v>15.730219175999999</v>
      </c>
      <c r="AP130" s="9"/>
      <c r="AQ130" s="22">
        <v>2.5787399999999999E-2</v>
      </c>
      <c r="AR130" s="22">
        <v>67.987099999999998</v>
      </c>
      <c r="AS130" s="22">
        <v>-4.3502800000000001E-2</v>
      </c>
      <c r="AT130" s="22">
        <v>120</v>
      </c>
      <c r="AU130" s="22">
        <v>2.5381500000000001E-2</v>
      </c>
      <c r="AV130">
        <f t="shared" si="20"/>
        <v>43.502800000000001</v>
      </c>
      <c r="AW130">
        <f t="shared" si="21"/>
        <v>1.1218241047199999</v>
      </c>
      <c r="AX130" s="9"/>
      <c r="AY130" s="22">
        <v>0.50430299999999995</v>
      </c>
      <c r="AZ130" s="22">
        <v>71.414699999999996</v>
      </c>
      <c r="BA130" s="22">
        <v>-3.1280500000000003E-2</v>
      </c>
      <c r="BB130" s="22">
        <v>120</v>
      </c>
      <c r="BC130" s="22">
        <v>0.50302100000000005</v>
      </c>
      <c r="BD130">
        <f t="shared" si="22"/>
        <v>31.280500000000004</v>
      </c>
      <c r="BE130">
        <f t="shared" si="23"/>
        <v>15.7748499915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50.361699999999999</v>
      </c>
      <c r="I131" s="22">
        <v>-4.3554700000000002E-2</v>
      </c>
      <c r="J131" s="22">
        <v>121</v>
      </c>
      <c r="K131" s="22">
        <v>2.02606E-2</v>
      </c>
      <c r="L131">
        <f t="shared" si="12"/>
        <v>43.554700000000004</v>
      </c>
      <c r="M131">
        <f t="shared" si="13"/>
        <v>0.90384713440000009</v>
      </c>
      <c r="N131" s="9"/>
      <c r="O131" s="22">
        <v>0.50933799999999996</v>
      </c>
      <c r="P131" s="22">
        <v>59.830399999999997</v>
      </c>
      <c r="Q131" s="22">
        <v>-3.0142200000000001E-2</v>
      </c>
      <c r="R131" s="22">
        <v>121</v>
      </c>
      <c r="S131" s="22">
        <v>0.50811799999999996</v>
      </c>
      <c r="T131">
        <f t="shared" si="14"/>
        <v>30.142200000000003</v>
      </c>
      <c r="U131">
        <f t="shared" si="15"/>
        <v>15.352567863599999</v>
      </c>
      <c r="X131" s="9"/>
      <c r="Y131" s="22">
        <v>2.0752E-2</v>
      </c>
      <c r="Z131" s="22">
        <v>62.688000000000002</v>
      </c>
      <c r="AA131" s="22">
        <v>-4.3542499999999998E-2</v>
      </c>
      <c r="AB131" s="22">
        <v>121</v>
      </c>
      <c r="AC131" s="22">
        <v>2.03156E-2</v>
      </c>
      <c r="AD131">
        <f t="shared" si="16"/>
        <v>43.542499999999997</v>
      </c>
      <c r="AE131">
        <f t="shared" si="17"/>
        <v>0.90359395999999992</v>
      </c>
      <c r="AF131" s="9"/>
      <c r="AG131" s="22">
        <v>0.50933799999999996</v>
      </c>
      <c r="AH131" s="22">
        <v>65.3386</v>
      </c>
      <c r="AI131" s="22">
        <v>-3.0270399999999999E-2</v>
      </c>
      <c r="AJ131" s="22">
        <v>121</v>
      </c>
      <c r="AK131" s="22">
        <v>0.50805699999999998</v>
      </c>
      <c r="AL131">
        <f t="shared" si="18"/>
        <v>30.270399999999999</v>
      </c>
      <c r="AM131">
        <f t="shared" si="19"/>
        <v>15.417864995199999</v>
      </c>
      <c r="AP131" s="9"/>
      <c r="AQ131" s="22">
        <v>2.0752E-2</v>
      </c>
      <c r="AR131" s="22">
        <v>67.997100000000003</v>
      </c>
      <c r="AS131" s="22">
        <v>-4.3502800000000001E-2</v>
      </c>
      <c r="AT131" s="22">
        <v>121</v>
      </c>
      <c r="AU131" s="22">
        <v>2.0321700000000002E-2</v>
      </c>
      <c r="AV131">
        <f t="shared" si="20"/>
        <v>43.502800000000001</v>
      </c>
      <c r="AW131">
        <f t="shared" si="21"/>
        <v>0.90277010560000004</v>
      </c>
      <c r="AX131" s="9"/>
      <c r="AY131" s="22">
        <v>0.50933799999999996</v>
      </c>
      <c r="AZ131" s="22">
        <v>71.424700000000001</v>
      </c>
      <c r="BA131" s="22">
        <v>-3.0358900000000001E-2</v>
      </c>
      <c r="BB131" s="22">
        <v>121</v>
      </c>
      <c r="BC131" s="22">
        <v>0.50814800000000004</v>
      </c>
      <c r="BD131">
        <f t="shared" si="22"/>
        <v>30.358900000000002</v>
      </c>
      <c r="BE131">
        <f t="shared" si="23"/>
        <v>15.462941408199999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50.3718</v>
      </c>
      <c r="I132" s="22">
        <v>-4.3551600000000003E-2</v>
      </c>
      <c r="J132" s="22">
        <v>122</v>
      </c>
      <c r="K132" s="22">
        <v>1.5255700000000001E-2</v>
      </c>
      <c r="L132">
        <f t="shared" si="12"/>
        <v>43.551600000000001</v>
      </c>
      <c r="M132">
        <f t="shared" si="13"/>
        <v>0.68448307656000007</v>
      </c>
      <c r="N132" s="9"/>
      <c r="O132" s="22">
        <v>0.514374</v>
      </c>
      <c r="P132" s="22">
        <v>59.840499999999999</v>
      </c>
      <c r="Q132" s="22">
        <v>-2.9159500000000001E-2</v>
      </c>
      <c r="R132" s="22">
        <v>122</v>
      </c>
      <c r="S132" s="22">
        <v>0.51318399999999997</v>
      </c>
      <c r="T132">
        <f t="shared" si="14"/>
        <v>29.159500000000001</v>
      </c>
      <c r="U132">
        <f t="shared" si="15"/>
        <v>14.998888653</v>
      </c>
      <c r="X132" s="9"/>
      <c r="Y132" s="22">
        <v>1.5716600000000001E-2</v>
      </c>
      <c r="Z132" s="22">
        <v>62.698099999999997</v>
      </c>
      <c r="AA132" s="22">
        <v>-4.35486E-2</v>
      </c>
      <c r="AB132" s="22">
        <v>122</v>
      </c>
      <c r="AC132" s="22">
        <v>1.5246600000000001E-2</v>
      </c>
      <c r="AD132">
        <f t="shared" si="16"/>
        <v>43.5486</v>
      </c>
      <c r="AE132">
        <f t="shared" si="17"/>
        <v>0.68443592676000009</v>
      </c>
      <c r="AF132" s="9"/>
      <c r="AG132" s="22">
        <v>0.514374</v>
      </c>
      <c r="AH132" s="22">
        <v>65.348600000000005</v>
      </c>
      <c r="AI132" s="22">
        <v>-2.92725E-2</v>
      </c>
      <c r="AJ132" s="22">
        <v>122</v>
      </c>
      <c r="AK132" s="22">
        <v>0.51318399999999997</v>
      </c>
      <c r="AL132">
        <f t="shared" si="18"/>
        <v>29.272500000000001</v>
      </c>
      <c r="AM132">
        <f t="shared" si="19"/>
        <v>15.057012915</v>
      </c>
      <c r="AP132" s="9"/>
      <c r="AQ132" s="22">
        <v>1.5716600000000001E-2</v>
      </c>
      <c r="AR132" s="22">
        <v>68.007199999999997</v>
      </c>
      <c r="AS132" s="22">
        <v>-4.3514999999999998E-2</v>
      </c>
      <c r="AT132" s="22">
        <v>122</v>
      </c>
      <c r="AU132" s="22">
        <v>1.52283E-2</v>
      </c>
      <c r="AV132">
        <f t="shared" si="20"/>
        <v>43.515000000000001</v>
      </c>
      <c r="AW132">
        <f t="shared" si="21"/>
        <v>0.68390784900000001</v>
      </c>
      <c r="AX132" s="9"/>
      <c r="AY132" s="22">
        <v>0.514374</v>
      </c>
      <c r="AZ132" s="22">
        <v>71.434799999999996</v>
      </c>
      <c r="BA132" s="22">
        <v>-2.93701E-2</v>
      </c>
      <c r="BB132" s="22">
        <v>122</v>
      </c>
      <c r="BC132" s="22">
        <v>0.51315299999999997</v>
      </c>
      <c r="BD132">
        <f t="shared" si="22"/>
        <v>29.370100000000001</v>
      </c>
      <c r="BE132">
        <f t="shared" si="23"/>
        <v>15.1072158174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50.381900000000002</v>
      </c>
      <c r="I133" s="22">
        <v>-4.3554700000000002E-2</v>
      </c>
      <c r="J133" s="22">
        <v>123</v>
      </c>
      <c r="K133" s="22">
        <v>1.0195900000000001E-2</v>
      </c>
      <c r="L133">
        <f t="shared" si="12"/>
        <v>43.554700000000004</v>
      </c>
      <c r="M133">
        <f t="shared" si="13"/>
        <v>0.46521646164000002</v>
      </c>
      <c r="N133" s="9"/>
      <c r="O133" s="22">
        <v>0.51940900000000001</v>
      </c>
      <c r="P133" s="22">
        <v>59.8506</v>
      </c>
      <c r="Q133" s="22">
        <v>-2.8088399999999999E-2</v>
      </c>
      <c r="R133" s="22">
        <v>123</v>
      </c>
      <c r="S133" s="22">
        <v>0.51827999999999996</v>
      </c>
      <c r="T133">
        <f t="shared" si="14"/>
        <v>28.0884</v>
      </c>
      <c r="U133">
        <f t="shared" si="15"/>
        <v>14.5893677556</v>
      </c>
      <c r="X133" s="9"/>
      <c r="Y133" s="22">
        <v>1.06812E-2</v>
      </c>
      <c r="Z133" s="22">
        <v>62.708100000000002</v>
      </c>
      <c r="AA133" s="22">
        <v>-4.35638E-2</v>
      </c>
      <c r="AB133" s="22">
        <v>123</v>
      </c>
      <c r="AC133" s="22">
        <v>1.0201999999999999E-2</v>
      </c>
      <c r="AD133">
        <f t="shared" si="16"/>
        <v>43.563800000000001</v>
      </c>
      <c r="AE133">
        <f t="shared" si="17"/>
        <v>0.46531366056000001</v>
      </c>
      <c r="AF133" s="9"/>
      <c r="AG133" s="22">
        <v>0.51940900000000001</v>
      </c>
      <c r="AH133" s="22">
        <v>65.358699999999999</v>
      </c>
      <c r="AI133" s="22">
        <v>-2.82227E-2</v>
      </c>
      <c r="AJ133" s="22">
        <v>123</v>
      </c>
      <c r="AK133" s="22">
        <v>0.51821899999999999</v>
      </c>
      <c r="AL133">
        <f t="shared" si="18"/>
        <v>28.2227</v>
      </c>
      <c r="AM133">
        <f t="shared" si="19"/>
        <v>14.6591243843</v>
      </c>
      <c r="AP133" s="9"/>
      <c r="AQ133" s="22">
        <v>1.06812E-2</v>
      </c>
      <c r="AR133" s="22">
        <v>68.017300000000006</v>
      </c>
      <c r="AS133" s="22">
        <v>-4.35211E-2</v>
      </c>
      <c r="AT133" s="22">
        <v>123</v>
      </c>
      <c r="AU133" s="22">
        <v>1.01654E-2</v>
      </c>
      <c r="AV133">
        <f t="shared" si="20"/>
        <v>43.521099999999997</v>
      </c>
      <c r="AW133">
        <f t="shared" si="21"/>
        <v>0.46485757331999999</v>
      </c>
      <c r="AX133" s="9"/>
      <c r="AY133" s="22">
        <v>0.51940900000000001</v>
      </c>
      <c r="AZ133" s="22">
        <v>71.444900000000004</v>
      </c>
      <c r="BA133" s="22">
        <v>-2.8311200000000002E-2</v>
      </c>
      <c r="BB133" s="22">
        <v>123</v>
      </c>
      <c r="BC133" s="22">
        <v>0.51827999999999996</v>
      </c>
      <c r="BD133">
        <f t="shared" si="22"/>
        <v>28.311200000000003</v>
      </c>
      <c r="BE133">
        <f t="shared" si="23"/>
        <v>14.705092080800002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50.3919</v>
      </c>
      <c r="I134" s="22">
        <v>-4.3554700000000002E-2</v>
      </c>
      <c r="J134" s="22">
        <v>124</v>
      </c>
      <c r="K134" s="22">
        <v>5.1177999999999996E-3</v>
      </c>
      <c r="L134">
        <f t="shared" si="12"/>
        <v>43.554700000000004</v>
      </c>
      <c r="M134">
        <f t="shared" si="13"/>
        <v>0.24589894752500002</v>
      </c>
      <c r="N134" s="9"/>
      <c r="O134" s="22">
        <v>0.52444500000000005</v>
      </c>
      <c r="P134" s="22">
        <v>59.860599999999998</v>
      </c>
      <c r="Q134" s="22">
        <v>-2.6953100000000001E-2</v>
      </c>
      <c r="R134" s="22">
        <v>124</v>
      </c>
      <c r="S134" s="22">
        <v>0.523285</v>
      </c>
      <c r="T134">
        <f t="shared" si="14"/>
        <v>26.953099999999999</v>
      </c>
      <c r="U134">
        <f t="shared" si="15"/>
        <v>14.135418529500001</v>
      </c>
      <c r="X134" s="9"/>
      <c r="Y134" s="22">
        <v>5.6457499999999997E-3</v>
      </c>
      <c r="Z134" s="22">
        <v>62.718200000000003</v>
      </c>
      <c r="AA134" s="22">
        <v>-4.3585199999999998E-2</v>
      </c>
      <c r="AB134" s="22">
        <v>124</v>
      </c>
      <c r="AC134" s="22">
        <v>5.18799E-3</v>
      </c>
      <c r="AD134">
        <f t="shared" si="16"/>
        <v>43.5852</v>
      </c>
      <c r="AE134">
        <f t="shared" si="17"/>
        <v>0.24607114289999998</v>
      </c>
      <c r="AF134" s="9"/>
      <c r="AG134" s="22">
        <v>0.52444500000000005</v>
      </c>
      <c r="AH134" s="22">
        <v>65.368799999999993</v>
      </c>
      <c r="AI134" s="22">
        <v>-2.7081299999999999E-2</v>
      </c>
      <c r="AJ134" s="22">
        <v>124</v>
      </c>
      <c r="AK134" s="22">
        <v>0.523285</v>
      </c>
      <c r="AL134">
        <f t="shared" si="18"/>
        <v>27.081299999999999</v>
      </c>
      <c r="AM134">
        <f t="shared" si="19"/>
        <v>14.202652378500002</v>
      </c>
      <c r="AP134" s="9"/>
      <c r="AQ134" s="22">
        <v>5.6457499999999997E-3</v>
      </c>
      <c r="AR134" s="22">
        <v>68.027299999999997</v>
      </c>
      <c r="AS134" s="22">
        <v>-4.3527200000000002E-2</v>
      </c>
      <c r="AT134" s="22">
        <v>124</v>
      </c>
      <c r="AU134" s="22">
        <v>5.2032500000000004E-3</v>
      </c>
      <c r="AV134">
        <f t="shared" si="20"/>
        <v>43.527200000000001</v>
      </c>
      <c r="AW134">
        <f t="shared" si="21"/>
        <v>0.24574368939999999</v>
      </c>
      <c r="AX134" s="9"/>
      <c r="AY134" s="22">
        <v>0.52444500000000005</v>
      </c>
      <c r="AZ134" s="22">
        <v>71.454899999999995</v>
      </c>
      <c r="BA134" s="22">
        <v>-2.7175899999999999E-2</v>
      </c>
      <c r="BB134" s="22">
        <v>124</v>
      </c>
      <c r="BC134" s="22">
        <v>0.52334599999999998</v>
      </c>
      <c r="BD134">
        <f t="shared" si="22"/>
        <v>27.175899999999999</v>
      </c>
      <c r="BE134">
        <f t="shared" si="23"/>
        <v>14.2522648755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50.402000000000001</v>
      </c>
      <c r="I135" s="22">
        <v>-4.3554700000000002E-2</v>
      </c>
      <c r="J135" s="22">
        <v>125</v>
      </c>
      <c r="K135" s="22">
        <v>1.89209E-4</v>
      </c>
      <c r="L135">
        <f t="shared" si="12"/>
        <v>43.554700000000004</v>
      </c>
      <c r="M135">
        <f t="shared" si="13"/>
        <v>2.65836982544E-2</v>
      </c>
      <c r="N135" s="9"/>
      <c r="O135" s="22">
        <v>0.52947999999999995</v>
      </c>
      <c r="P135" s="22">
        <v>59.870699999999999</v>
      </c>
      <c r="Q135" s="22">
        <v>-2.5738500000000001E-2</v>
      </c>
      <c r="R135" s="22">
        <v>125</v>
      </c>
      <c r="S135" s="22">
        <v>0.52835100000000002</v>
      </c>
      <c r="T135">
        <f t="shared" si="14"/>
        <v>25.738500000000002</v>
      </c>
      <c r="U135">
        <f t="shared" si="15"/>
        <v>13.628020980000001</v>
      </c>
      <c r="X135" s="9"/>
      <c r="Y135" s="22">
        <v>6.1035199999999999E-4</v>
      </c>
      <c r="Z135" s="22">
        <v>62.728299999999997</v>
      </c>
      <c r="AA135" s="22">
        <v>-4.3585199999999998E-2</v>
      </c>
      <c r="AB135" s="22">
        <v>125</v>
      </c>
      <c r="AC135" s="22">
        <v>1.25122E-4</v>
      </c>
      <c r="AD135">
        <f t="shared" si="16"/>
        <v>43.5852</v>
      </c>
      <c r="AE135">
        <f t="shared" si="17"/>
        <v>2.6602313990400001E-2</v>
      </c>
      <c r="AF135" s="9"/>
      <c r="AG135" s="22">
        <v>0.52947999999999995</v>
      </c>
      <c r="AH135" s="22">
        <v>65.378799999999998</v>
      </c>
      <c r="AI135" s="22">
        <v>-2.5884999999999998E-2</v>
      </c>
      <c r="AJ135" s="22">
        <v>125</v>
      </c>
      <c r="AK135" s="22">
        <v>0.52832000000000001</v>
      </c>
      <c r="AL135">
        <f t="shared" si="18"/>
        <v>25.884999999999998</v>
      </c>
      <c r="AM135">
        <f t="shared" si="19"/>
        <v>13.705589799999998</v>
      </c>
      <c r="AP135" s="9"/>
      <c r="AQ135" s="22">
        <v>6.1035199999999999E-4</v>
      </c>
      <c r="AR135" s="22">
        <v>68.037400000000005</v>
      </c>
      <c r="AS135" s="22">
        <v>-4.3536400000000003E-2</v>
      </c>
      <c r="AT135" s="22">
        <v>125</v>
      </c>
      <c r="AU135" s="22">
        <v>1.6784699999999999E-4</v>
      </c>
      <c r="AV135">
        <f t="shared" si="20"/>
        <v>43.5364</v>
      </c>
      <c r="AW135">
        <f t="shared" si="21"/>
        <v>2.6572528812799999E-2</v>
      </c>
      <c r="AX135" s="9"/>
      <c r="AY135" s="22">
        <v>0.52947999999999995</v>
      </c>
      <c r="AZ135" s="22">
        <v>71.465000000000003</v>
      </c>
      <c r="BA135" s="22">
        <v>-2.5967400000000002E-2</v>
      </c>
      <c r="BB135" s="22">
        <v>125</v>
      </c>
      <c r="BC135" s="22">
        <v>0.52835100000000002</v>
      </c>
      <c r="BD135">
        <f t="shared" si="22"/>
        <v>25.967400000000001</v>
      </c>
      <c r="BE135">
        <f t="shared" si="23"/>
        <v>13.749218952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50.412100000000002</v>
      </c>
      <c r="I136" s="22">
        <v>-4.3566899999999999E-2</v>
      </c>
      <c r="J136" s="22">
        <v>126</v>
      </c>
      <c r="K136" s="22">
        <v>-4.9408000000000004E-3</v>
      </c>
      <c r="L136">
        <f t="shared" si="12"/>
        <v>43.566899999999997</v>
      </c>
      <c r="M136">
        <f t="shared" si="13"/>
        <v>-0.19278571084499999</v>
      </c>
      <c r="N136" s="9"/>
      <c r="O136" s="22">
        <v>0.53451499999999996</v>
      </c>
      <c r="P136" s="22">
        <v>59.880800000000001</v>
      </c>
      <c r="Q136" s="22">
        <v>-2.4453699999999998E-2</v>
      </c>
      <c r="R136" s="22">
        <v>126</v>
      </c>
      <c r="S136" s="22">
        <v>0.53338600000000003</v>
      </c>
      <c r="T136">
        <f t="shared" si="14"/>
        <v>24.453699999999998</v>
      </c>
      <c r="U136">
        <f t="shared" si="15"/>
        <v>13.070869455499999</v>
      </c>
      <c r="X136" s="9"/>
      <c r="Y136" s="22">
        <v>-4.4250499999999998E-3</v>
      </c>
      <c r="Z136" s="22">
        <v>62.738300000000002</v>
      </c>
      <c r="AA136" s="22">
        <v>-4.3575999999999997E-2</v>
      </c>
      <c r="AB136" s="22">
        <v>126</v>
      </c>
      <c r="AC136" s="22">
        <v>-4.9682600000000004E-3</v>
      </c>
      <c r="AD136">
        <f t="shared" si="16"/>
        <v>43.575999999999993</v>
      </c>
      <c r="AE136">
        <f t="shared" si="17"/>
        <v>-0.19282597879999996</v>
      </c>
      <c r="AF136" s="9"/>
      <c r="AG136" s="22">
        <v>0.53451499999999996</v>
      </c>
      <c r="AH136" s="22">
        <v>65.388900000000007</v>
      </c>
      <c r="AI136" s="22">
        <v>-2.4578900000000001E-2</v>
      </c>
      <c r="AJ136" s="22">
        <v>126</v>
      </c>
      <c r="AK136" s="22">
        <v>0.53335600000000005</v>
      </c>
      <c r="AL136">
        <f t="shared" si="18"/>
        <v>24.578900000000001</v>
      </c>
      <c r="AM136">
        <f t="shared" si="19"/>
        <v>13.137790733499999</v>
      </c>
      <c r="AP136" s="9"/>
      <c r="AQ136" s="22">
        <v>-4.4250499999999998E-3</v>
      </c>
      <c r="AR136" s="22">
        <v>68.047499999999999</v>
      </c>
      <c r="AS136" s="22">
        <v>-4.3554700000000002E-2</v>
      </c>
      <c r="AT136" s="22">
        <v>126</v>
      </c>
      <c r="AU136" s="22">
        <v>-4.9438499999999996E-3</v>
      </c>
      <c r="AV136">
        <f t="shared" si="20"/>
        <v>43.554700000000004</v>
      </c>
      <c r="AW136">
        <f t="shared" si="21"/>
        <v>-0.19273172523500001</v>
      </c>
      <c r="AX136" s="9"/>
      <c r="AY136" s="22">
        <v>0.53451499999999996</v>
      </c>
      <c r="AZ136" s="22">
        <v>71.475099999999998</v>
      </c>
      <c r="BA136" s="22">
        <v>-2.4685700000000001E-2</v>
      </c>
      <c r="BB136" s="22">
        <v>126</v>
      </c>
      <c r="BC136" s="22">
        <v>0.53335600000000005</v>
      </c>
      <c r="BD136">
        <f t="shared" si="22"/>
        <v>24.685700000000001</v>
      </c>
      <c r="BE136">
        <f t="shared" si="23"/>
        <v>13.1948769355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50.422199999999997</v>
      </c>
      <c r="I137" s="22">
        <v>-4.3582200000000001E-2</v>
      </c>
      <c r="J137" s="22">
        <v>127</v>
      </c>
      <c r="K137" s="22">
        <v>-1.0018900000000001E-2</v>
      </c>
      <c r="L137">
        <f t="shared" si="12"/>
        <v>43.5822</v>
      </c>
      <c r="M137">
        <f t="shared" si="13"/>
        <v>-0.41230722399000003</v>
      </c>
      <c r="N137" s="9"/>
      <c r="O137" s="22">
        <v>0.539551</v>
      </c>
      <c r="P137" s="22">
        <v>59.890799999999999</v>
      </c>
      <c r="Q137" s="22">
        <v>-2.3080400000000001E-2</v>
      </c>
      <c r="R137" s="22">
        <v>127</v>
      </c>
      <c r="S137" s="22">
        <v>0.53848300000000004</v>
      </c>
      <c r="T137">
        <f t="shared" si="14"/>
        <v>23.080400000000001</v>
      </c>
      <c r="U137">
        <f t="shared" si="15"/>
        <v>12.453052900400001</v>
      </c>
      <c r="X137" s="9"/>
      <c r="Y137" s="22">
        <v>-9.4604500000000005E-3</v>
      </c>
      <c r="Z137" s="22">
        <v>62.748399999999997</v>
      </c>
      <c r="AA137" s="22">
        <v>-4.3560799999999997E-2</v>
      </c>
      <c r="AB137" s="22">
        <v>127</v>
      </c>
      <c r="AC137" s="22">
        <v>-9.9700899999999992E-3</v>
      </c>
      <c r="AD137">
        <f t="shared" si="16"/>
        <v>43.560799999999993</v>
      </c>
      <c r="AE137">
        <f t="shared" si="17"/>
        <v>-0.41210477035999998</v>
      </c>
      <c r="AF137" s="9"/>
      <c r="AG137" s="22">
        <v>0.539551</v>
      </c>
      <c r="AH137" s="22">
        <v>65.399000000000001</v>
      </c>
      <c r="AI137" s="22">
        <v>-2.3226900000000002E-2</v>
      </c>
      <c r="AJ137" s="22">
        <v>127</v>
      </c>
      <c r="AK137" s="22">
        <v>0.53848300000000004</v>
      </c>
      <c r="AL137">
        <f t="shared" si="18"/>
        <v>23.226900000000001</v>
      </c>
      <c r="AM137">
        <f t="shared" si="19"/>
        <v>12.5320971219</v>
      </c>
      <c r="AP137" s="9"/>
      <c r="AQ137" s="22">
        <v>-9.4604500000000005E-3</v>
      </c>
      <c r="AR137" s="22">
        <v>68.057599999999994</v>
      </c>
      <c r="AS137" s="22">
        <v>-4.3566899999999999E-2</v>
      </c>
      <c r="AT137" s="22">
        <v>127</v>
      </c>
      <c r="AU137" s="22">
        <v>-1.0024999999999999E-2</v>
      </c>
      <c r="AV137">
        <f t="shared" si="20"/>
        <v>43.566899999999997</v>
      </c>
      <c r="AW137">
        <f t="shared" si="21"/>
        <v>-0.41216247910499998</v>
      </c>
      <c r="AX137" s="9"/>
      <c r="AY137" s="22">
        <v>0.539551</v>
      </c>
      <c r="AZ137" s="22">
        <v>71.485100000000003</v>
      </c>
      <c r="BA137" s="22">
        <v>-2.33276E-2</v>
      </c>
      <c r="BB137" s="22">
        <v>127</v>
      </c>
      <c r="BC137" s="22">
        <v>0.53845200000000004</v>
      </c>
      <c r="BD137">
        <f t="shared" si="22"/>
        <v>23.3276</v>
      </c>
      <c r="BE137">
        <f t="shared" si="23"/>
        <v>12.586429907599999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50.432200000000002</v>
      </c>
      <c r="I138" s="22">
        <v>-4.3579100000000003E-2</v>
      </c>
      <c r="J138" s="22">
        <v>128</v>
      </c>
      <c r="K138" s="22">
        <v>-1.5048199999999999E-2</v>
      </c>
      <c r="L138">
        <f t="shared" si="12"/>
        <v>43.579100000000004</v>
      </c>
      <c r="M138">
        <f t="shared" si="13"/>
        <v>-0.63171391778000008</v>
      </c>
      <c r="N138" s="9"/>
      <c r="O138" s="22">
        <v>0.54458600000000001</v>
      </c>
      <c r="P138" s="22">
        <v>59.9009</v>
      </c>
      <c r="Q138" s="22">
        <v>-2.1637E-2</v>
      </c>
      <c r="R138" s="22">
        <v>128</v>
      </c>
      <c r="S138" s="22">
        <v>0.54351799999999995</v>
      </c>
      <c r="T138">
        <f t="shared" si="14"/>
        <v>21.637</v>
      </c>
      <c r="U138">
        <f t="shared" si="15"/>
        <v>11.783207282000001</v>
      </c>
      <c r="X138" s="9"/>
      <c r="Y138" s="22">
        <v>-1.44958E-2</v>
      </c>
      <c r="Z138" s="22">
        <v>62.758499999999998</v>
      </c>
      <c r="AA138" s="22">
        <v>-4.3569900000000002E-2</v>
      </c>
      <c r="AB138" s="22">
        <v>128</v>
      </c>
      <c r="AC138" s="22">
        <v>-1.5069600000000001E-2</v>
      </c>
      <c r="AD138">
        <f t="shared" si="16"/>
        <v>43.569900000000004</v>
      </c>
      <c r="AE138">
        <f t="shared" si="17"/>
        <v>-0.63158055641999999</v>
      </c>
      <c r="AF138" s="9"/>
      <c r="AG138" s="22">
        <v>0.54458600000000001</v>
      </c>
      <c r="AH138" s="22">
        <v>65.409099999999995</v>
      </c>
      <c r="AI138" s="22">
        <v>-2.1752899999999999E-2</v>
      </c>
      <c r="AJ138" s="22">
        <v>128</v>
      </c>
      <c r="AK138" s="22">
        <v>0.54354899999999995</v>
      </c>
      <c r="AL138">
        <f t="shared" si="18"/>
        <v>21.7529</v>
      </c>
      <c r="AM138">
        <f t="shared" si="19"/>
        <v>11.846324799400001</v>
      </c>
      <c r="AP138" s="9"/>
      <c r="AQ138" s="22">
        <v>-1.44958E-2</v>
      </c>
      <c r="AR138" s="22">
        <v>68.067599999999999</v>
      </c>
      <c r="AS138" s="22">
        <v>-4.3557699999999998E-2</v>
      </c>
      <c r="AT138" s="22">
        <v>128</v>
      </c>
      <c r="AU138" s="22">
        <v>-1.5020800000000001E-2</v>
      </c>
      <c r="AV138">
        <f t="shared" si="20"/>
        <v>43.557699999999997</v>
      </c>
      <c r="AW138">
        <f t="shared" si="21"/>
        <v>-0.63140370765999998</v>
      </c>
      <c r="AX138" s="9"/>
      <c r="AY138" s="22">
        <v>0.54458600000000001</v>
      </c>
      <c r="AZ138" s="22">
        <v>71.495199999999997</v>
      </c>
      <c r="BA138" s="22">
        <v>-2.1878100000000001E-2</v>
      </c>
      <c r="BB138" s="22">
        <v>128</v>
      </c>
      <c r="BC138" s="22">
        <v>0.54348799999999997</v>
      </c>
      <c r="BD138">
        <f t="shared" si="22"/>
        <v>21.8781</v>
      </c>
      <c r="BE138">
        <f t="shared" si="23"/>
        <v>11.914506966599999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50.442300000000003</v>
      </c>
      <c r="I139" s="22">
        <v>-4.3569900000000002E-2</v>
      </c>
      <c r="J139" s="22">
        <v>129</v>
      </c>
      <c r="K139" s="22">
        <v>-2.00836E-2</v>
      </c>
      <c r="L139">
        <f t="shared" si="12"/>
        <v>43.569900000000004</v>
      </c>
      <c r="M139">
        <f t="shared" si="13"/>
        <v>-0.8509767878700002</v>
      </c>
      <c r="N139" s="9"/>
      <c r="O139" s="22">
        <v>0.54962200000000005</v>
      </c>
      <c r="P139" s="22">
        <v>59.911000000000001</v>
      </c>
      <c r="Q139" s="22">
        <v>-2.0092800000000001E-2</v>
      </c>
      <c r="R139" s="22">
        <v>129</v>
      </c>
      <c r="S139" s="22">
        <v>0.54861499999999996</v>
      </c>
      <c r="T139">
        <f t="shared" si="14"/>
        <v>20.0928</v>
      </c>
      <c r="U139">
        <f t="shared" si="15"/>
        <v>11.043444921600001</v>
      </c>
      <c r="X139" s="9"/>
      <c r="Y139" s="22">
        <v>-1.9531300000000001E-2</v>
      </c>
      <c r="Z139" s="22">
        <v>62.768599999999999</v>
      </c>
      <c r="AA139" s="22">
        <v>-4.3582200000000001E-2</v>
      </c>
      <c r="AB139" s="22">
        <v>129</v>
      </c>
      <c r="AC139" s="22">
        <v>-2.0132400000000002E-2</v>
      </c>
      <c r="AD139">
        <f t="shared" si="16"/>
        <v>43.5822</v>
      </c>
      <c r="AE139">
        <f t="shared" si="17"/>
        <v>-0.85121702286000012</v>
      </c>
      <c r="AF139" s="9"/>
      <c r="AG139" s="22">
        <v>0.54962200000000005</v>
      </c>
      <c r="AH139" s="22">
        <v>65.4191</v>
      </c>
      <c r="AI139" s="22">
        <v>-2.0239300000000002E-2</v>
      </c>
      <c r="AJ139" s="22">
        <v>129</v>
      </c>
      <c r="AK139" s="22">
        <v>0.54858399999999996</v>
      </c>
      <c r="AL139">
        <f t="shared" si="18"/>
        <v>20.2393</v>
      </c>
      <c r="AM139">
        <f t="shared" si="19"/>
        <v>11.123964544600002</v>
      </c>
      <c r="AP139" s="9"/>
      <c r="AQ139" s="22">
        <v>-1.9531300000000001E-2</v>
      </c>
      <c r="AR139" s="22">
        <v>68.077699999999993</v>
      </c>
      <c r="AS139" s="22">
        <v>-4.35638E-2</v>
      </c>
      <c r="AT139" s="22">
        <v>129</v>
      </c>
      <c r="AU139" s="22">
        <v>-2.0147700000000001E-2</v>
      </c>
      <c r="AV139">
        <f t="shared" si="20"/>
        <v>43.563800000000001</v>
      </c>
      <c r="AW139">
        <f t="shared" si="21"/>
        <v>-0.8508576469400001</v>
      </c>
      <c r="AX139" s="9"/>
      <c r="AY139" s="22">
        <v>0.54962200000000005</v>
      </c>
      <c r="AZ139" s="22">
        <v>71.505300000000005</v>
      </c>
      <c r="BA139" s="22">
        <v>-2.0343E-2</v>
      </c>
      <c r="BB139" s="22">
        <v>129</v>
      </c>
      <c r="BC139" s="22">
        <v>0.54861499999999996</v>
      </c>
      <c r="BD139">
        <f t="shared" si="22"/>
        <v>20.343</v>
      </c>
      <c r="BE139">
        <f t="shared" si="23"/>
        <v>11.180960346000001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50.452399999999997</v>
      </c>
      <c r="I140" s="22">
        <v>-4.3569900000000002E-2</v>
      </c>
      <c r="J140" s="22">
        <v>130</v>
      </c>
      <c r="K140" s="22">
        <v>-2.51434E-2</v>
      </c>
      <c r="L140">
        <f t="shared" ref="L140:L155" si="24">-I140/$F$2*1000</f>
        <v>43.569900000000004</v>
      </c>
      <c r="M140">
        <f t="shared" ref="M140:M155" si="25">L140*G140</f>
        <v>-1.0703686623300002</v>
      </c>
      <c r="N140" s="9"/>
      <c r="O140" s="22">
        <v>0.55465699999999996</v>
      </c>
      <c r="P140" s="22">
        <v>59.921100000000003</v>
      </c>
      <c r="Q140" s="22">
        <v>-1.8512000000000001E-2</v>
      </c>
      <c r="R140" s="22">
        <v>130</v>
      </c>
      <c r="S140" s="22">
        <v>0.55371099999999995</v>
      </c>
      <c r="T140">
        <f t="shared" ref="T140:T155" si="26">-Q140/$F$2*1000</f>
        <v>18.512</v>
      </c>
      <c r="U140">
        <f t="shared" ref="U140:U155" si="27">T140*O140</f>
        <v>10.267810383999999</v>
      </c>
      <c r="X140" s="9"/>
      <c r="Y140" s="22">
        <v>-2.45667E-2</v>
      </c>
      <c r="Z140" s="22">
        <v>62.778599999999997</v>
      </c>
      <c r="AA140" s="22">
        <v>-4.3579100000000003E-2</v>
      </c>
      <c r="AB140" s="22">
        <v>130</v>
      </c>
      <c r="AC140" s="22">
        <v>-2.51129E-2</v>
      </c>
      <c r="AD140">
        <f t="shared" ref="AD140:AD155" si="28">-AA140/$F$2*1000</f>
        <v>43.579100000000004</v>
      </c>
      <c r="AE140">
        <f t="shared" ref="AE140:AE155" si="29">AD140*Y140</f>
        <v>-1.07059467597</v>
      </c>
      <c r="AF140" s="9"/>
      <c r="AG140" s="22">
        <v>0.55465699999999996</v>
      </c>
      <c r="AH140" s="22">
        <v>65.429199999999994</v>
      </c>
      <c r="AI140" s="22">
        <v>-1.8627899999999999E-2</v>
      </c>
      <c r="AJ140" s="22">
        <v>130</v>
      </c>
      <c r="AK140" s="22">
        <v>0.553589</v>
      </c>
      <c r="AL140">
        <f t="shared" ref="AL140:AL155" si="30">-AI140/$F$2*1000</f>
        <v>18.6279</v>
      </c>
      <c r="AM140">
        <f t="shared" ref="AM140:AM155" si="31">AL140*AG140</f>
        <v>10.332095130299999</v>
      </c>
      <c r="AP140" s="9"/>
      <c r="AQ140" s="22">
        <v>-2.45667E-2</v>
      </c>
      <c r="AR140" s="22">
        <v>68.087800000000001</v>
      </c>
      <c r="AS140" s="22">
        <v>-4.3554700000000002E-2</v>
      </c>
      <c r="AT140" s="22">
        <v>130</v>
      </c>
      <c r="AU140" s="22">
        <v>-2.5076299999999999E-2</v>
      </c>
      <c r="AV140">
        <f t="shared" ref="AV140:AV155" si="32">-AS140/$F$2*1000</f>
        <v>43.554700000000004</v>
      </c>
      <c r="AW140">
        <f t="shared" ref="AW140:AW155" si="33">AV140*AQ140</f>
        <v>-1.0699952484900002</v>
      </c>
      <c r="AX140" s="9"/>
      <c r="AY140" s="22">
        <v>0.55465699999999996</v>
      </c>
      <c r="AZ140" s="22">
        <v>71.5154</v>
      </c>
      <c r="BA140" s="22">
        <v>-1.8743900000000001E-2</v>
      </c>
      <c r="BB140" s="22">
        <v>130</v>
      </c>
      <c r="BC140" s="22">
        <v>0.55364999999999998</v>
      </c>
      <c r="BD140">
        <f t="shared" ref="BD140:BD155" si="34">-BA140/$F$2*1000</f>
        <v>18.7439</v>
      </c>
      <c r="BE140">
        <f t="shared" ref="BE140:BE155" si="35">BD140*AY140</f>
        <v>10.396435342299998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50.462400000000002</v>
      </c>
      <c r="I141" s="22">
        <v>-4.3575999999999997E-2</v>
      </c>
      <c r="J141" s="22">
        <v>131</v>
      </c>
      <c r="K141" s="22">
        <v>-3.0206299999999998E-2</v>
      </c>
      <c r="L141">
        <f t="shared" si="24"/>
        <v>43.575999999999993</v>
      </c>
      <c r="M141">
        <f t="shared" si="25"/>
        <v>-1.2899411095999997</v>
      </c>
      <c r="N141" s="9"/>
      <c r="O141" s="22">
        <v>0.55969199999999997</v>
      </c>
      <c r="P141" s="22">
        <v>59.931100000000001</v>
      </c>
      <c r="Q141" s="22">
        <v>-1.68121E-2</v>
      </c>
      <c r="R141" s="22">
        <v>131</v>
      </c>
      <c r="S141" s="22">
        <v>0.55871599999999999</v>
      </c>
      <c r="T141">
        <f t="shared" si="26"/>
        <v>16.812100000000001</v>
      </c>
      <c r="U141">
        <f t="shared" si="27"/>
        <v>9.4095978731999992</v>
      </c>
      <c r="X141" s="9"/>
      <c r="Y141" s="22">
        <v>-2.9602099999999999E-2</v>
      </c>
      <c r="Z141" s="22">
        <v>62.788699999999999</v>
      </c>
      <c r="AA141" s="22">
        <v>-4.3579100000000003E-2</v>
      </c>
      <c r="AB141" s="22">
        <v>131</v>
      </c>
      <c r="AC141" s="22">
        <v>-3.0215499999999999E-2</v>
      </c>
      <c r="AD141">
        <f t="shared" si="28"/>
        <v>43.579100000000004</v>
      </c>
      <c r="AE141">
        <f t="shared" si="29"/>
        <v>-1.2900328761100002</v>
      </c>
      <c r="AF141" s="9"/>
      <c r="AG141" s="22">
        <v>0.55969199999999997</v>
      </c>
      <c r="AH141" s="22">
        <v>65.439300000000003</v>
      </c>
      <c r="AI141" s="22">
        <v>-1.6949499999999999E-2</v>
      </c>
      <c r="AJ141" s="22">
        <v>131</v>
      </c>
      <c r="AK141" s="22">
        <v>0.55874599999999996</v>
      </c>
      <c r="AL141">
        <f t="shared" si="30"/>
        <v>16.9495</v>
      </c>
      <c r="AM141">
        <f t="shared" si="31"/>
        <v>9.4864995539999999</v>
      </c>
      <c r="AP141" s="9"/>
      <c r="AQ141" s="22">
        <v>-2.9602099999999999E-2</v>
      </c>
      <c r="AR141" s="22">
        <v>68.097800000000007</v>
      </c>
      <c r="AS141" s="22">
        <v>-4.35638E-2</v>
      </c>
      <c r="AT141" s="22">
        <v>131</v>
      </c>
      <c r="AU141" s="22">
        <v>-3.0181900000000001E-2</v>
      </c>
      <c r="AV141">
        <f t="shared" si="32"/>
        <v>43.563800000000001</v>
      </c>
      <c r="AW141">
        <f t="shared" si="33"/>
        <v>-1.2895799639800001</v>
      </c>
      <c r="AX141" s="9"/>
      <c r="AY141" s="22">
        <v>0.55969199999999997</v>
      </c>
      <c r="AZ141" s="22">
        <v>71.525400000000005</v>
      </c>
      <c r="BA141" s="22">
        <v>-1.7038000000000001E-2</v>
      </c>
      <c r="BB141" s="22">
        <v>131</v>
      </c>
      <c r="BC141" s="22">
        <v>0.55877699999999997</v>
      </c>
      <c r="BD141">
        <f t="shared" si="34"/>
        <v>17.038</v>
      </c>
      <c r="BE141">
        <f t="shared" si="35"/>
        <v>9.5360322960000001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50.472499999999997</v>
      </c>
      <c r="I142" s="22">
        <v>-4.3582200000000001E-2</v>
      </c>
      <c r="J142" s="22">
        <v>132</v>
      </c>
      <c r="K142" s="22">
        <v>-3.5183699999999998E-2</v>
      </c>
      <c r="L142">
        <f t="shared" si="24"/>
        <v>43.5822</v>
      </c>
      <c r="M142">
        <f t="shared" si="25"/>
        <v>-1.5095784525</v>
      </c>
      <c r="N142" s="9"/>
      <c r="O142" s="22">
        <v>0.56472800000000001</v>
      </c>
      <c r="P142" s="22">
        <v>59.941200000000002</v>
      </c>
      <c r="Q142" s="22">
        <v>-1.5069600000000001E-2</v>
      </c>
      <c r="R142" s="22">
        <v>132</v>
      </c>
      <c r="S142" s="22">
        <v>0.56381199999999998</v>
      </c>
      <c r="T142">
        <f t="shared" si="26"/>
        <v>15.069600000000001</v>
      </c>
      <c r="U142">
        <f t="shared" si="27"/>
        <v>8.5102250688000005</v>
      </c>
      <c r="X142" s="9"/>
      <c r="Y142" s="22">
        <v>-3.4637500000000002E-2</v>
      </c>
      <c r="Z142" s="22">
        <v>62.7988</v>
      </c>
      <c r="AA142" s="22">
        <v>-4.3579100000000003E-2</v>
      </c>
      <c r="AB142" s="22">
        <v>132</v>
      </c>
      <c r="AC142" s="22">
        <v>-3.51898E-2</v>
      </c>
      <c r="AD142">
        <f t="shared" si="28"/>
        <v>43.579100000000004</v>
      </c>
      <c r="AE142">
        <f t="shared" si="29"/>
        <v>-1.5094710762500001</v>
      </c>
      <c r="AF142" s="9"/>
      <c r="AG142" s="22">
        <v>0.56472800000000001</v>
      </c>
      <c r="AH142" s="22">
        <v>65.449299999999994</v>
      </c>
      <c r="AI142" s="22">
        <v>-1.51672E-2</v>
      </c>
      <c r="AJ142" s="22">
        <v>132</v>
      </c>
      <c r="AK142" s="22">
        <v>0.56378200000000001</v>
      </c>
      <c r="AL142">
        <f t="shared" si="30"/>
        <v>15.167200000000001</v>
      </c>
      <c r="AM142">
        <f t="shared" si="31"/>
        <v>8.5653425215999999</v>
      </c>
      <c r="AP142" s="9"/>
      <c r="AQ142" s="22">
        <v>-3.4637500000000002E-2</v>
      </c>
      <c r="AR142" s="22">
        <v>68.107900000000001</v>
      </c>
      <c r="AS142" s="22">
        <v>-4.3575999999999997E-2</v>
      </c>
      <c r="AT142" s="22">
        <v>132</v>
      </c>
      <c r="AU142" s="22">
        <v>-3.5183699999999998E-2</v>
      </c>
      <c r="AV142">
        <f t="shared" si="32"/>
        <v>43.575999999999993</v>
      </c>
      <c r="AW142">
        <f t="shared" si="33"/>
        <v>-1.5093636999999998</v>
      </c>
      <c r="AX142" s="9"/>
      <c r="AY142" s="22">
        <v>0.56472800000000001</v>
      </c>
      <c r="AZ142" s="22">
        <v>71.535499999999999</v>
      </c>
      <c r="BA142" s="22">
        <v>-1.5273999999999999E-2</v>
      </c>
      <c r="BB142" s="22">
        <v>132</v>
      </c>
      <c r="BC142" s="22">
        <v>0.56378200000000001</v>
      </c>
      <c r="BD142">
        <f t="shared" si="34"/>
        <v>15.273999999999999</v>
      </c>
      <c r="BE142">
        <f t="shared" si="35"/>
        <v>8.625655472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50.482599999999998</v>
      </c>
      <c r="I143" s="22">
        <v>-4.3594399999999998E-2</v>
      </c>
      <c r="J143" s="22">
        <v>133</v>
      </c>
      <c r="K143" s="22">
        <v>-4.0267900000000002E-2</v>
      </c>
      <c r="L143">
        <f t="shared" si="24"/>
        <v>43.5944</v>
      </c>
      <c r="M143">
        <f t="shared" si="25"/>
        <v>-1.7295162717599999</v>
      </c>
      <c r="N143" s="9"/>
      <c r="O143" s="22">
        <v>0.56976300000000002</v>
      </c>
      <c r="P143" s="22">
        <v>59.951300000000003</v>
      </c>
      <c r="Q143" s="22">
        <v>-1.3229400000000001E-2</v>
      </c>
      <c r="R143" s="22">
        <v>133</v>
      </c>
      <c r="S143" s="22">
        <v>0.56881700000000002</v>
      </c>
      <c r="T143">
        <f t="shared" si="26"/>
        <v>13.2294</v>
      </c>
      <c r="U143">
        <f t="shared" si="27"/>
        <v>7.5376226322000006</v>
      </c>
      <c r="X143" s="9"/>
      <c r="Y143" s="22">
        <v>-3.9672899999999997E-2</v>
      </c>
      <c r="Z143" s="22">
        <v>62.808799999999998</v>
      </c>
      <c r="AA143" s="22">
        <v>-4.3582200000000001E-2</v>
      </c>
      <c r="AB143" s="22">
        <v>133</v>
      </c>
      <c r="AC143" s="22">
        <v>-4.0283199999999998E-2</v>
      </c>
      <c r="AD143">
        <f t="shared" si="28"/>
        <v>43.5822</v>
      </c>
      <c r="AE143">
        <f t="shared" si="29"/>
        <v>-1.7290322623799999</v>
      </c>
      <c r="AF143" s="9"/>
      <c r="AG143" s="22">
        <v>0.56976300000000002</v>
      </c>
      <c r="AH143" s="22">
        <v>65.459400000000002</v>
      </c>
      <c r="AI143" s="22">
        <v>-1.33545E-2</v>
      </c>
      <c r="AJ143" s="22">
        <v>133</v>
      </c>
      <c r="AK143" s="22">
        <v>0.56881700000000002</v>
      </c>
      <c r="AL143">
        <f t="shared" si="30"/>
        <v>13.3545</v>
      </c>
      <c r="AM143">
        <f t="shared" si="31"/>
        <v>7.6088999834999997</v>
      </c>
      <c r="AP143" s="9"/>
      <c r="AQ143" s="22">
        <v>-3.9672899999999997E-2</v>
      </c>
      <c r="AR143" s="22">
        <v>68.117999999999995</v>
      </c>
      <c r="AS143" s="22">
        <v>-4.3579100000000003E-2</v>
      </c>
      <c r="AT143" s="22">
        <v>133</v>
      </c>
      <c r="AU143" s="22">
        <v>-4.0298500000000001E-2</v>
      </c>
      <c r="AV143">
        <f t="shared" si="32"/>
        <v>43.579100000000004</v>
      </c>
      <c r="AW143">
        <f t="shared" si="33"/>
        <v>-1.72890927639</v>
      </c>
      <c r="AX143" s="9"/>
      <c r="AY143" s="22">
        <v>0.56976300000000002</v>
      </c>
      <c r="AZ143" s="22">
        <v>71.545599999999993</v>
      </c>
      <c r="BA143" s="22">
        <v>-1.3427700000000001E-2</v>
      </c>
      <c r="BB143" s="22">
        <v>133</v>
      </c>
      <c r="BC143" s="22">
        <v>0.568909</v>
      </c>
      <c r="BD143">
        <f t="shared" si="34"/>
        <v>13.427700000000002</v>
      </c>
      <c r="BE143">
        <f t="shared" si="35"/>
        <v>7.6506066351000008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50.492699999999999</v>
      </c>
      <c r="I144" s="22">
        <v>-4.3591299999999999E-2</v>
      </c>
      <c r="J144" s="22">
        <v>134</v>
      </c>
      <c r="K144" s="22">
        <v>-4.5382699999999998E-2</v>
      </c>
      <c r="L144">
        <f t="shared" si="24"/>
        <v>43.591299999999997</v>
      </c>
      <c r="M144">
        <f t="shared" si="25"/>
        <v>-1.9488929177899998</v>
      </c>
      <c r="N144" s="9"/>
      <c r="O144" s="22">
        <v>0.57479899999999995</v>
      </c>
      <c r="P144" s="22">
        <v>59.961300000000001</v>
      </c>
      <c r="Q144" s="22">
        <v>-1.1328100000000001E-2</v>
      </c>
      <c r="R144" s="22">
        <v>134</v>
      </c>
      <c r="S144" s="22">
        <v>0.57394400000000001</v>
      </c>
      <c r="T144">
        <f t="shared" si="26"/>
        <v>11.328100000000001</v>
      </c>
      <c r="U144">
        <f t="shared" si="27"/>
        <v>6.5113805519000003</v>
      </c>
      <c r="X144" s="9"/>
      <c r="Y144" s="22">
        <v>-4.4708299999999999E-2</v>
      </c>
      <c r="Z144" s="22">
        <v>62.818899999999999</v>
      </c>
      <c r="AA144" s="22">
        <v>-4.3582200000000001E-2</v>
      </c>
      <c r="AB144" s="22">
        <v>134</v>
      </c>
      <c r="AC144" s="22">
        <v>-4.53461E-2</v>
      </c>
      <c r="AD144">
        <f t="shared" si="28"/>
        <v>43.5822</v>
      </c>
      <c r="AE144">
        <f t="shared" si="29"/>
        <v>-1.9484860722599999</v>
      </c>
      <c r="AF144" s="9"/>
      <c r="AG144" s="22">
        <v>0.57479899999999995</v>
      </c>
      <c r="AH144" s="22">
        <v>65.469499999999996</v>
      </c>
      <c r="AI144" s="22">
        <v>-1.1407499999999999E-2</v>
      </c>
      <c r="AJ144" s="22">
        <v>134</v>
      </c>
      <c r="AK144" s="22">
        <v>0.57391400000000004</v>
      </c>
      <c r="AL144">
        <f t="shared" si="30"/>
        <v>11.407499999999999</v>
      </c>
      <c r="AM144">
        <f t="shared" si="31"/>
        <v>6.5570195924999988</v>
      </c>
      <c r="AP144" s="9"/>
      <c r="AQ144" s="22">
        <v>-4.4708299999999999E-2</v>
      </c>
      <c r="AR144" s="22">
        <v>68.128100000000003</v>
      </c>
      <c r="AS144" s="22">
        <v>-4.3575999999999997E-2</v>
      </c>
      <c r="AT144" s="22">
        <v>134</v>
      </c>
      <c r="AU144" s="22">
        <v>-4.5330799999999997E-2</v>
      </c>
      <c r="AV144">
        <f t="shared" si="32"/>
        <v>43.575999999999993</v>
      </c>
      <c r="AW144">
        <f t="shared" si="33"/>
        <v>-1.9482088807999998</v>
      </c>
      <c r="AX144" s="9"/>
      <c r="AY144" s="22">
        <v>0.57479899999999995</v>
      </c>
      <c r="AZ144" s="22">
        <v>71.555599999999998</v>
      </c>
      <c r="BA144" s="22">
        <v>-1.1499000000000001E-2</v>
      </c>
      <c r="BB144" s="22">
        <v>134</v>
      </c>
      <c r="BC144" s="22">
        <v>0.57394400000000001</v>
      </c>
      <c r="BD144">
        <f t="shared" si="34"/>
        <v>11.499000000000001</v>
      </c>
      <c r="BE144">
        <f t="shared" si="35"/>
        <v>6.6096137009999998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50.502699999999997</v>
      </c>
      <c r="I145" s="22">
        <v>-4.3591299999999999E-2</v>
      </c>
      <c r="J145" s="22">
        <v>135</v>
      </c>
      <c r="K145" s="22">
        <v>-5.0994900000000003E-2</v>
      </c>
      <c r="L145">
        <f t="shared" si="24"/>
        <v>43.591299999999997</v>
      </c>
      <c r="M145">
        <f t="shared" si="25"/>
        <v>-2.1683925498100001</v>
      </c>
      <c r="N145" s="9"/>
      <c r="O145" s="22">
        <v>0.57983399999999996</v>
      </c>
      <c r="P145" s="22">
        <v>59.971400000000003</v>
      </c>
      <c r="Q145" s="22">
        <v>-9.3322800000000001E-3</v>
      </c>
      <c r="R145" s="22">
        <v>135</v>
      </c>
      <c r="S145" s="22">
        <v>0.57901000000000002</v>
      </c>
      <c r="T145">
        <f t="shared" si="26"/>
        <v>9.3322800000000008</v>
      </c>
      <c r="U145">
        <f t="shared" si="27"/>
        <v>5.4111732415200002</v>
      </c>
      <c r="X145" s="9"/>
      <c r="Y145" s="22">
        <v>-4.9743700000000002E-2</v>
      </c>
      <c r="Z145" s="22">
        <v>62.829000000000001</v>
      </c>
      <c r="AA145" s="22">
        <v>-4.3585199999999998E-2</v>
      </c>
      <c r="AB145" s="22">
        <v>135</v>
      </c>
      <c r="AC145" s="22">
        <v>-5.11169E-2</v>
      </c>
      <c r="AD145">
        <f t="shared" si="28"/>
        <v>43.5852</v>
      </c>
      <c r="AE145">
        <f t="shared" si="29"/>
        <v>-2.1680891132400002</v>
      </c>
      <c r="AF145" s="9"/>
      <c r="AG145" s="22">
        <v>0.57983399999999996</v>
      </c>
      <c r="AH145" s="22">
        <v>65.479600000000005</v>
      </c>
      <c r="AI145" s="22">
        <v>-9.4421399999999999E-3</v>
      </c>
      <c r="AJ145" s="22">
        <v>135</v>
      </c>
      <c r="AK145" s="22">
        <v>0.57897900000000002</v>
      </c>
      <c r="AL145">
        <f t="shared" si="30"/>
        <v>9.4421400000000002</v>
      </c>
      <c r="AM145">
        <f t="shared" si="31"/>
        <v>5.4748738047599996</v>
      </c>
      <c r="AP145" s="9"/>
      <c r="AQ145" s="22">
        <v>-4.9743700000000002E-2</v>
      </c>
      <c r="AR145" s="22">
        <v>68.138099999999994</v>
      </c>
      <c r="AS145" s="22">
        <v>-4.3582200000000001E-2</v>
      </c>
      <c r="AT145" s="22">
        <v>135</v>
      </c>
      <c r="AU145" s="22">
        <v>-5.1086399999999997E-2</v>
      </c>
      <c r="AV145">
        <f t="shared" si="32"/>
        <v>43.5822</v>
      </c>
      <c r="AW145">
        <f t="shared" si="33"/>
        <v>-2.1679398821400002</v>
      </c>
      <c r="AX145" s="9"/>
      <c r="AY145" s="22">
        <v>0.57983399999999996</v>
      </c>
      <c r="AZ145" s="22">
        <v>71.565700000000007</v>
      </c>
      <c r="BA145" s="22">
        <v>-9.50317E-3</v>
      </c>
      <c r="BB145" s="22">
        <v>135</v>
      </c>
      <c r="BC145" s="22">
        <v>0.57897900000000002</v>
      </c>
      <c r="BD145">
        <f t="shared" si="34"/>
        <v>9.5031700000000008</v>
      </c>
      <c r="BE145">
        <f t="shared" si="35"/>
        <v>5.5102610737799997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50.512799999999999</v>
      </c>
      <c r="I146" s="22">
        <v>-4.3591299999999999E-2</v>
      </c>
      <c r="J146" s="22">
        <v>136</v>
      </c>
      <c r="K146" s="22">
        <v>-5.6091299999999997E-2</v>
      </c>
      <c r="L146">
        <f t="shared" si="24"/>
        <v>43.591299999999997</v>
      </c>
      <c r="M146">
        <f t="shared" si="25"/>
        <v>-2.3878921818299998</v>
      </c>
      <c r="N146" s="9"/>
      <c r="O146" s="22">
        <v>0.58486899999999997</v>
      </c>
      <c r="P146" s="22">
        <v>59.981499999999997</v>
      </c>
      <c r="Q146" s="22">
        <v>-7.2814899999999998E-3</v>
      </c>
      <c r="R146" s="22">
        <v>136</v>
      </c>
      <c r="S146" s="22">
        <v>0.58407600000000004</v>
      </c>
      <c r="T146">
        <f t="shared" si="26"/>
        <v>7.2814899999999998</v>
      </c>
      <c r="U146">
        <f t="shared" si="27"/>
        <v>4.25871777481</v>
      </c>
      <c r="X146" s="9"/>
      <c r="Y146" s="22">
        <v>-5.4779099999999997E-2</v>
      </c>
      <c r="Z146" s="22">
        <v>62.839100000000002</v>
      </c>
      <c r="AA146" s="22">
        <v>-4.3582200000000001E-2</v>
      </c>
      <c r="AB146" s="22">
        <v>136</v>
      </c>
      <c r="AC146" s="22">
        <v>-5.6121799999999999E-2</v>
      </c>
      <c r="AD146">
        <f t="shared" si="28"/>
        <v>43.5822</v>
      </c>
      <c r="AE146">
        <f t="shared" si="29"/>
        <v>-2.3873936920199998</v>
      </c>
      <c r="AF146" s="9"/>
      <c r="AG146" s="22">
        <v>0.58486899999999997</v>
      </c>
      <c r="AH146" s="22">
        <v>65.489599999999996</v>
      </c>
      <c r="AI146" s="22">
        <v>-7.3364299999999997E-3</v>
      </c>
      <c r="AJ146" s="22">
        <v>136</v>
      </c>
      <c r="AK146" s="22">
        <v>0.58401499999999995</v>
      </c>
      <c r="AL146">
        <f t="shared" si="30"/>
        <v>7.33643</v>
      </c>
      <c r="AM146">
        <f t="shared" si="31"/>
        <v>4.2908504776699994</v>
      </c>
      <c r="AP146" s="9"/>
      <c r="AQ146" s="22">
        <v>-5.4779099999999997E-2</v>
      </c>
      <c r="AR146" s="22">
        <v>68.148200000000003</v>
      </c>
      <c r="AS146" s="22">
        <v>-4.3594399999999998E-2</v>
      </c>
      <c r="AT146" s="22">
        <v>136</v>
      </c>
      <c r="AU146" s="22">
        <v>-5.6030299999999998E-2</v>
      </c>
      <c r="AV146">
        <f t="shared" si="32"/>
        <v>43.5944</v>
      </c>
      <c r="AW146">
        <f t="shared" si="33"/>
        <v>-2.3880619970399999</v>
      </c>
      <c r="AX146" s="9"/>
      <c r="AY146" s="22">
        <v>0.58486899999999997</v>
      </c>
      <c r="AZ146" s="22">
        <v>71.575800000000001</v>
      </c>
      <c r="BA146" s="22">
        <v>-7.4249299999999997E-3</v>
      </c>
      <c r="BB146" s="22">
        <v>136</v>
      </c>
      <c r="BC146" s="22">
        <v>0.58404500000000004</v>
      </c>
      <c r="BD146">
        <f t="shared" si="34"/>
        <v>7.4249299999999998</v>
      </c>
      <c r="BE146">
        <f t="shared" si="35"/>
        <v>4.3426113841699996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50.5229</v>
      </c>
      <c r="I147" s="22">
        <v>-4.3597400000000001E-2</v>
      </c>
      <c r="J147" s="22">
        <v>137</v>
      </c>
      <c r="K147" s="22">
        <v>-6.1248799999999999E-2</v>
      </c>
      <c r="L147">
        <f t="shared" si="24"/>
        <v>43.5974</v>
      </c>
      <c r="M147">
        <f t="shared" si="25"/>
        <v>-2.6077566822999998</v>
      </c>
      <c r="N147" s="9"/>
      <c r="O147" s="22">
        <v>0.58990500000000001</v>
      </c>
      <c r="P147" s="22">
        <v>59.991599999999998</v>
      </c>
      <c r="Q147" s="22">
        <v>-5.1269499999999999E-3</v>
      </c>
      <c r="R147" s="22">
        <v>137</v>
      </c>
      <c r="S147" s="22">
        <v>0.58923300000000001</v>
      </c>
      <c r="T147">
        <f t="shared" si="26"/>
        <v>5.1269499999999999</v>
      </c>
      <c r="U147">
        <f t="shared" si="27"/>
        <v>3.02441343975</v>
      </c>
      <c r="X147" s="9"/>
      <c r="Y147" s="22">
        <v>-5.98145E-2</v>
      </c>
      <c r="Z147" s="22">
        <v>62.8491</v>
      </c>
      <c r="AA147" s="22">
        <v>-4.3603500000000003E-2</v>
      </c>
      <c r="AB147" s="22">
        <v>137</v>
      </c>
      <c r="AC147" s="22">
        <v>-6.1126699999999999E-2</v>
      </c>
      <c r="AD147">
        <f t="shared" si="28"/>
        <v>43.603500000000004</v>
      </c>
      <c r="AE147">
        <f t="shared" si="29"/>
        <v>-2.6081215507500004</v>
      </c>
      <c r="AF147" s="9"/>
      <c r="AG147" s="22">
        <v>0.58990500000000001</v>
      </c>
      <c r="AH147" s="22">
        <v>65.499700000000004</v>
      </c>
      <c r="AI147" s="22">
        <v>-5.2154499999999999E-3</v>
      </c>
      <c r="AJ147" s="22">
        <v>137</v>
      </c>
      <c r="AK147" s="22">
        <v>0.58917200000000003</v>
      </c>
      <c r="AL147">
        <f t="shared" si="30"/>
        <v>5.2154499999999997</v>
      </c>
      <c r="AM147">
        <f t="shared" si="31"/>
        <v>3.0766200322499997</v>
      </c>
      <c r="AP147" s="9"/>
      <c r="AQ147" s="22">
        <v>-5.98145E-2</v>
      </c>
      <c r="AR147" s="22">
        <v>68.158299999999997</v>
      </c>
      <c r="AS147" s="22">
        <v>-4.3606600000000002E-2</v>
      </c>
      <c r="AT147" s="22">
        <v>137</v>
      </c>
      <c r="AU147" s="22">
        <v>-6.1157200000000002E-2</v>
      </c>
      <c r="AV147">
        <f t="shared" si="32"/>
        <v>43.6066</v>
      </c>
      <c r="AW147">
        <f t="shared" si="33"/>
        <v>-2.6083069757000001</v>
      </c>
      <c r="AX147" s="9"/>
      <c r="AY147" s="22">
        <v>0.58990500000000001</v>
      </c>
      <c r="AZ147" s="22">
        <v>71.585899999999995</v>
      </c>
      <c r="BA147" s="22">
        <v>-5.2673299999999998E-3</v>
      </c>
      <c r="BB147" s="22">
        <v>137</v>
      </c>
      <c r="BC147" s="22">
        <v>0.58920300000000003</v>
      </c>
      <c r="BD147">
        <f t="shared" si="34"/>
        <v>5.2673299999999994</v>
      </c>
      <c r="BE147">
        <f t="shared" si="35"/>
        <v>3.1072243036499998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50.532899999999998</v>
      </c>
      <c r="I148" s="22">
        <v>-4.36005E-2</v>
      </c>
      <c r="J148" s="22">
        <v>138</v>
      </c>
      <c r="K148" s="22">
        <v>-6.6101099999999996E-2</v>
      </c>
      <c r="L148">
        <f t="shared" si="24"/>
        <v>43.600500000000004</v>
      </c>
      <c r="M148">
        <f t="shared" si="25"/>
        <v>-2.8274880649500003</v>
      </c>
      <c r="N148" s="9"/>
      <c r="O148" s="22">
        <v>0.59494000000000002</v>
      </c>
      <c r="P148" s="22">
        <v>60.001600000000003</v>
      </c>
      <c r="Q148" s="22">
        <v>-2.9464700000000001E-3</v>
      </c>
      <c r="R148" s="22">
        <v>138</v>
      </c>
      <c r="S148" s="22">
        <v>0.59423800000000004</v>
      </c>
      <c r="T148">
        <f t="shared" si="26"/>
        <v>2.9464700000000001</v>
      </c>
      <c r="U148">
        <f t="shared" si="27"/>
        <v>1.7529728618000002</v>
      </c>
      <c r="X148" s="9"/>
      <c r="Y148" s="22">
        <v>-6.4849900000000002E-2</v>
      </c>
      <c r="Z148" s="22">
        <v>62.859200000000001</v>
      </c>
      <c r="AA148" s="22">
        <v>-4.36157E-2</v>
      </c>
      <c r="AB148" s="22">
        <v>138</v>
      </c>
      <c r="AC148" s="22">
        <v>-6.6131599999999999E-2</v>
      </c>
      <c r="AD148">
        <f t="shared" si="28"/>
        <v>43.615699999999997</v>
      </c>
      <c r="AE148">
        <f t="shared" si="29"/>
        <v>-2.8284737834299998</v>
      </c>
      <c r="AF148" s="9"/>
      <c r="AG148" s="22">
        <v>0.59494000000000002</v>
      </c>
      <c r="AH148" s="22">
        <v>65.509799999999998</v>
      </c>
      <c r="AI148" s="22">
        <v>-2.9812599999999999E-3</v>
      </c>
      <c r="AJ148" s="22">
        <v>138</v>
      </c>
      <c r="AK148" s="22">
        <v>0.59426900000000005</v>
      </c>
      <c r="AL148">
        <f t="shared" si="30"/>
        <v>2.9812599999999998</v>
      </c>
      <c r="AM148">
        <f t="shared" si="31"/>
        <v>1.7736708243999999</v>
      </c>
      <c r="AP148" s="9"/>
      <c r="AQ148" s="22">
        <v>-6.4849900000000002E-2</v>
      </c>
      <c r="AR148" s="22">
        <v>68.168300000000002</v>
      </c>
      <c r="AS148" s="22">
        <v>-4.3609599999999998E-2</v>
      </c>
      <c r="AT148" s="22">
        <v>138</v>
      </c>
      <c r="AU148" s="22">
        <v>-6.6131599999999999E-2</v>
      </c>
      <c r="AV148">
        <f t="shared" si="32"/>
        <v>43.6096</v>
      </c>
      <c r="AW148">
        <f t="shared" si="33"/>
        <v>-2.8280781990400001</v>
      </c>
      <c r="AX148" s="9"/>
      <c r="AY148" s="22">
        <v>0.59494000000000002</v>
      </c>
      <c r="AZ148" s="22">
        <v>71.5959</v>
      </c>
      <c r="BA148" s="22">
        <v>-3.0520600000000001E-3</v>
      </c>
      <c r="BB148" s="22">
        <v>138</v>
      </c>
      <c r="BC148" s="22">
        <v>0.59423800000000004</v>
      </c>
      <c r="BD148">
        <f t="shared" si="34"/>
        <v>3.05206</v>
      </c>
      <c r="BE148">
        <f t="shared" si="35"/>
        <v>1.8157925764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50.542999999999999</v>
      </c>
      <c r="I149" s="22">
        <v>-4.3594399999999998E-2</v>
      </c>
      <c r="J149" s="22">
        <v>139</v>
      </c>
      <c r="K149" s="22">
        <v>-7.1166999999999994E-2</v>
      </c>
      <c r="L149">
        <f t="shared" si="24"/>
        <v>43.5944</v>
      </c>
      <c r="M149">
        <f t="shared" si="25"/>
        <v>-3.0466077223200001</v>
      </c>
      <c r="N149" s="9"/>
      <c r="O149" s="22">
        <v>0.59997599999999995</v>
      </c>
      <c r="P149" s="22">
        <v>60.011699999999998</v>
      </c>
      <c r="Q149" s="22">
        <v>-6.4300499999999999E-4</v>
      </c>
      <c r="R149" s="22">
        <v>139</v>
      </c>
      <c r="S149" s="22">
        <v>0.59933499999999995</v>
      </c>
      <c r="T149">
        <f t="shared" si="26"/>
        <v>0.64300499999999994</v>
      </c>
      <c r="U149">
        <f t="shared" si="27"/>
        <v>0.38578756787999996</v>
      </c>
      <c r="X149" s="9"/>
      <c r="Y149" s="22">
        <v>-6.9885299999999997E-2</v>
      </c>
      <c r="Z149" s="22">
        <v>62.869300000000003</v>
      </c>
      <c r="AA149" s="22">
        <v>-4.3627899999999997E-2</v>
      </c>
      <c r="AB149" s="22">
        <v>139</v>
      </c>
      <c r="AC149" s="22">
        <v>-7.1136500000000005E-2</v>
      </c>
      <c r="AD149">
        <f t="shared" si="28"/>
        <v>43.627899999999997</v>
      </c>
      <c r="AE149">
        <f t="shared" si="29"/>
        <v>-3.0489488798699997</v>
      </c>
      <c r="AF149" s="9"/>
      <c r="AG149" s="22">
        <v>0.59997599999999995</v>
      </c>
      <c r="AH149" s="22">
        <v>65.519800000000004</v>
      </c>
      <c r="AI149" s="22">
        <v>-7.1380599999999999E-4</v>
      </c>
      <c r="AJ149" s="22">
        <v>139</v>
      </c>
      <c r="AK149" s="22">
        <v>0.59930399999999995</v>
      </c>
      <c r="AL149">
        <f t="shared" si="30"/>
        <v>0.71380599999999994</v>
      </c>
      <c r="AM149">
        <f t="shared" si="31"/>
        <v>0.42826646865599993</v>
      </c>
      <c r="AP149" s="9"/>
      <c r="AQ149" s="22">
        <v>-6.9885299999999997E-2</v>
      </c>
      <c r="AR149" s="22">
        <v>68.178399999999996</v>
      </c>
      <c r="AS149" s="22">
        <v>-4.3627899999999997E-2</v>
      </c>
      <c r="AT149" s="22">
        <v>139</v>
      </c>
      <c r="AU149" s="22">
        <v>-7.1106000000000003E-2</v>
      </c>
      <c r="AV149">
        <f t="shared" si="32"/>
        <v>43.627899999999997</v>
      </c>
      <c r="AW149">
        <f t="shared" si="33"/>
        <v>-3.0489488798699997</v>
      </c>
      <c r="AX149" s="9"/>
      <c r="AY149" s="22">
        <v>0.59997599999999995</v>
      </c>
      <c r="AZ149" s="22">
        <v>71.605999999999995</v>
      </c>
      <c r="BA149" s="22">
        <v>-7.4310299999999995E-4</v>
      </c>
      <c r="BB149" s="22">
        <v>139</v>
      </c>
      <c r="BC149" s="22">
        <v>0.59930399999999995</v>
      </c>
      <c r="BD149">
        <f t="shared" si="34"/>
        <v>0.74310299999999996</v>
      </c>
      <c r="BE149">
        <f t="shared" si="35"/>
        <v>0.44584396552799993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50.553100000000001</v>
      </c>
      <c r="I150" s="22">
        <v>-4.3606600000000002E-2</v>
      </c>
      <c r="J150" s="22">
        <v>140</v>
      </c>
      <c r="K150" s="22">
        <v>-7.6232900000000006E-2</v>
      </c>
      <c r="L150">
        <f t="shared" si="24"/>
        <v>43.6066</v>
      </c>
      <c r="M150">
        <f t="shared" si="25"/>
        <v>-3.2670369966200004</v>
      </c>
      <c r="N150" s="9"/>
      <c r="O150" s="22">
        <v>0.60501099999999997</v>
      </c>
      <c r="P150" s="22">
        <v>60.021799999999999</v>
      </c>
      <c r="Q150" s="22">
        <v>1.6723599999999999E-3</v>
      </c>
      <c r="R150" s="22">
        <v>140</v>
      </c>
      <c r="S150" s="22">
        <v>0.60433999999999999</v>
      </c>
      <c r="T150">
        <f t="shared" si="26"/>
        <v>-1.6723599999999998</v>
      </c>
      <c r="U150">
        <f t="shared" si="27"/>
        <v>-1.0117961959599999</v>
      </c>
      <c r="X150" s="9"/>
      <c r="Y150" s="22">
        <v>-7.4920700000000007E-2</v>
      </c>
      <c r="Z150" s="22">
        <v>62.879300000000001</v>
      </c>
      <c r="AA150" s="22">
        <v>-4.3631000000000003E-2</v>
      </c>
      <c r="AB150" s="22">
        <v>140</v>
      </c>
      <c r="AC150" s="22">
        <v>-7.6171900000000001E-2</v>
      </c>
      <c r="AD150">
        <f t="shared" si="28"/>
        <v>43.631</v>
      </c>
      <c r="AE150">
        <f t="shared" si="29"/>
        <v>-3.2688650617000001</v>
      </c>
      <c r="AF150" s="9"/>
      <c r="AG150" s="22">
        <v>0.60501099999999997</v>
      </c>
      <c r="AH150" s="22">
        <v>65.529899999999998</v>
      </c>
      <c r="AI150" s="22">
        <v>1.66107E-3</v>
      </c>
      <c r="AJ150" s="22">
        <v>140</v>
      </c>
      <c r="AK150" s="22">
        <v>0.60440099999999997</v>
      </c>
      <c r="AL150">
        <f t="shared" si="30"/>
        <v>-1.66107</v>
      </c>
      <c r="AM150">
        <f t="shared" si="31"/>
        <v>-1.00496562177</v>
      </c>
      <c r="AP150" s="9"/>
      <c r="AQ150" s="22">
        <v>-7.4920700000000007E-2</v>
      </c>
      <c r="AR150" s="22">
        <v>68.188500000000005</v>
      </c>
      <c r="AS150" s="22">
        <v>-4.3633999999999999E-2</v>
      </c>
      <c r="AT150" s="22">
        <v>140</v>
      </c>
      <c r="AU150" s="22">
        <v>-7.6141399999999998E-2</v>
      </c>
      <c r="AV150">
        <f t="shared" si="32"/>
        <v>43.634</v>
      </c>
      <c r="AW150">
        <f t="shared" si="33"/>
        <v>-3.2690898238000003</v>
      </c>
      <c r="AX150" s="9"/>
      <c r="AY150" s="22">
        <v>0.60501099999999997</v>
      </c>
      <c r="AZ150" s="22">
        <v>71.616100000000003</v>
      </c>
      <c r="BA150" s="22">
        <v>1.61987E-3</v>
      </c>
      <c r="BB150" s="22">
        <v>140</v>
      </c>
      <c r="BC150" s="22">
        <v>0.60436999999999996</v>
      </c>
      <c r="BD150">
        <f t="shared" si="34"/>
        <v>-1.6198700000000001</v>
      </c>
      <c r="BE150">
        <f t="shared" si="35"/>
        <v>-0.98003916857000006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50.563099999999999</v>
      </c>
      <c r="I151" s="22">
        <v>-4.3597400000000001E-2</v>
      </c>
      <c r="J151" s="22">
        <v>141</v>
      </c>
      <c r="K151" s="22">
        <v>-8.1207299999999996E-2</v>
      </c>
      <c r="L151">
        <f t="shared" si="24"/>
        <v>43.5974</v>
      </c>
      <c r="M151">
        <f t="shared" si="25"/>
        <v>-3.4858780741399999</v>
      </c>
      <c r="N151" s="9"/>
      <c r="O151" s="22">
        <v>0.61004599999999998</v>
      </c>
      <c r="P151" s="22">
        <v>60.031799999999997</v>
      </c>
      <c r="Q151" s="22">
        <v>4.0933200000000001E-3</v>
      </c>
      <c r="R151" s="22">
        <v>141</v>
      </c>
      <c r="S151" s="22">
        <v>0.60949699999999996</v>
      </c>
      <c r="T151">
        <f t="shared" si="26"/>
        <v>-4.0933200000000003</v>
      </c>
      <c r="U151">
        <f t="shared" si="27"/>
        <v>-2.49711349272</v>
      </c>
      <c r="X151" s="9"/>
      <c r="Y151" s="22">
        <v>-7.9956100000000002E-2</v>
      </c>
      <c r="Z151" s="22">
        <v>62.889400000000002</v>
      </c>
      <c r="AA151" s="22">
        <v>-4.3627899999999997E-2</v>
      </c>
      <c r="AB151" s="22">
        <v>141</v>
      </c>
      <c r="AC151" s="22">
        <v>-8.1268300000000002E-2</v>
      </c>
      <c r="AD151">
        <f t="shared" si="28"/>
        <v>43.627899999999997</v>
      </c>
      <c r="AE151">
        <f t="shared" si="29"/>
        <v>-3.4883167351899997</v>
      </c>
      <c r="AF151" s="9"/>
      <c r="AG151" s="22">
        <v>0.61004599999999998</v>
      </c>
      <c r="AH151" s="22">
        <v>65.540000000000006</v>
      </c>
      <c r="AI151" s="22">
        <v>4.0472399999999997E-3</v>
      </c>
      <c r="AJ151" s="22">
        <v>141</v>
      </c>
      <c r="AK151" s="22">
        <v>0.60946699999999998</v>
      </c>
      <c r="AL151">
        <f t="shared" si="30"/>
        <v>-4.0472399999999995</v>
      </c>
      <c r="AM151">
        <f t="shared" si="31"/>
        <v>-2.4690025730399996</v>
      </c>
      <c r="AP151" s="9"/>
      <c r="AQ151" s="22">
        <v>-7.9956100000000002E-2</v>
      </c>
      <c r="AR151" s="22">
        <v>68.198599999999999</v>
      </c>
      <c r="AS151" s="22">
        <v>-4.3627899999999997E-2</v>
      </c>
      <c r="AT151" s="22">
        <v>141</v>
      </c>
      <c r="AU151" s="22">
        <v>-8.1298800000000004E-2</v>
      </c>
      <c r="AV151">
        <f t="shared" si="32"/>
        <v>43.627899999999997</v>
      </c>
      <c r="AW151">
        <f t="shared" si="33"/>
        <v>-3.4883167351899997</v>
      </c>
      <c r="AX151" s="9"/>
      <c r="AY151" s="22">
        <v>0.61004599999999998</v>
      </c>
      <c r="AZ151" s="22">
        <v>71.626099999999994</v>
      </c>
      <c r="BA151" s="22">
        <v>4.0533399999999999E-3</v>
      </c>
      <c r="BB151" s="22">
        <v>141</v>
      </c>
      <c r="BC151" s="22">
        <v>0.609406</v>
      </c>
      <c r="BD151">
        <f t="shared" si="34"/>
        <v>-4.0533399999999995</v>
      </c>
      <c r="BE151">
        <f t="shared" si="35"/>
        <v>-2.4727238536399998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50.5732</v>
      </c>
      <c r="I152" s="22">
        <v>-4.3603500000000003E-2</v>
      </c>
      <c r="J152" s="22">
        <v>142</v>
      </c>
      <c r="K152" s="22">
        <v>-8.6364700000000003E-2</v>
      </c>
      <c r="L152">
        <f t="shared" si="24"/>
        <v>43.603500000000004</v>
      </c>
      <c r="M152">
        <f t="shared" si="25"/>
        <v>-3.7059268702500003</v>
      </c>
      <c r="N152" s="9"/>
      <c r="O152" s="22">
        <v>0.61508200000000002</v>
      </c>
      <c r="P152" s="22">
        <v>60.041899999999998</v>
      </c>
      <c r="Q152" s="22">
        <v>6.5551799999999999E-3</v>
      </c>
      <c r="R152" s="22">
        <v>142</v>
      </c>
      <c r="S152" s="22">
        <v>0.61450199999999999</v>
      </c>
      <c r="T152">
        <f t="shared" si="26"/>
        <v>-6.55518</v>
      </c>
      <c r="U152">
        <f t="shared" si="27"/>
        <v>-4.0319732247599998</v>
      </c>
      <c r="X152" s="9"/>
      <c r="Y152" s="22">
        <v>-8.4991499999999998E-2</v>
      </c>
      <c r="Z152" s="22">
        <v>62.899500000000003</v>
      </c>
      <c r="AA152" s="22">
        <v>-4.3624900000000001E-2</v>
      </c>
      <c r="AB152" s="22">
        <v>142</v>
      </c>
      <c r="AC152" s="22">
        <v>-8.6242700000000005E-2</v>
      </c>
      <c r="AD152">
        <f t="shared" si="28"/>
        <v>43.624900000000004</v>
      </c>
      <c r="AE152">
        <f t="shared" si="29"/>
        <v>-3.7077456883500002</v>
      </c>
      <c r="AF152" s="9"/>
      <c r="AG152" s="22">
        <v>0.61508200000000002</v>
      </c>
      <c r="AH152" s="22">
        <v>65.5501</v>
      </c>
      <c r="AI152" s="22">
        <v>6.5673800000000003E-3</v>
      </c>
      <c r="AJ152" s="22">
        <v>142</v>
      </c>
      <c r="AK152" s="22">
        <v>0.61456299999999997</v>
      </c>
      <c r="AL152">
        <f t="shared" si="30"/>
        <v>-6.56738</v>
      </c>
      <c r="AM152">
        <f t="shared" si="31"/>
        <v>-4.0394772251599997</v>
      </c>
      <c r="AP152" s="9"/>
      <c r="AQ152" s="22">
        <v>-8.4991499999999998E-2</v>
      </c>
      <c r="AR152" s="22">
        <v>68.208600000000004</v>
      </c>
      <c r="AS152" s="22">
        <v>-4.3624900000000001E-2</v>
      </c>
      <c r="AT152" s="22">
        <v>142</v>
      </c>
      <c r="AU152" s="22">
        <v>-8.6181599999999997E-2</v>
      </c>
      <c r="AV152">
        <f t="shared" si="32"/>
        <v>43.624900000000004</v>
      </c>
      <c r="AW152">
        <f t="shared" si="33"/>
        <v>-3.7077456883500002</v>
      </c>
      <c r="AX152" s="9"/>
      <c r="AY152" s="22">
        <v>0.61508200000000002</v>
      </c>
      <c r="AZ152" s="22">
        <v>71.636200000000002</v>
      </c>
      <c r="BA152" s="22">
        <v>6.5673800000000003E-3</v>
      </c>
      <c r="BB152" s="22">
        <v>142</v>
      </c>
      <c r="BC152" s="22">
        <v>0.61453199999999997</v>
      </c>
      <c r="BD152">
        <f t="shared" si="34"/>
        <v>-6.56738</v>
      </c>
      <c r="BE152">
        <f t="shared" si="35"/>
        <v>-4.0394772251599997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50.583300000000001</v>
      </c>
      <c r="I153" s="22">
        <v>-4.3606600000000002E-2</v>
      </c>
      <c r="J153" s="22">
        <v>143</v>
      </c>
      <c r="K153" s="22">
        <v>-9.1278100000000001E-2</v>
      </c>
      <c r="L153">
        <f t="shared" si="24"/>
        <v>43.6066</v>
      </c>
      <c r="M153">
        <f t="shared" si="25"/>
        <v>-3.9257670175400001</v>
      </c>
      <c r="N153" s="9"/>
      <c r="O153" s="22">
        <v>0.62011700000000003</v>
      </c>
      <c r="P153" s="22">
        <v>60.052</v>
      </c>
      <c r="Q153" s="22">
        <v>9.1064500000000003E-3</v>
      </c>
      <c r="R153" s="22">
        <v>143</v>
      </c>
      <c r="S153" s="22">
        <v>0.61965899999999996</v>
      </c>
      <c r="T153">
        <f t="shared" si="26"/>
        <v>-9.1064500000000006</v>
      </c>
      <c r="U153">
        <f t="shared" si="27"/>
        <v>-5.6470644546500006</v>
      </c>
      <c r="X153" s="9"/>
      <c r="Y153" s="22">
        <v>-9.0026900000000007E-2</v>
      </c>
      <c r="Z153" s="22">
        <v>62.909599999999998</v>
      </c>
      <c r="AA153" s="22">
        <v>-4.3627899999999997E-2</v>
      </c>
      <c r="AB153" s="22">
        <v>143</v>
      </c>
      <c r="AC153" s="22">
        <v>-9.1247599999999998E-2</v>
      </c>
      <c r="AD153">
        <f t="shared" si="28"/>
        <v>43.627899999999997</v>
      </c>
      <c r="AE153">
        <f t="shared" si="29"/>
        <v>-3.9276845905100002</v>
      </c>
      <c r="AF153" s="9"/>
      <c r="AG153" s="22">
        <v>0.62011700000000003</v>
      </c>
      <c r="AH153" s="22">
        <v>65.560100000000006</v>
      </c>
      <c r="AI153" s="22">
        <v>9.0881299999999998E-3</v>
      </c>
      <c r="AJ153" s="22">
        <v>143</v>
      </c>
      <c r="AK153" s="22">
        <v>0.61956800000000001</v>
      </c>
      <c r="AL153">
        <f t="shared" si="30"/>
        <v>-9.0881299999999996</v>
      </c>
      <c r="AM153">
        <f t="shared" si="31"/>
        <v>-5.6357039112100002</v>
      </c>
      <c r="AP153" s="9"/>
      <c r="AQ153" s="22">
        <v>-9.0026900000000007E-2</v>
      </c>
      <c r="AR153" s="22">
        <v>68.218699999999998</v>
      </c>
      <c r="AS153" s="22">
        <v>-4.3621800000000002E-2</v>
      </c>
      <c r="AT153" s="22">
        <v>143</v>
      </c>
      <c r="AU153" s="22">
        <v>-9.1308600000000004E-2</v>
      </c>
      <c r="AV153">
        <f t="shared" si="32"/>
        <v>43.6218</v>
      </c>
      <c r="AW153">
        <f t="shared" si="33"/>
        <v>-3.9271354264200005</v>
      </c>
      <c r="AX153" s="9"/>
      <c r="AY153" s="22">
        <v>0.62011700000000003</v>
      </c>
      <c r="AZ153" s="22">
        <v>71.646299999999997</v>
      </c>
      <c r="BA153" s="22">
        <v>9.1308599999999993E-3</v>
      </c>
      <c r="BB153" s="22">
        <v>143</v>
      </c>
      <c r="BC153" s="22">
        <v>0.61959799999999998</v>
      </c>
      <c r="BD153">
        <f t="shared" si="34"/>
        <v>-9.1308600000000002</v>
      </c>
      <c r="BE153">
        <f t="shared" si="35"/>
        <v>-5.6622015106200001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50.593400000000003</v>
      </c>
      <c r="I154" s="22">
        <v>-4.3609599999999998E-2</v>
      </c>
      <c r="J154" s="22">
        <v>144</v>
      </c>
      <c r="K154" s="22">
        <v>-9.6343999999999999E-2</v>
      </c>
      <c r="L154">
        <f t="shared" si="24"/>
        <v>43.6096</v>
      </c>
      <c r="M154">
        <f t="shared" si="25"/>
        <v>-4.1456288780800001</v>
      </c>
      <c r="N154" s="9"/>
      <c r="O154" s="22">
        <v>0.62515299999999996</v>
      </c>
      <c r="P154" s="22">
        <v>60.061999999999998</v>
      </c>
      <c r="Q154" s="22">
        <v>1.1688199999999999E-2</v>
      </c>
      <c r="R154" s="22">
        <v>144</v>
      </c>
      <c r="S154" s="22">
        <v>0.62475599999999998</v>
      </c>
      <c r="T154">
        <f t="shared" si="26"/>
        <v>-11.6882</v>
      </c>
      <c r="U154">
        <f t="shared" si="27"/>
        <v>-7.3069132945999993</v>
      </c>
      <c r="X154" s="9"/>
      <c r="Y154" s="22">
        <v>-9.5062300000000002E-2</v>
      </c>
      <c r="Z154" s="22">
        <v>62.919600000000003</v>
      </c>
      <c r="AA154" s="22">
        <v>-4.3633999999999999E-2</v>
      </c>
      <c r="AB154" s="22">
        <v>144</v>
      </c>
      <c r="AC154" s="22">
        <v>-9.6343999999999999E-2</v>
      </c>
      <c r="AD154">
        <f t="shared" si="28"/>
        <v>43.634</v>
      </c>
      <c r="AE154">
        <f t="shared" si="29"/>
        <v>-4.1479483982000005</v>
      </c>
      <c r="AF154" s="9"/>
      <c r="AG154" s="22">
        <v>0.62515299999999996</v>
      </c>
      <c r="AH154" s="22">
        <v>65.5702</v>
      </c>
      <c r="AI154" s="22">
        <v>1.17462E-2</v>
      </c>
      <c r="AJ154" s="22">
        <v>144</v>
      </c>
      <c r="AK154" s="22">
        <v>0.62472499999999997</v>
      </c>
      <c r="AL154">
        <f t="shared" si="30"/>
        <v>-11.7462</v>
      </c>
      <c r="AM154">
        <f t="shared" si="31"/>
        <v>-7.3431721685999998</v>
      </c>
      <c r="AP154" s="9"/>
      <c r="AQ154" s="22">
        <v>-9.5062300000000002E-2</v>
      </c>
      <c r="AR154" s="22">
        <v>68.228800000000007</v>
      </c>
      <c r="AS154" s="22">
        <v>-4.3618799999999999E-2</v>
      </c>
      <c r="AT154" s="22">
        <v>144</v>
      </c>
      <c r="AU154" s="22">
        <v>-9.6282999999999994E-2</v>
      </c>
      <c r="AV154">
        <f t="shared" si="32"/>
        <v>43.6188</v>
      </c>
      <c r="AW154">
        <f t="shared" si="33"/>
        <v>-4.1465034512400001</v>
      </c>
      <c r="AX154" s="9"/>
      <c r="AY154" s="22">
        <v>0.62515299999999996</v>
      </c>
      <c r="AZ154" s="22">
        <v>71.656400000000005</v>
      </c>
      <c r="BA154" s="22">
        <v>1.1776699999999999E-2</v>
      </c>
      <c r="BB154" s="22">
        <v>144</v>
      </c>
      <c r="BC154" s="22">
        <v>0.62472499999999997</v>
      </c>
      <c r="BD154">
        <f t="shared" si="34"/>
        <v>-11.7767</v>
      </c>
      <c r="BE154">
        <f t="shared" si="35"/>
        <v>-7.3622393350999991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50.603400000000001</v>
      </c>
      <c r="I155" s="22">
        <v>-4.3612699999999997E-2</v>
      </c>
      <c r="J155" s="22">
        <v>145</v>
      </c>
      <c r="K155" s="22">
        <v>-0.101379</v>
      </c>
      <c r="L155">
        <f t="shared" si="24"/>
        <v>43.612699999999997</v>
      </c>
      <c r="M155">
        <f t="shared" si="25"/>
        <v>-4.3655440446</v>
      </c>
      <c r="N155" s="9"/>
      <c r="O155" s="22">
        <v>0.63018799999999997</v>
      </c>
      <c r="P155" s="22">
        <v>60.072099999999999</v>
      </c>
      <c r="Q155" s="22">
        <v>1.43494E-2</v>
      </c>
      <c r="R155" s="22">
        <v>145</v>
      </c>
      <c r="S155" s="22">
        <v>0.62985199999999997</v>
      </c>
      <c r="T155">
        <f t="shared" si="26"/>
        <v>-14.349399999999999</v>
      </c>
      <c r="U155">
        <f t="shared" si="27"/>
        <v>-9.0428196871999997</v>
      </c>
      <c r="X155" s="9"/>
      <c r="Y155" s="22">
        <v>-0.10009800000000001</v>
      </c>
      <c r="Z155" s="22">
        <v>62.929699999999997</v>
      </c>
      <c r="AA155" s="22">
        <v>-4.3640100000000001E-2</v>
      </c>
      <c r="AB155" s="22">
        <v>145</v>
      </c>
      <c r="AC155" s="22">
        <v>-0.10131800000000001</v>
      </c>
      <c r="AD155">
        <f t="shared" si="28"/>
        <v>43.640100000000004</v>
      </c>
      <c r="AE155">
        <f t="shared" si="29"/>
        <v>-4.3682867298000003</v>
      </c>
      <c r="AF155" s="9"/>
      <c r="AG155" s="22">
        <v>0.63018799999999997</v>
      </c>
      <c r="AH155" s="22">
        <v>65.580299999999994</v>
      </c>
      <c r="AI155" s="22">
        <v>1.43768E-2</v>
      </c>
      <c r="AJ155" s="22">
        <v>145</v>
      </c>
      <c r="AK155" s="22">
        <v>0.62979099999999999</v>
      </c>
      <c r="AL155">
        <f t="shared" si="30"/>
        <v>-14.376800000000001</v>
      </c>
      <c r="AM155">
        <f t="shared" si="31"/>
        <v>-9.0600868384000002</v>
      </c>
      <c r="AP155" s="9"/>
      <c r="AQ155" s="22">
        <v>-0.10009800000000001</v>
      </c>
      <c r="AR155" s="22">
        <v>68.238799999999998</v>
      </c>
      <c r="AS155" s="22">
        <v>-4.36157E-2</v>
      </c>
      <c r="AT155" s="22">
        <v>145</v>
      </c>
      <c r="AU155" s="22">
        <v>-0.10141</v>
      </c>
      <c r="AV155">
        <f t="shared" si="32"/>
        <v>43.615699999999997</v>
      </c>
      <c r="AW155">
        <f t="shared" si="33"/>
        <v>-4.3658443385999997</v>
      </c>
      <c r="AX155" s="9"/>
      <c r="AY155" s="22">
        <v>0.63018799999999997</v>
      </c>
      <c r="AZ155" s="22">
        <v>71.666399999999996</v>
      </c>
      <c r="BA155" s="22">
        <v>1.44531E-2</v>
      </c>
      <c r="BB155" s="22">
        <v>145</v>
      </c>
      <c r="BC155" s="22">
        <v>0.62973000000000001</v>
      </c>
      <c r="BD155">
        <f t="shared" si="34"/>
        <v>-14.453099999999999</v>
      </c>
      <c r="BE155">
        <f t="shared" si="35"/>
        <v>-9.1081701827999986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G11" sqref="G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1648.2823913056429</v>
      </c>
      <c r="H2" s="2"/>
      <c r="I2" s="6" t="s">
        <v>12</v>
      </c>
      <c r="J2" s="2"/>
      <c r="K2" s="7" t="s">
        <v>13</v>
      </c>
      <c r="L2" s="3">
        <f>L4*I6*L9/100*100</f>
        <v>17.332715161899998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1649.4450819681751</v>
      </c>
      <c r="Z2" s="2"/>
      <c r="AA2" s="6" t="s">
        <v>12</v>
      </c>
      <c r="AB2" s="2"/>
      <c r="AC2" s="7" t="s">
        <v>13</v>
      </c>
      <c r="AD2" s="3">
        <f>AD4*AA6*AD9/100*100</f>
        <v>17.312908041</v>
      </c>
      <c r="AE2" s="8" t="s">
        <v>14</v>
      </c>
      <c r="AF2" s="9"/>
      <c r="AG2" s="2">
        <f>ABS(AK7-AK6)/ABS(AL7-AL6)*1000</f>
        <v>837.98295082016102</v>
      </c>
      <c r="AH2" s="2"/>
      <c r="AI2" s="6" t="s">
        <v>15</v>
      </c>
      <c r="AJ2" s="2"/>
      <c r="AK2" s="7" t="s">
        <v>13</v>
      </c>
      <c r="AL2" s="3">
        <f>AL4*AI6*AL9/100*100</f>
        <v>17.278944749999997</v>
      </c>
      <c r="AM2" s="8" t="s">
        <v>14</v>
      </c>
      <c r="AP2" s="9"/>
      <c r="AQ2" s="2">
        <f>ABS(AU7-AU6)/ABS(AV7-AV6)*1000</f>
        <v>552.63336956522494</v>
      </c>
      <c r="AR2" s="2"/>
      <c r="AS2" s="6" t="s">
        <v>12</v>
      </c>
      <c r="AT2" s="2"/>
      <c r="AU2" s="7" t="s">
        <v>13</v>
      </c>
      <c r="AV2" s="3">
        <f>AV4*AS6*AV9/100*100</f>
        <v>17.2605374567</v>
      </c>
      <c r="AW2" s="8" t="s">
        <v>14</v>
      </c>
      <c r="AX2" s="9"/>
      <c r="AY2" s="2">
        <f>ABS(BC7-BC6)/ABS(BD7-BD6)*1000</f>
        <v>411.48663934402305</v>
      </c>
      <c r="AZ2" s="2"/>
      <c r="BA2" s="6" t="s">
        <v>15</v>
      </c>
      <c r="BB2" s="2"/>
      <c r="BC2" s="7" t="s">
        <v>13</v>
      </c>
      <c r="BD2" s="3">
        <f>BD4*BA6*BD9/100*100</f>
        <v>17.253470052000001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0.609344</v>
      </c>
      <c r="J3" s="2"/>
      <c r="K3" s="10">
        <f>INDEX(L11:L1056,MATCH(I3,K11:K1056,0))</f>
        <v>-0.75103799999999998</v>
      </c>
      <c r="L3" s="35" t="s">
        <v>16</v>
      </c>
      <c r="M3" s="11">
        <f>M9</f>
        <v>17.332715161900001</v>
      </c>
      <c r="N3" s="9"/>
      <c r="O3" s="2" t="s">
        <v>44</v>
      </c>
      <c r="P3" s="2"/>
      <c r="Q3" s="2">
        <f>INDEX(S11:S1056,MATCH(0,T11:T1056,-1))</f>
        <v>0.60443100000000005</v>
      </c>
      <c r="R3" s="2"/>
      <c r="S3" s="10">
        <f>INDEX(T11:T1056,MATCH(Q3,S11:S1056,0))</f>
        <v>1.48621</v>
      </c>
      <c r="T3" s="35" t="s">
        <v>16</v>
      </c>
      <c r="U3" s="11">
        <f>U9</f>
        <v>17.300196865999997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-0.92681899999999995</v>
      </c>
      <c r="AD3" s="35" t="s">
        <v>16</v>
      </c>
      <c r="AE3" s="11">
        <f>AE9</f>
        <v>17.312908041</v>
      </c>
      <c r="AF3" s="9"/>
      <c r="AG3" s="2" t="s">
        <v>44</v>
      </c>
      <c r="AH3" s="2"/>
      <c r="AI3" s="2">
        <f>INDEX(AK11:AK1056,MATCH(0,AL11:AL1056,-1))</f>
        <v>0.60440099999999997</v>
      </c>
      <c r="AJ3" s="2"/>
      <c r="AK3" s="10">
        <f>INDEX(AL11:AL1056,MATCH(AI3,AK11:AK1056,0))</f>
        <v>1.34735</v>
      </c>
      <c r="AL3" s="35" t="s">
        <v>16</v>
      </c>
      <c r="AM3" s="11">
        <f>AM9</f>
        <v>17.278944749999997</v>
      </c>
      <c r="AP3" s="9"/>
      <c r="AQ3" s="2" t="s">
        <v>44</v>
      </c>
      <c r="AR3" s="2"/>
      <c r="AS3" s="2">
        <f>INDEX(AU11:AU856,MATCH(0,AV11:AV856,1))</f>
        <v>0.60931400000000002</v>
      </c>
      <c r="AT3" s="2"/>
      <c r="AU3" s="10">
        <f>INDEX(AV11:AV1056,MATCH(AS3,AU11:AU1056,0))</f>
        <v>-1.09253</v>
      </c>
      <c r="AV3" s="35" t="s">
        <v>16</v>
      </c>
      <c r="AW3" s="11">
        <f>AW9</f>
        <v>17.2605374567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1.1496</v>
      </c>
      <c r="BD3" s="35" t="s">
        <v>16</v>
      </c>
      <c r="BE3" s="11">
        <f>BE9</f>
        <v>17.253470052000001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2.0471470499148721</v>
      </c>
      <c r="H4" s="2"/>
      <c r="I4" s="2">
        <f>INDEX(K11:K1000,1+MATCH(0,L11:L856,1))</f>
        <v>0.60424800000000001</v>
      </c>
      <c r="J4" s="2"/>
      <c r="K4" s="10">
        <f>INDEX(L11:L1056,MATCH(I4,K11:K1056,0))</f>
        <v>1.73828</v>
      </c>
      <c r="L4" s="34">
        <f>M3/(I6*L9)</f>
        <v>0.65386366725167022</v>
      </c>
      <c r="M4" s="8" t="s">
        <v>17</v>
      </c>
      <c r="N4" s="9"/>
      <c r="O4" s="2">
        <f>ABS(Q3-Q4)/ABS(S3-S4)*1000</f>
        <v>2.0285111348585012</v>
      </c>
      <c r="P4" s="2"/>
      <c r="Q4" s="2">
        <f>INDEX(S11:S856,1+MATCH(0,T11:T856,-1))</f>
        <v>0.60946699999999998</v>
      </c>
      <c r="R4" s="2"/>
      <c r="S4" s="10">
        <f>INDEX(T11:T856,MATCH(Q4,S11:S856,0))</f>
        <v>-0.99639900000000003</v>
      </c>
      <c r="T4" s="34" t="e">
        <f>U3/(Q6*T9)</f>
        <v>#DIV/0!</v>
      </c>
      <c r="U4" s="8" t="s">
        <v>17</v>
      </c>
      <c r="X4" s="9"/>
      <c r="Y4" s="2">
        <f>ABS(AA3-AA4)/ABS(AC3-AC4)*1000</f>
        <v>2.0218942840426206</v>
      </c>
      <c r="Z4" s="2"/>
      <c r="AA4" s="2">
        <f>INDEX(AC11:AC1000,1+MATCH(0,AD11:AD856,1))</f>
        <v>0.60424800000000001</v>
      </c>
      <c r="AB4" s="2"/>
      <c r="AC4" s="10">
        <f>INDEX(AD11:AD1056,MATCH(AA4,AC11:AC1056,0))</f>
        <v>1.56342</v>
      </c>
      <c r="AD4" s="34">
        <f>AE3/(AA6*AD9)</f>
        <v>0.65290404690670312</v>
      </c>
      <c r="AE4" s="8" t="s">
        <v>17</v>
      </c>
      <c r="AF4" s="9"/>
      <c r="AG4" s="2">
        <f>ABS(AI3-AI4)/ABS(AK3-AK4)*1000</f>
        <v>2.0892312772580981</v>
      </c>
      <c r="AH4" s="2"/>
      <c r="AI4" s="2">
        <f>INDEX(AK11:AK856,1+MATCH(0,AL11:AL856,-1))</f>
        <v>0.60958900000000005</v>
      </c>
      <c r="AJ4" s="2"/>
      <c r="AK4" s="10">
        <f>INDEX(AL11:AL856,MATCH(AI4,AK11:AK856,0))</f>
        <v>-1.1358600000000001</v>
      </c>
      <c r="AL4" s="34">
        <f>AM3/(AI6*AL9)</f>
        <v>0.65205445673372309</v>
      </c>
      <c r="AM4" s="8" t="s">
        <v>17</v>
      </c>
      <c r="AP4" s="9"/>
      <c r="AQ4" s="2">
        <f>ABS(AS3-AS4)/ABS(AU3-AU4)*1000</f>
        <v>2.0577427821522272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1.3839699999999999</v>
      </c>
      <c r="AV4" s="34">
        <f>AW3/(AS6*AV9)</f>
        <v>0.65152110005877129</v>
      </c>
      <c r="AW4" s="8" t="s">
        <v>17</v>
      </c>
      <c r="AX4" s="9"/>
      <c r="AY4" s="2">
        <f>ABS(BA3-BA4)/ABS(BC3-BC4)*1000</f>
        <v>2.0843183131488225</v>
      </c>
      <c r="AZ4" s="2"/>
      <c r="BA4" s="2">
        <f>INDEX(BC11:BC856,1+MATCH(0,BD11:BD856,-1))</f>
        <v>0.60958900000000005</v>
      </c>
      <c r="BB4" s="2"/>
      <c r="BC4" s="10">
        <f>INDEX(BD11:BD856,MATCH(BA4,BC11:BC856,0))</f>
        <v>-1.32507</v>
      </c>
      <c r="BD4" s="34">
        <f>BE3/(BA6*BD9)</f>
        <v>0.65154868592117932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37.365700000000004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37.283299999999997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37.323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37.237499999999997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37.210100000000004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37.182600000000001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0.607806514773926</v>
      </c>
      <c r="J6" s="34"/>
      <c r="K6" s="13">
        <f>INDEX(K11:K1056,MATCH(L6,L11:L1056,0))</f>
        <v>1.77002E-4</v>
      </c>
      <c r="L6" s="10">
        <f>INDEX(L11:L1056,MATCH(0,K11:K1056,-1))</f>
        <v>43.612699999999997</v>
      </c>
      <c r="M6" s="8" t="s">
        <v>22</v>
      </c>
      <c r="N6" s="9"/>
      <c r="O6" s="2"/>
      <c r="P6" s="2"/>
      <c r="Q6" s="50">
        <f>(Q3-Q4)/(S3-S4)*(-S4)+Q4</f>
        <v>0.60744579353373807</v>
      </c>
      <c r="R6" s="50"/>
      <c r="S6" s="13">
        <f>INDEX(S11:S1056,MATCH(T6,T11:T1056,0))</f>
        <v>-4.7027600000000003E-3</v>
      </c>
      <c r="T6" s="10">
        <f>INDEX(T11:T1056,MATCH(0,S11:S1056,1))</f>
        <v>43.6218</v>
      </c>
      <c r="U6" s="8" t="s">
        <v>22</v>
      </c>
      <c r="X6" s="9"/>
      <c r="Y6" s="2"/>
      <c r="Z6" s="2"/>
      <c r="AA6" s="34">
        <f>(AA3-AA4)/(AC3-AC4)*(-AC4)+AA4</f>
        <v>0.60740906996155797</v>
      </c>
      <c r="AB6" s="34"/>
      <c r="AC6" s="13">
        <f>INDEX(AC11:AC1056,MATCH(AD6,AD11:AD1056,0))</f>
        <v>2.34985E-4</v>
      </c>
      <c r="AD6" s="10">
        <f>INDEX(AD11:AD1056,MATCH(0,AC11:AC1056,-1))</f>
        <v>43.6554</v>
      </c>
      <c r="AE6" s="8" t="s">
        <v>22</v>
      </c>
      <c r="AF6" s="9"/>
      <c r="AG6" s="2"/>
      <c r="AH6" s="2"/>
      <c r="AI6" s="50">
        <f>(AI3-AI4)/(AK3-AK4)*(-AK4)+AI4</f>
        <v>0.6072159257614137</v>
      </c>
      <c r="AJ6" s="50"/>
      <c r="AK6" s="13">
        <f>INDEX(AK11:AK1056,MATCH(AL6,AL11:AL1056,0))</f>
        <v>-4.7363300000000004E-3</v>
      </c>
      <c r="AL6" s="10">
        <f>INDEX(AL11:AL1056,MATCH(0,AK11:AK1056,1))</f>
        <v>43.6462</v>
      </c>
      <c r="AM6" s="8" t="s">
        <v>22</v>
      </c>
      <c r="AP6" s="9"/>
      <c r="AQ6" s="2"/>
      <c r="AR6" s="2"/>
      <c r="AS6" s="34">
        <f>(AS3-AS4)/(AU3-AU4)*(-AU4)+AS4</f>
        <v>0.60706585427821524</v>
      </c>
      <c r="AT6" s="34"/>
      <c r="AU6" s="13">
        <f>INDEX(AU11:AU1056,MATCH(AV6,AV11:AV1056,0))</f>
        <v>2.38037E-4</v>
      </c>
      <c r="AV6" s="10">
        <f>INDEX(AV11:AV1056,MATCH(0,AU11:AU1056,-1))</f>
        <v>43.640100000000004</v>
      </c>
      <c r="AW6" s="8" t="s">
        <v>22</v>
      </c>
      <c r="AX6" s="9"/>
      <c r="AY6" s="2"/>
      <c r="AZ6" s="2"/>
      <c r="BA6" s="50">
        <f>(BA3-BA4)/(BC3-BC4)*(-BC4)+BA4</f>
        <v>0.60682713233279595</v>
      </c>
      <c r="BB6" s="50"/>
      <c r="BC6" s="13">
        <f>INDEX(BC11:BC1056,MATCH(BD6,BD11:BD1056,0))</f>
        <v>-4.6600299999999999E-3</v>
      </c>
      <c r="BD6" s="10">
        <f>INDEX(BD11:BD1056,MATCH(0,BC11:BC1056,1))</f>
        <v>43.649300000000004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1.5341199999999999E-2</v>
      </c>
      <c r="L7" s="10">
        <f>INDEX(L11:L856,1+MATCH(0,K11:K856,-1))</f>
        <v>43.603500000000004</v>
      </c>
      <c r="M7" s="12">
        <f>INDEX(K11:K1056,MATCH(M9,M11:M1056,0))</f>
        <v>0.462677</v>
      </c>
      <c r="N7" s="9"/>
      <c r="O7" s="2"/>
      <c r="P7" s="2"/>
      <c r="Q7" s="2"/>
      <c r="R7" s="2"/>
      <c r="S7" s="13">
        <f>INDEX(S11:S1056,MATCH(T7,T11:T1056,0))</f>
        <v>-4.7027600000000003E-3</v>
      </c>
      <c r="T7" s="10">
        <f>INDEX(T11:T1056,1+MATCH(0,S11:S1056,1))</f>
        <v>43.6218</v>
      </c>
      <c r="U7" s="12">
        <f>INDEX(S11:S1056,MATCH(U9,U11:U1056,0))</f>
        <v>0.46276899999999999</v>
      </c>
      <c r="X7" s="9"/>
      <c r="Y7" s="2"/>
      <c r="Z7" s="2"/>
      <c r="AA7" s="2"/>
      <c r="AB7" s="2"/>
      <c r="AC7" s="13">
        <f>INDEX(AC11:AC856,MATCH(AD7,AD11:AD856,1))</f>
        <v>1.02966E-2</v>
      </c>
      <c r="AD7" s="10">
        <f>INDEX(AD11:AD856,1+MATCH(0,AC11:AC856,-1))</f>
        <v>43.649300000000004</v>
      </c>
      <c r="AE7" s="12">
        <f>INDEX(AC11:AC1056,MATCH(AE9,AE11:AE1056,0))</f>
        <v>0.462677</v>
      </c>
      <c r="AF7" s="9"/>
      <c r="AG7" s="2"/>
      <c r="AH7" s="2"/>
      <c r="AI7" s="2"/>
      <c r="AJ7" s="2"/>
      <c r="AK7" s="13">
        <f>INDEX(AK11:AK1056,MATCH(AL7,AL11:AL1056,0))</f>
        <v>3.7536600000000002E-4</v>
      </c>
      <c r="AL7" s="10">
        <f>INDEX(AL11:AL1056,1+MATCH(0,AK11:AK1056,1))</f>
        <v>43.640100000000004</v>
      </c>
      <c r="AM7" s="12">
        <f>INDEX(AK11:AK1056,MATCH(AM9,AM11:AM1056,0))</f>
        <v>0.46285999999999999</v>
      </c>
      <c r="AP7" s="9"/>
      <c r="AQ7" s="2"/>
      <c r="AR7" s="2"/>
      <c r="AS7" s="2"/>
      <c r="AT7" s="2"/>
      <c r="AU7" s="13">
        <f>INDEX(AU11:AU856,MATCH(AV7,AV11:AV856,1))</f>
        <v>-4.8461900000000002E-3</v>
      </c>
      <c r="AV7" s="10">
        <f>INDEX(AV11:AV856,1+MATCH(0,AU11:AU856,-1))</f>
        <v>43.649300000000004</v>
      </c>
      <c r="AW7" s="12">
        <f>INDEX(AU11:AU1056,MATCH(AW9,AW11:AW1056,0))</f>
        <v>0.462677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43.637099999999997</v>
      </c>
      <c r="BE7" s="12">
        <f>INDEX(BC11:BC1056,MATCH(BE9,BE11:BE1056,0))</f>
        <v>0.46283000000000002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43.61280738572524</v>
      </c>
      <c r="M9" s="16">
        <f>MAX(M11:M1056)</f>
        <v>17.332715161900001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17.300196865999997</v>
      </c>
      <c r="X9" s="9"/>
      <c r="Y9" s="2"/>
      <c r="Z9" s="2"/>
      <c r="AA9" s="15">
        <f>(MAX(AD2,AL2)-MIN(AD2,AL2))/MAX(AD2,AL2)%</f>
        <v>0.19617323051431743</v>
      </c>
      <c r="AB9" s="2"/>
      <c r="AC9" s="2"/>
      <c r="AD9" s="3">
        <f>(AD6-AD7)/(AC6-AC7)*(-AC7)+AD7</f>
        <v>43.655542463063831</v>
      </c>
      <c r="AE9" s="16">
        <f>MAX(AE11:AE1056)</f>
        <v>17.312908041</v>
      </c>
      <c r="AF9" s="9"/>
      <c r="AG9" s="2"/>
      <c r="AH9" s="2"/>
      <c r="AI9" s="2"/>
      <c r="AJ9" s="2"/>
      <c r="AK9" s="2"/>
      <c r="AL9" s="3">
        <f>(AL6-AL7)/(AK6-AK7)*(-AK7)+AL7</f>
        <v>43.640547939900969</v>
      </c>
      <c r="AM9" s="16">
        <f>MAX(AM11:AM1056)</f>
        <v>17.278944749999997</v>
      </c>
      <c r="AP9" s="9"/>
      <c r="AQ9" s="2"/>
      <c r="AR9" s="2"/>
      <c r="AS9" s="15">
        <f>(MAX(AV2,BD2)-MIN(AV2,BD2))/MAX(AV2,BD2)%</f>
        <v>4.0945449802640164E-2</v>
      </c>
      <c r="AT9" s="2"/>
      <c r="AU9" s="2"/>
      <c r="AV9" s="3">
        <f>(AV6-AV7)/(AU6-AU7)*(-AU7)+AV7</f>
        <v>43.640530732223411</v>
      </c>
      <c r="AW9" s="16">
        <f>MAX(AW11:AW1056)</f>
        <v>17.2605374567</v>
      </c>
      <c r="AX9" s="9"/>
      <c r="AY9" s="2"/>
      <c r="AZ9" s="2"/>
      <c r="BA9" s="2"/>
      <c r="BB9" s="2"/>
      <c r="BC9" s="2"/>
      <c r="BD9" s="3">
        <f>(BD6-BD7)/(BC6-BC7)*(-BC7)+BD7</f>
        <v>43.637975136555035</v>
      </c>
      <c r="BE9" s="16">
        <f>MAX(BE11:BE1056)</f>
        <v>17.253470052000001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0.607806514773926</v>
      </c>
      <c r="B11" s="19">
        <f>IFERROR(L9,0)</f>
        <v>43.61280738572524</v>
      </c>
      <c r="C11" s="20">
        <f>IFERROR(L4,0)</f>
        <v>0.65386366725167022</v>
      </c>
      <c r="D11" s="21">
        <f>IFERROR(L2,0)</f>
        <v>17.332715161899998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0.60744579353373807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0.61996499999999999</v>
      </c>
      <c r="H12" s="22">
        <v>46.831200000000003</v>
      </c>
      <c r="I12" s="22">
        <v>6.0028099999999999E-3</v>
      </c>
      <c r="J12" s="22">
        <v>2</v>
      </c>
      <c r="K12" s="22">
        <v>0.619537</v>
      </c>
      <c r="L12">
        <f t="shared" ref="L12:L75" si="0">-I12/$F$2*1000</f>
        <v>-6.0028100000000002</v>
      </c>
      <c r="M12">
        <f t="shared" ref="M12:M75" si="1">L12*G12</f>
        <v>-3.7215321016500003</v>
      </c>
      <c r="N12" s="9"/>
      <c r="O12" s="22">
        <v>-8.9874300000000004E-2</v>
      </c>
      <c r="P12" s="22">
        <v>49.471800000000002</v>
      </c>
      <c r="Q12" s="22">
        <v>-4.3713399999999999E-2</v>
      </c>
      <c r="R12" s="22">
        <v>2</v>
      </c>
      <c r="S12" s="22">
        <v>-9.1033900000000001E-2</v>
      </c>
      <c r="T12">
        <f t="shared" ref="T12:T75" si="2">-Q12/$F$2*1000</f>
        <v>43.7134</v>
      </c>
      <c r="U12">
        <f t="shared" ref="U12:U75" si="3">T12*O12</f>
        <v>-3.9287112256200003</v>
      </c>
      <c r="V12" s="23"/>
      <c r="W12" s="24"/>
      <c r="X12" s="9"/>
      <c r="Y12" s="22">
        <v>0.61996499999999999</v>
      </c>
      <c r="Z12" s="22">
        <v>51.862400000000001</v>
      </c>
      <c r="AA12" s="22">
        <v>6.14929E-3</v>
      </c>
      <c r="AB12" s="22">
        <v>2</v>
      </c>
      <c r="AC12" s="22">
        <v>0.61947600000000003</v>
      </c>
      <c r="AD12">
        <f t="shared" ref="AD12:AD75" si="4">-AA12/$F$2*1000</f>
        <v>-6.1492899999999997</v>
      </c>
      <c r="AE12">
        <f t="shared" ref="AE12:AE75" si="5">AD12*Y12</f>
        <v>-3.8123445748499996</v>
      </c>
      <c r="AF12" s="9"/>
      <c r="AG12" s="22">
        <v>-8.9874300000000004E-2</v>
      </c>
      <c r="AH12" s="22">
        <v>54.3339</v>
      </c>
      <c r="AI12" s="22">
        <v>-4.3722499999999997E-2</v>
      </c>
      <c r="AJ12" s="22">
        <v>2</v>
      </c>
      <c r="AK12" s="22">
        <v>-9.1094999999999995E-2</v>
      </c>
      <c r="AL12">
        <f t="shared" ref="AL12:AL75" si="6">-AI12/$F$2*1000</f>
        <v>43.722499999999997</v>
      </c>
      <c r="AM12">
        <f t="shared" ref="AM12:AM75" si="7">AL12*AG12</f>
        <v>-3.9295290817499997</v>
      </c>
      <c r="AP12" s="9"/>
      <c r="AQ12" s="22">
        <v>0.61996499999999999</v>
      </c>
      <c r="AR12" s="22">
        <v>57.0075</v>
      </c>
      <c r="AS12" s="22">
        <v>6.2835699999999996E-3</v>
      </c>
      <c r="AT12" s="22">
        <v>2</v>
      </c>
      <c r="AU12" s="22">
        <v>0.61950700000000003</v>
      </c>
      <c r="AV12">
        <f t="shared" ref="AV12:AV75" si="8">-AS12/$F$2*1000</f>
        <v>-6.2835699999999992</v>
      </c>
      <c r="AW12">
        <f t="shared" ref="AW12:AW75" si="9">AV12*AQ12</f>
        <v>-3.8955934750499996</v>
      </c>
      <c r="AX12" s="9"/>
      <c r="AY12" s="22">
        <v>-8.9874300000000004E-2</v>
      </c>
      <c r="AZ12" s="22">
        <v>60.156100000000002</v>
      </c>
      <c r="BA12" s="22">
        <v>-4.3673700000000003E-2</v>
      </c>
      <c r="BB12" s="22">
        <v>2</v>
      </c>
      <c r="BC12" s="22">
        <v>-9.1064500000000007E-2</v>
      </c>
      <c r="BD12">
        <f t="shared" ref="BD12:BD75" si="10">-BA12/$F$2*1000</f>
        <v>43.673700000000004</v>
      </c>
      <c r="BE12">
        <f t="shared" ref="BE12:BE75" si="11">BD12*AY12</f>
        <v>-3.9251432159100004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0.60740906996155797</v>
      </c>
      <c r="B13" s="19">
        <f>IFERROR(AD9,0)</f>
        <v>43.655542463063831</v>
      </c>
      <c r="C13" s="20">
        <f>IFERROR(AD4,0)</f>
        <v>0.65290404690670312</v>
      </c>
      <c r="D13" s="21">
        <f>IFERROR(AD2,0)</f>
        <v>17.312908041</v>
      </c>
      <c r="E13" s="21">
        <f>IFERROR(AA9,0)</f>
        <v>0.19617323051431743</v>
      </c>
      <c r="F13" s="9"/>
      <c r="G13" s="22">
        <v>0.61492899999999995</v>
      </c>
      <c r="H13" s="22">
        <v>46.841299999999997</v>
      </c>
      <c r="I13" s="22">
        <v>3.3435100000000001E-3</v>
      </c>
      <c r="J13" s="22">
        <v>3</v>
      </c>
      <c r="K13" s="22">
        <v>0.61438000000000004</v>
      </c>
      <c r="L13">
        <f t="shared" si="0"/>
        <v>-3.3435100000000002</v>
      </c>
      <c r="M13">
        <f t="shared" si="1"/>
        <v>-2.0560212607900001</v>
      </c>
      <c r="N13" s="9"/>
      <c r="O13" s="22">
        <v>-8.4838899999999995E-2</v>
      </c>
      <c r="P13" s="22">
        <v>49.481900000000003</v>
      </c>
      <c r="Q13" s="22">
        <v>-4.3692000000000002E-2</v>
      </c>
      <c r="R13" s="22">
        <v>3</v>
      </c>
      <c r="S13" s="22">
        <v>-8.5968000000000003E-2</v>
      </c>
      <c r="T13">
        <f t="shared" si="2"/>
        <v>43.692</v>
      </c>
      <c r="U13">
        <f t="shared" si="3"/>
        <v>-3.7067812187999998</v>
      </c>
      <c r="V13" s="23"/>
      <c r="W13" s="24"/>
      <c r="X13" s="9"/>
      <c r="Y13" s="22">
        <v>0.61492899999999995</v>
      </c>
      <c r="Z13" s="22">
        <v>51.872399999999999</v>
      </c>
      <c r="AA13" s="22">
        <v>3.4915200000000001E-3</v>
      </c>
      <c r="AB13" s="22">
        <v>3</v>
      </c>
      <c r="AC13" s="22">
        <v>0.61444100000000001</v>
      </c>
      <c r="AD13">
        <f t="shared" si="4"/>
        <v>-3.49152</v>
      </c>
      <c r="AE13">
        <f t="shared" si="5"/>
        <v>-2.14703690208</v>
      </c>
      <c r="AF13" s="9"/>
      <c r="AG13" s="22">
        <v>-8.4838899999999995E-2</v>
      </c>
      <c r="AH13" s="22">
        <v>54.344000000000001</v>
      </c>
      <c r="AI13" s="22">
        <v>-4.3719500000000001E-2</v>
      </c>
      <c r="AJ13" s="22">
        <v>3</v>
      </c>
      <c r="AK13" s="22">
        <v>-8.6029099999999997E-2</v>
      </c>
      <c r="AL13">
        <f t="shared" si="6"/>
        <v>43.719500000000004</v>
      </c>
      <c r="AM13">
        <f t="shared" si="7"/>
        <v>-3.7091142885499999</v>
      </c>
      <c r="AP13" s="9"/>
      <c r="AQ13" s="22">
        <v>0.61492899999999995</v>
      </c>
      <c r="AR13" s="22">
        <v>57.017600000000002</v>
      </c>
      <c r="AS13" s="22">
        <v>3.64563E-3</v>
      </c>
      <c r="AT13" s="22">
        <v>3</v>
      </c>
      <c r="AU13" s="22">
        <v>0.61441000000000001</v>
      </c>
      <c r="AV13">
        <f t="shared" si="8"/>
        <v>-3.6456300000000001</v>
      </c>
      <c r="AW13">
        <f t="shared" si="9"/>
        <v>-2.2418036102699999</v>
      </c>
      <c r="AX13" s="9"/>
      <c r="AY13" s="22">
        <v>-8.4838899999999995E-2</v>
      </c>
      <c r="AZ13" s="22">
        <v>60.166200000000003</v>
      </c>
      <c r="BA13" s="22">
        <v>-4.3655399999999997E-2</v>
      </c>
      <c r="BB13" s="22">
        <v>3</v>
      </c>
      <c r="BC13" s="22">
        <v>-8.5998500000000005E-2</v>
      </c>
      <c r="BD13">
        <f t="shared" si="10"/>
        <v>43.6554</v>
      </c>
      <c r="BE13">
        <f t="shared" si="11"/>
        <v>-3.7036761150599999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0.6072159257614137</v>
      </c>
      <c r="B14" s="19">
        <f>IFERROR(AL9,0)</f>
        <v>43.640547939900969</v>
      </c>
      <c r="C14" s="20">
        <f>IFERROR(AL4,0)</f>
        <v>0.65205445673372309</v>
      </c>
      <c r="D14" s="21">
        <f>IFERROR(AL2,0)</f>
        <v>17.278944749999997</v>
      </c>
      <c r="E14" s="21"/>
      <c r="F14" s="9"/>
      <c r="G14" s="22">
        <v>0.60989400000000005</v>
      </c>
      <c r="H14" s="22">
        <v>46.851399999999998</v>
      </c>
      <c r="I14" s="22">
        <v>7.5103799999999999E-4</v>
      </c>
      <c r="J14" s="22">
        <v>4</v>
      </c>
      <c r="K14" s="22">
        <v>0.609344</v>
      </c>
      <c r="L14">
        <f t="shared" si="0"/>
        <v>-0.75103799999999998</v>
      </c>
      <c r="M14">
        <f t="shared" si="1"/>
        <v>-0.45805356997200003</v>
      </c>
      <c r="N14" s="9"/>
      <c r="O14" s="22">
        <v>-7.9803499999999999E-2</v>
      </c>
      <c r="P14" s="22">
        <v>49.491900000000001</v>
      </c>
      <c r="Q14" s="22">
        <v>-4.3673700000000003E-2</v>
      </c>
      <c r="R14" s="22">
        <v>4</v>
      </c>
      <c r="S14" s="22">
        <v>-8.0963099999999996E-2</v>
      </c>
      <c r="T14">
        <f t="shared" si="2"/>
        <v>43.673700000000004</v>
      </c>
      <c r="U14">
        <f t="shared" si="3"/>
        <v>-3.4853141179500002</v>
      </c>
      <c r="V14" s="23"/>
      <c r="W14" s="24"/>
      <c r="X14" s="9"/>
      <c r="Y14" s="22">
        <v>0.60989400000000005</v>
      </c>
      <c r="Z14" s="22">
        <v>51.8825</v>
      </c>
      <c r="AA14" s="22">
        <v>9.2681899999999995E-4</v>
      </c>
      <c r="AB14" s="22">
        <v>4</v>
      </c>
      <c r="AC14" s="22">
        <v>0.60928300000000002</v>
      </c>
      <c r="AD14">
        <f t="shared" si="4"/>
        <v>-0.92681899999999995</v>
      </c>
      <c r="AE14">
        <f t="shared" si="5"/>
        <v>-0.56526134718599996</v>
      </c>
      <c r="AF14" s="9"/>
      <c r="AG14" s="22">
        <v>-7.9803499999999999E-2</v>
      </c>
      <c r="AH14" s="22">
        <v>54.354100000000003</v>
      </c>
      <c r="AI14" s="22">
        <v>-4.3704199999999999E-2</v>
      </c>
      <c r="AJ14" s="22">
        <v>4</v>
      </c>
      <c r="AK14" s="22">
        <v>-8.0963099999999996E-2</v>
      </c>
      <c r="AL14">
        <f t="shared" si="6"/>
        <v>43.7042</v>
      </c>
      <c r="AM14">
        <f t="shared" si="7"/>
        <v>-3.4877481247</v>
      </c>
      <c r="AP14" s="9"/>
      <c r="AQ14" s="22">
        <v>0.60989400000000005</v>
      </c>
      <c r="AR14" s="22">
        <v>57.0276</v>
      </c>
      <c r="AS14" s="22">
        <v>1.09253E-3</v>
      </c>
      <c r="AT14" s="22">
        <v>4</v>
      </c>
      <c r="AU14" s="22">
        <v>0.60931400000000002</v>
      </c>
      <c r="AV14">
        <f t="shared" si="8"/>
        <v>-1.09253</v>
      </c>
      <c r="AW14">
        <f t="shared" si="9"/>
        <v>-0.66632749182000006</v>
      </c>
      <c r="AX14" s="9"/>
      <c r="AY14" s="22">
        <v>-7.9803499999999999E-2</v>
      </c>
      <c r="AZ14" s="22">
        <v>60.176200000000001</v>
      </c>
      <c r="BA14" s="22">
        <v>-4.3664599999999998E-2</v>
      </c>
      <c r="BB14" s="22">
        <v>4</v>
      </c>
      <c r="BC14" s="22">
        <v>-8.0993700000000002E-2</v>
      </c>
      <c r="BD14">
        <f t="shared" si="10"/>
        <v>43.6646</v>
      </c>
      <c r="BE14">
        <f t="shared" si="11"/>
        <v>-3.4845879060999998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0.60706585427821524</v>
      </c>
      <c r="B15" s="19">
        <f>IFERROR(AV9,0)</f>
        <v>43.640530732223411</v>
      </c>
      <c r="C15" s="20">
        <f>IFERROR(AV4,0)</f>
        <v>0.65152110005877129</v>
      </c>
      <c r="D15" s="21">
        <f>IFERROR(AV2,0)</f>
        <v>17.2605374567</v>
      </c>
      <c r="E15" s="21">
        <f>IFERROR(AS9,0)</f>
        <v>4.0945449802640164E-2</v>
      </c>
      <c r="F15" s="9"/>
      <c r="G15" s="22">
        <v>0.60485800000000001</v>
      </c>
      <c r="H15" s="22">
        <v>46.861499999999999</v>
      </c>
      <c r="I15" s="22">
        <v>-1.73828E-3</v>
      </c>
      <c r="J15" s="22">
        <v>5</v>
      </c>
      <c r="K15" s="22">
        <v>0.60424800000000001</v>
      </c>
      <c r="L15">
        <f t="shared" si="0"/>
        <v>1.73828</v>
      </c>
      <c r="M15">
        <f t="shared" si="1"/>
        <v>1.0514125642400001</v>
      </c>
      <c r="N15" s="9"/>
      <c r="O15" s="22">
        <v>-7.4768100000000004E-2</v>
      </c>
      <c r="P15" s="22">
        <v>49.502000000000002</v>
      </c>
      <c r="Q15" s="22">
        <v>-4.3661499999999999E-2</v>
      </c>
      <c r="R15" s="22">
        <v>5</v>
      </c>
      <c r="S15" s="22">
        <v>-7.5805700000000004E-2</v>
      </c>
      <c r="T15">
        <f t="shared" si="2"/>
        <v>43.661499999999997</v>
      </c>
      <c r="U15">
        <f t="shared" si="3"/>
        <v>-3.26448739815</v>
      </c>
      <c r="V15" s="23"/>
      <c r="W15" s="24"/>
      <c r="X15" s="9"/>
      <c r="Y15" s="22">
        <v>0.60485800000000001</v>
      </c>
      <c r="Z15" s="22">
        <v>51.892600000000002</v>
      </c>
      <c r="AA15" s="22">
        <v>-1.56342E-3</v>
      </c>
      <c r="AB15" s="22">
        <v>5</v>
      </c>
      <c r="AC15" s="22">
        <v>0.60424800000000001</v>
      </c>
      <c r="AD15">
        <f t="shared" si="4"/>
        <v>1.56342</v>
      </c>
      <c r="AE15">
        <f t="shared" si="5"/>
        <v>0.94564709436000005</v>
      </c>
      <c r="AF15" s="9"/>
      <c r="AG15" s="22">
        <v>-7.4768100000000004E-2</v>
      </c>
      <c r="AH15" s="22">
        <v>54.364100000000001</v>
      </c>
      <c r="AI15" s="22">
        <v>-4.3698099999999997E-2</v>
      </c>
      <c r="AJ15" s="22">
        <v>5</v>
      </c>
      <c r="AK15" s="22">
        <v>-7.5927700000000001E-2</v>
      </c>
      <c r="AL15">
        <f t="shared" si="6"/>
        <v>43.698099999999997</v>
      </c>
      <c r="AM15">
        <f t="shared" si="7"/>
        <v>-3.2672239106099998</v>
      </c>
      <c r="AP15" s="9"/>
      <c r="AQ15" s="22">
        <v>0.60485800000000001</v>
      </c>
      <c r="AR15" s="22">
        <v>57.037700000000001</v>
      </c>
      <c r="AS15" s="22">
        <v>-1.38397E-3</v>
      </c>
      <c r="AT15" s="22">
        <v>5</v>
      </c>
      <c r="AU15" s="22">
        <v>0.60421800000000003</v>
      </c>
      <c r="AV15">
        <f t="shared" si="8"/>
        <v>1.3839699999999999</v>
      </c>
      <c r="AW15">
        <f t="shared" si="9"/>
        <v>0.83710532626</v>
      </c>
      <c r="AX15" s="9"/>
      <c r="AY15" s="22">
        <v>-7.4768100000000004E-2</v>
      </c>
      <c r="AZ15" s="22">
        <v>60.186300000000003</v>
      </c>
      <c r="BA15" s="22">
        <v>-4.3676800000000002E-2</v>
      </c>
      <c r="BB15" s="22">
        <v>5</v>
      </c>
      <c r="BC15" s="22">
        <v>-7.5775099999999998E-2</v>
      </c>
      <c r="BD15">
        <f t="shared" si="10"/>
        <v>43.6768</v>
      </c>
      <c r="BE15">
        <f t="shared" si="11"/>
        <v>-3.2656313500800001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0.60682713233279595</v>
      </c>
      <c r="B16" s="19">
        <f>IFERROR(BD9,0)</f>
        <v>43.637975136555035</v>
      </c>
      <c r="C16" s="20">
        <f>IFERROR(BD4,0)</f>
        <v>0.65154868592117932</v>
      </c>
      <c r="D16" s="21">
        <f>IFERROR(BD2,0)</f>
        <v>17.253470052000001</v>
      </c>
      <c r="E16" s="21"/>
      <c r="F16" s="9"/>
      <c r="G16" s="22">
        <v>0.599823</v>
      </c>
      <c r="H16" s="22">
        <v>46.871499999999997</v>
      </c>
      <c r="I16" s="22">
        <v>-4.1323899999999997E-3</v>
      </c>
      <c r="J16" s="22">
        <v>6</v>
      </c>
      <c r="K16" s="22">
        <v>0.59918199999999999</v>
      </c>
      <c r="L16">
        <f t="shared" si="0"/>
        <v>4.13239</v>
      </c>
      <c r="M16">
        <f t="shared" si="1"/>
        <v>2.47870256697</v>
      </c>
      <c r="N16" s="9"/>
      <c r="O16" s="22">
        <v>-6.9732699999999995E-2</v>
      </c>
      <c r="P16" s="22">
        <v>49.512099999999997</v>
      </c>
      <c r="Q16" s="22">
        <v>-4.3664599999999998E-2</v>
      </c>
      <c r="R16" s="22">
        <v>6</v>
      </c>
      <c r="S16" s="22">
        <v>-7.09534E-2</v>
      </c>
      <c r="T16">
        <f t="shared" si="2"/>
        <v>43.6646</v>
      </c>
      <c r="U16">
        <f t="shared" si="3"/>
        <v>-3.04485045242</v>
      </c>
      <c r="V16" s="23"/>
      <c r="W16" s="24"/>
      <c r="X16" s="9"/>
      <c r="Y16" s="22">
        <v>0.599823</v>
      </c>
      <c r="Z16" s="22">
        <v>51.9026</v>
      </c>
      <c r="AA16" s="22">
        <v>-3.9413499999999997E-3</v>
      </c>
      <c r="AB16" s="22">
        <v>6</v>
      </c>
      <c r="AC16" s="22">
        <v>0.59927399999999997</v>
      </c>
      <c r="AD16">
        <f t="shared" si="4"/>
        <v>3.9413499999999999</v>
      </c>
      <c r="AE16">
        <f t="shared" si="5"/>
        <v>2.36411238105</v>
      </c>
      <c r="AF16" s="9"/>
      <c r="AG16" s="22">
        <v>-6.9732699999999995E-2</v>
      </c>
      <c r="AH16" s="22">
        <v>54.374200000000002</v>
      </c>
      <c r="AI16" s="22">
        <v>-4.3695100000000001E-2</v>
      </c>
      <c r="AJ16" s="22">
        <v>6</v>
      </c>
      <c r="AK16" s="22">
        <v>-7.0892300000000005E-2</v>
      </c>
      <c r="AL16">
        <f t="shared" si="6"/>
        <v>43.695100000000004</v>
      </c>
      <c r="AM16">
        <f t="shared" si="7"/>
        <v>-3.04697729977</v>
      </c>
      <c r="AP16" s="9"/>
      <c r="AQ16" s="22">
        <v>0.599823</v>
      </c>
      <c r="AR16" s="22">
        <v>57.047800000000002</v>
      </c>
      <c r="AS16" s="22">
        <v>-3.7448099999999999E-3</v>
      </c>
      <c r="AT16" s="22">
        <v>6</v>
      </c>
      <c r="AU16" s="22">
        <v>0.59927399999999997</v>
      </c>
      <c r="AV16">
        <f t="shared" si="8"/>
        <v>3.7448099999999998</v>
      </c>
      <c r="AW16">
        <f t="shared" si="9"/>
        <v>2.2462231686299998</v>
      </c>
      <c r="AX16" s="9"/>
      <c r="AY16" s="22">
        <v>-6.9732699999999995E-2</v>
      </c>
      <c r="AZ16" s="22">
        <v>60.196399999999997</v>
      </c>
      <c r="BA16" s="22">
        <v>-4.3673700000000003E-2</v>
      </c>
      <c r="BB16" s="22">
        <v>6</v>
      </c>
      <c r="BC16" s="22">
        <v>-7.0892300000000005E-2</v>
      </c>
      <c r="BD16">
        <f t="shared" si="10"/>
        <v>43.673700000000004</v>
      </c>
      <c r="BE16">
        <f t="shared" si="11"/>
        <v>-3.0454850199900001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46.881599999999999</v>
      </c>
      <c r="I17" s="22">
        <v>-6.4575199999999996E-3</v>
      </c>
      <c r="J17" s="22">
        <v>7</v>
      </c>
      <c r="K17" s="22">
        <v>0.594086</v>
      </c>
      <c r="L17">
        <f t="shared" si="0"/>
        <v>6.4575199999999997</v>
      </c>
      <c r="M17">
        <f t="shared" si="1"/>
        <v>3.8408554057599997</v>
      </c>
      <c r="N17" s="9"/>
      <c r="O17" s="22">
        <v>-6.4697299999999999E-2</v>
      </c>
      <c r="P17" s="22">
        <v>49.522199999999998</v>
      </c>
      <c r="Q17" s="22">
        <v>-4.3655399999999997E-2</v>
      </c>
      <c r="R17" s="22">
        <v>7</v>
      </c>
      <c r="S17" s="22">
        <v>-6.5856899999999996E-2</v>
      </c>
      <c r="T17">
        <f t="shared" si="2"/>
        <v>43.6554</v>
      </c>
      <c r="U17">
        <f t="shared" si="3"/>
        <v>-2.8243865104200001</v>
      </c>
      <c r="V17" s="23"/>
      <c r="W17" s="24"/>
      <c r="X17" s="9"/>
      <c r="Y17" s="22">
        <v>0.59478799999999998</v>
      </c>
      <c r="Z17" s="22">
        <v>51.912700000000001</v>
      </c>
      <c r="AA17" s="22">
        <v>-6.26831E-3</v>
      </c>
      <c r="AB17" s="22">
        <v>7</v>
      </c>
      <c r="AC17" s="22">
        <v>0.594086</v>
      </c>
      <c r="AD17">
        <f t="shared" si="4"/>
        <v>6.2683099999999996</v>
      </c>
      <c r="AE17">
        <f t="shared" si="5"/>
        <v>3.7283155682799998</v>
      </c>
      <c r="AF17" s="9"/>
      <c r="AG17" s="22">
        <v>-6.4697299999999999E-2</v>
      </c>
      <c r="AH17" s="22">
        <v>54.384300000000003</v>
      </c>
      <c r="AI17" s="22">
        <v>-4.3692000000000002E-2</v>
      </c>
      <c r="AJ17" s="22">
        <v>7</v>
      </c>
      <c r="AK17" s="22">
        <v>-6.5887500000000002E-2</v>
      </c>
      <c r="AL17">
        <f t="shared" si="6"/>
        <v>43.692</v>
      </c>
      <c r="AM17">
        <f t="shared" si="7"/>
        <v>-2.8267544316</v>
      </c>
      <c r="AP17" s="9"/>
      <c r="AQ17" s="22">
        <v>0.59478799999999998</v>
      </c>
      <c r="AR17" s="22">
        <v>57.057899999999997</v>
      </c>
      <c r="AS17" s="22">
        <v>-6.06384E-3</v>
      </c>
      <c r="AT17" s="22">
        <v>7</v>
      </c>
      <c r="AU17" s="22">
        <v>0.59411599999999998</v>
      </c>
      <c r="AV17">
        <f t="shared" si="8"/>
        <v>6.0638399999999999</v>
      </c>
      <c r="AW17">
        <f t="shared" si="9"/>
        <v>3.6066992659199997</v>
      </c>
      <c r="AX17" s="9"/>
      <c r="AY17" s="22">
        <v>-6.4697299999999999E-2</v>
      </c>
      <c r="AZ17" s="22">
        <v>60.206400000000002</v>
      </c>
      <c r="BA17" s="22">
        <v>-4.36859E-2</v>
      </c>
      <c r="BB17" s="22">
        <v>7</v>
      </c>
      <c r="BC17" s="22">
        <v>-6.5887500000000002E-2</v>
      </c>
      <c r="BD17">
        <f t="shared" si="10"/>
        <v>43.685899999999997</v>
      </c>
      <c r="BE17">
        <f t="shared" si="11"/>
        <v>-2.8263597780699996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46.8917</v>
      </c>
      <c r="I18" s="22">
        <v>-8.6700400000000004E-3</v>
      </c>
      <c r="J18" s="22">
        <v>8</v>
      </c>
      <c r="K18" s="22">
        <v>0.58908099999999997</v>
      </c>
      <c r="L18">
        <f t="shared" si="0"/>
        <v>8.6700400000000002</v>
      </c>
      <c r="M18">
        <f t="shared" si="1"/>
        <v>5.1131734300800007</v>
      </c>
      <c r="N18" s="9"/>
      <c r="O18" s="22">
        <v>-5.9661899999999997E-2</v>
      </c>
      <c r="P18" s="22">
        <v>49.532200000000003</v>
      </c>
      <c r="Q18" s="22">
        <v>-4.3667600000000001E-2</v>
      </c>
      <c r="R18" s="22">
        <v>8</v>
      </c>
      <c r="S18" s="22">
        <v>-6.0852099999999999E-2</v>
      </c>
      <c r="T18">
        <f t="shared" si="2"/>
        <v>43.6676</v>
      </c>
      <c r="U18">
        <f t="shared" si="3"/>
        <v>-2.60529198444</v>
      </c>
      <c r="V18" s="23"/>
      <c r="W18" s="24"/>
      <c r="X18" s="9"/>
      <c r="Y18" s="22">
        <v>0.58975200000000005</v>
      </c>
      <c r="Z18" s="22">
        <v>51.922800000000002</v>
      </c>
      <c r="AA18" s="22">
        <v>-8.4655800000000003E-3</v>
      </c>
      <c r="AB18" s="22">
        <v>8</v>
      </c>
      <c r="AC18" s="22">
        <v>0.58901999999999999</v>
      </c>
      <c r="AD18">
        <f t="shared" si="4"/>
        <v>8.465580000000001</v>
      </c>
      <c r="AE18">
        <f t="shared" si="5"/>
        <v>4.9925927361600007</v>
      </c>
      <c r="AF18" s="9"/>
      <c r="AG18" s="22">
        <v>-5.9661899999999997E-2</v>
      </c>
      <c r="AH18" s="22">
        <v>54.394399999999997</v>
      </c>
      <c r="AI18" s="22">
        <v>-4.36859E-2</v>
      </c>
      <c r="AJ18" s="22">
        <v>8</v>
      </c>
      <c r="AK18" s="22">
        <v>-6.0852099999999999E-2</v>
      </c>
      <c r="AL18">
        <f t="shared" si="6"/>
        <v>43.685899999999997</v>
      </c>
      <c r="AM18">
        <f t="shared" si="7"/>
        <v>-2.6063837972099995</v>
      </c>
      <c r="AP18" s="9"/>
      <c r="AQ18" s="22">
        <v>0.58975200000000005</v>
      </c>
      <c r="AR18" s="22">
        <v>57.067900000000002</v>
      </c>
      <c r="AS18" s="22">
        <v>-8.2580599999999994E-3</v>
      </c>
      <c r="AT18" s="22">
        <v>8</v>
      </c>
      <c r="AU18" s="22">
        <v>0.58904999999999996</v>
      </c>
      <c r="AV18">
        <f t="shared" si="8"/>
        <v>8.2580599999999986</v>
      </c>
      <c r="AW18">
        <f t="shared" si="9"/>
        <v>4.8702074011200001</v>
      </c>
      <c r="AX18" s="9"/>
      <c r="AY18" s="22">
        <v>-5.9661899999999997E-2</v>
      </c>
      <c r="AZ18" s="22">
        <v>60.216500000000003</v>
      </c>
      <c r="BA18" s="22">
        <v>-4.3676800000000002E-2</v>
      </c>
      <c r="BB18" s="22">
        <v>8</v>
      </c>
      <c r="BC18" s="22">
        <v>-6.0821500000000001E-2</v>
      </c>
      <c r="BD18">
        <f t="shared" si="10"/>
        <v>43.6768</v>
      </c>
      <c r="BE18">
        <f t="shared" si="11"/>
        <v>-2.6058408739200001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46.901699999999998</v>
      </c>
      <c r="I19" s="22">
        <v>-1.0809300000000001E-2</v>
      </c>
      <c r="J19" s="22">
        <v>9</v>
      </c>
      <c r="K19" s="22">
        <v>0.58395399999999997</v>
      </c>
      <c r="L19">
        <f t="shared" si="0"/>
        <v>10.8093</v>
      </c>
      <c r="M19">
        <f t="shared" si="1"/>
        <v>6.3203814681000008</v>
      </c>
      <c r="N19" s="9"/>
      <c r="O19" s="22">
        <v>-5.4626500000000001E-2</v>
      </c>
      <c r="P19" s="22">
        <v>49.542299999999997</v>
      </c>
      <c r="Q19" s="22">
        <v>-4.3682899999999997E-2</v>
      </c>
      <c r="R19" s="22">
        <v>9</v>
      </c>
      <c r="S19" s="22">
        <v>-5.5908199999999998E-2</v>
      </c>
      <c r="T19">
        <f t="shared" si="2"/>
        <v>43.682899999999997</v>
      </c>
      <c r="U19">
        <f t="shared" si="3"/>
        <v>-2.3862439368499997</v>
      </c>
      <c r="V19" s="23"/>
      <c r="W19" s="24"/>
      <c r="X19" s="9"/>
      <c r="Y19" s="22">
        <v>0.58471700000000004</v>
      </c>
      <c r="Z19" s="22">
        <v>51.932899999999997</v>
      </c>
      <c r="AA19" s="22">
        <v>-1.0611000000000001E-2</v>
      </c>
      <c r="AB19" s="22">
        <v>9</v>
      </c>
      <c r="AC19" s="22">
        <v>0.58392299999999997</v>
      </c>
      <c r="AD19">
        <f t="shared" si="4"/>
        <v>10.611000000000001</v>
      </c>
      <c r="AE19">
        <f t="shared" si="5"/>
        <v>6.2044320870000007</v>
      </c>
      <c r="AF19" s="9"/>
      <c r="AG19" s="22">
        <v>-5.4626500000000001E-2</v>
      </c>
      <c r="AH19" s="22">
        <v>54.404400000000003</v>
      </c>
      <c r="AI19" s="22">
        <v>-4.3676800000000002E-2</v>
      </c>
      <c r="AJ19" s="22">
        <v>9</v>
      </c>
      <c r="AK19" s="22">
        <v>-5.5786099999999998E-2</v>
      </c>
      <c r="AL19">
        <f t="shared" si="6"/>
        <v>43.6768</v>
      </c>
      <c r="AM19">
        <f t="shared" si="7"/>
        <v>-2.3859107152000001</v>
      </c>
      <c r="AP19" s="9"/>
      <c r="AQ19" s="22">
        <v>0.58471700000000004</v>
      </c>
      <c r="AR19" s="22">
        <v>57.078000000000003</v>
      </c>
      <c r="AS19" s="22">
        <v>-1.03973E-2</v>
      </c>
      <c r="AT19" s="22">
        <v>9</v>
      </c>
      <c r="AU19" s="22">
        <v>0.58395399999999997</v>
      </c>
      <c r="AV19">
        <f t="shared" si="8"/>
        <v>10.3973</v>
      </c>
      <c r="AW19">
        <f t="shared" si="9"/>
        <v>6.0794780640999999</v>
      </c>
      <c r="AX19" s="9"/>
      <c r="AY19" s="22">
        <v>-5.4626500000000001E-2</v>
      </c>
      <c r="AZ19" s="22">
        <v>60.226599999999998</v>
      </c>
      <c r="BA19" s="22">
        <v>-4.36707E-2</v>
      </c>
      <c r="BB19" s="22">
        <v>9</v>
      </c>
      <c r="BC19" s="22">
        <v>-5.5816699999999997E-2</v>
      </c>
      <c r="BD19">
        <f t="shared" si="10"/>
        <v>43.670699999999997</v>
      </c>
      <c r="BE19">
        <f t="shared" si="11"/>
        <v>-2.38557749355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46.911799999999999</v>
      </c>
      <c r="I20" s="22">
        <v>-1.28571E-2</v>
      </c>
      <c r="J20" s="22">
        <v>10</v>
      </c>
      <c r="K20" s="22">
        <v>0.57891800000000004</v>
      </c>
      <c r="L20">
        <f t="shared" si="0"/>
        <v>12.857099999999999</v>
      </c>
      <c r="M20">
        <f t="shared" si="1"/>
        <v>7.4530165850999994</v>
      </c>
      <c r="N20" s="9"/>
      <c r="O20" s="22">
        <v>-4.9591099999999999E-2</v>
      </c>
      <c r="P20" s="22">
        <v>49.552399999999999</v>
      </c>
      <c r="Q20" s="22">
        <v>-4.3679799999999998E-2</v>
      </c>
      <c r="R20" s="22">
        <v>10</v>
      </c>
      <c r="S20" s="22">
        <v>-5.08423E-2</v>
      </c>
      <c r="T20">
        <f t="shared" si="2"/>
        <v>43.6798</v>
      </c>
      <c r="U20">
        <f t="shared" si="3"/>
        <v>-2.1661293297799999</v>
      </c>
      <c r="V20" s="23"/>
      <c r="W20" s="24"/>
      <c r="X20" s="9"/>
      <c r="Y20" s="22">
        <v>0.579681</v>
      </c>
      <c r="Z20" s="22">
        <v>51.942900000000002</v>
      </c>
      <c r="AA20" s="22">
        <v>-1.26404E-2</v>
      </c>
      <c r="AB20" s="22">
        <v>10</v>
      </c>
      <c r="AC20" s="22">
        <v>0.57882699999999998</v>
      </c>
      <c r="AD20">
        <f t="shared" si="4"/>
        <v>12.6404</v>
      </c>
      <c r="AE20">
        <f t="shared" si="5"/>
        <v>7.3273997124000001</v>
      </c>
      <c r="AF20" s="9"/>
      <c r="AG20" s="22">
        <v>-4.9591099999999999E-2</v>
      </c>
      <c r="AH20" s="22">
        <v>54.414499999999997</v>
      </c>
      <c r="AI20" s="22">
        <v>-4.36859E-2</v>
      </c>
      <c r="AJ20" s="22">
        <v>10</v>
      </c>
      <c r="AK20" s="22">
        <v>-5.0781300000000001E-2</v>
      </c>
      <c r="AL20">
        <f t="shared" si="6"/>
        <v>43.685899999999997</v>
      </c>
      <c r="AM20">
        <f t="shared" si="7"/>
        <v>-2.1664318354899996</v>
      </c>
      <c r="AP20" s="9"/>
      <c r="AQ20" s="22">
        <v>0.579681</v>
      </c>
      <c r="AR20" s="22">
        <v>57.088099999999997</v>
      </c>
      <c r="AS20" s="22">
        <v>-1.24268E-2</v>
      </c>
      <c r="AT20" s="22">
        <v>10</v>
      </c>
      <c r="AU20" s="22">
        <v>0.57885699999999995</v>
      </c>
      <c r="AV20">
        <f t="shared" si="8"/>
        <v>12.4268</v>
      </c>
      <c r="AW20">
        <f t="shared" si="9"/>
        <v>7.2035798507999997</v>
      </c>
      <c r="AX20" s="9"/>
      <c r="AY20" s="22">
        <v>-4.9591099999999999E-2</v>
      </c>
      <c r="AZ20" s="22">
        <v>60.236699999999999</v>
      </c>
      <c r="BA20" s="22">
        <v>-4.3667600000000001E-2</v>
      </c>
      <c r="BB20" s="22">
        <v>10</v>
      </c>
      <c r="BC20" s="22">
        <v>-5.0781300000000001E-2</v>
      </c>
      <c r="BD20">
        <f t="shared" si="10"/>
        <v>43.6676</v>
      </c>
      <c r="BE20">
        <f t="shared" si="11"/>
        <v>-2.1655243183600001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46.921900000000001</v>
      </c>
      <c r="I21" s="22">
        <v>-1.47949E-2</v>
      </c>
      <c r="J21" s="22">
        <v>11</v>
      </c>
      <c r="K21" s="22">
        <v>0.57379199999999997</v>
      </c>
      <c r="L21">
        <f t="shared" si="0"/>
        <v>14.7949</v>
      </c>
      <c r="M21">
        <f t="shared" si="1"/>
        <v>8.5018301053999998</v>
      </c>
      <c r="N21" s="9"/>
      <c r="O21" s="22">
        <v>-4.4555699999999997E-2</v>
      </c>
      <c r="P21" s="22">
        <v>49.562399999999997</v>
      </c>
      <c r="Q21" s="22">
        <v>-4.3682899999999997E-2</v>
      </c>
      <c r="R21" s="22">
        <v>11</v>
      </c>
      <c r="S21" s="22">
        <v>-4.5074500000000003E-2</v>
      </c>
      <c r="T21">
        <f t="shared" si="2"/>
        <v>43.682899999999997</v>
      </c>
      <c r="U21">
        <f t="shared" si="3"/>
        <v>-1.9463221875299996</v>
      </c>
      <c r="V21" s="23"/>
      <c r="W21" s="24"/>
      <c r="X21" s="9"/>
      <c r="Y21" s="22">
        <v>0.57464599999999999</v>
      </c>
      <c r="Z21" s="22">
        <v>51.953000000000003</v>
      </c>
      <c r="AA21" s="22">
        <v>-1.45874E-2</v>
      </c>
      <c r="AB21" s="22">
        <v>11</v>
      </c>
      <c r="AC21" s="22">
        <v>0.57382200000000005</v>
      </c>
      <c r="AD21">
        <f t="shared" si="4"/>
        <v>14.587400000000001</v>
      </c>
      <c r="AE21">
        <f t="shared" si="5"/>
        <v>8.3825910603999993</v>
      </c>
      <c r="AF21" s="9"/>
      <c r="AG21" s="22">
        <v>-4.4555699999999997E-2</v>
      </c>
      <c r="AH21" s="22">
        <v>54.424599999999998</v>
      </c>
      <c r="AI21" s="22">
        <v>-4.3682899999999997E-2</v>
      </c>
      <c r="AJ21" s="22">
        <v>11</v>
      </c>
      <c r="AK21" s="22">
        <v>-4.5098899999999997E-2</v>
      </c>
      <c r="AL21">
        <f t="shared" si="6"/>
        <v>43.682899999999997</v>
      </c>
      <c r="AM21">
        <f t="shared" si="7"/>
        <v>-1.9463221875299996</v>
      </c>
      <c r="AP21" s="9"/>
      <c r="AQ21" s="22">
        <v>0.57464599999999999</v>
      </c>
      <c r="AR21" s="22">
        <v>57.098100000000002</v>
      </c>
      <c r="AS21" s="22">
        <v>-1.4373800000000001E-2</v>
      </c>
      <c r="AT21" s="22">
        <v>11</v>
      </c>
      <c r="AU21" s="22">
        <v>0.57385299999999995</v>
      </c>
      <c r="AV21">
        <f t="shared" si="8"/>
        <v>14.373800000000001</v>
      </c>
      <c r="AW21">
        <f t="shared" si="9"/>
        <v>8.2598466748000003</v>
      </c>
      <c r="AX21" s="9"/>
      <c r="AY21" s="22">
        <v>-4.4555699999999997E-2</v>
      </c>
      <c r="AZ21" s="22">
        <v>60.246699999999997</v>
      </c>
      <c r="BA21" s="22">
        <v>-4.3664599999999998E-2</v>
      </c>
      <c r="BB21" s="22">
        <v>11</v>
      </c>
      <c r="BC21" s="22">
        <v>-4.5098899999999997E-2</v>
      </c>
      <c r="BD21">
        <f t="shared" si="10"/>
        <v>43.6646</v>
      </c>
      <c r="BE21">
        <f t="shared" si="11"/>
        <v>-1.9455068182199999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46.931899999999999</v>
      </c>
      <c r="I22" s="22">
        <v>-1.6650399999999999E-2</v>
      </c>
      <c r="J22" s="22">
        <v>12</v>
      </c>
      <c r="K22" s="22">
        <v>0.56875600000000004</v>
      </c>
      <c r="L22">
        <f t="shared" si="0"/>
        <v>16.650399999999998</v>
      </c>
      <c r="M22">
        <f t="shared" si="1"/>
        <v>9.4842509943999982</v>
      </c>
      <c r="N22" s="9"/>
      <c r="O22" s="22">
        <v>-3.9520300000000001E-2</v>
      </c>
      <c r="P22" s="22">
        <v>49.572499999999998</v>
      </c>
      <c r="Q22" s="22">
        <v>-4.3676800000000002E-2</v>
      </c>
      <c r="R22" s="22">
        <v>12</v>
      </c>
      <c r="S22" s="22">
        <v>-3.9981099999999999E-2</v>
      </c>
      <c r="T22">
        <f t="shared" si="2"/>
        <v>43.6768</v>
      </c>
      <c r="U22">
        <f t="shared" si="3"/>
        <v>-1.7261202390400001</v>
      </c>
      <c r="V22" s="23"/>
      <c r="W22" s="24"/>
      <c r="X22" s="9"/>
      <c r="Y22" s="22">
        <v>0.56961099999999998</v>
      </c>
      <c r="Z22" s="22">
        <v>51.963099999999997</v>
      </c>
      <c r="AA22" s="22">
        <v>-1.6433699999999999E-2</v>
      </c>
      <c r="AB22" s="22">
        <v>12</v>
      </c>
      <c r="AC22" s="22">
        <v>0.56872599999999995</v>
      </c>
      <c r="AD22">
        <f t="shared" si="4"/>
        <v>16.433699999999998</v>
      </c>
      <c r="AE22">
        <f t="shared" si="5"/>
        <v>9.360816290699999</v>
      </c>
      <c r="AF22" s="9"/>
      <c r="AG22" s="22">
        <v>-3.9520300000000001E-2</v>
      </c>
      <c r="AH22" s="22">
        <v>54.434600000000003</v>
      </c>
      <c r="AI22" s="22">
        <v>-4.3695100000000001E-2</v>
      </c>
      <c r="AJ22" s="22">
        <v>12</v>
      </c>
      <c r="AK22" s="22">
        <v>-4.00726E-2</v>
      </c>
      <c r="AL22">
        <f t="shared" si="6"/>
        <v>43.695100000000004</v>
      </c>
      <c r="AM22">
        <f t="shared" si="7"/>
        <v>-1.7268434605300003</v>
      </c>
      <c r="AP22" s="9"/>
      <c r="AQ22" s="22">
        <v>0.56961099999999998</v>
      </c>
      <c r="AR22" s="22">
        <v>57.108199999999997</v>
      </c>
      <c r="AS22" s="22">
        <v>-1.6220100000000001E-2</v>
      </c>
      <c r="AT22" s="22">
        <v>12</v>
      </c>
      <c r="AU22" s="22">
        <v>0.56869499999999995</v>
      </c>
      <c r="AV22">
        <f t="shared" si="8"/>
        <v>16.220100000000002</v>
      </c>
      <c r="AW22">
        <f t="shared" si="9"/>
        <v>9.2391473811000004</v>
      </c>
      <c r="AX22" s="9"/>
      <c r="AY22" s="22">
        <v>-3.9520300000000001E-2</v>
      </c>
      <c r="AZ22" s="22">
        <v>60.256799999999998</v>
      </c>
      <c r="BA22" s="22">
        <v>-4.3664599999999998E-2</v>
      </c>
      <c r="BB22" s="22">
        <v>12</v>
      </c>
      <c r="BC22" s="22">
        <v>-4.0039100000000001E-2</v>
      </c>
      <c r="BD22">
        <f t="shared" si="10"/>
        <v>43.6646</v>
      </c>
      <c r="BE22">
        <f t="shared" si="11"/>
        <v>-1.72563809138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46.942</v>
      </c>
      <c r="I23" s="22">
        <v>-1.8402100000000001E-2</v>
      </c>
      <c r="J23" s="22">
        <v>13</v>
      </c>
      <c r="K23" s="22">
        <v>0.56366000000000005</v>
      </c>
      <c r="L23">
        <f t="shared" si="0"/>
        <v>18.402100000000001</v>
      </c>
      <c r="M23">
        <f t="shared" si="1"/>
        <v>10.389365607500002</v>
      </c>
      <c r="N23" s="9"/>
      <c r="O23" s="22">
        <v>-3.4484899999999999E-2</v>
      </c>
      <c r="P23" s="22">
        <v>49.582599999999999</v>
      </c>
      <c r="Q23" s="22">
        <v>-4.36707E-2</v>
      </c>
      <c r="R23" s="22">
        <v>13</v>
      </c>
      <c r="S23" s="22">
        <v>-3.4970099999999997E-2</v>
      </c>
      <c r="T23">
        <f t="shared" si="2"/>
        <v>43.670699999999997</v>
      </c>
      <c r="U23">
        <f t="shared" si="3"/>
        <v>-1.5059797224299998</v>
      </c>
      <c r="V23" s="23"/>
      <c r="W23" s="24"/>
      <c r="X23" s="9"/>
      <c r="Y23" s="22">
        <v>0.56457500000000005</v>
      </c>
      <c r="Z23" s="22">
        <v>51.973100000000002</v>
      </c>
      <c r="AA23" s="22">
        <v>-1.8197600000000001E-2</v>
      </c>
      <c r="AB23" s="22">
        <v>13</v>
      </c>
      <c r="AC23" s="22">
        <v>0.56366000000000005</v>
      </c>
      <c r="AD23">
        <f t="shared" si="4"/>
        <v>18.197600000000001</v>
      </c>
      <c r="AE23">
        <f t="shared" si="5"/>
        <v>10.273910020000002</v>
      </c>
      <c r="AF23" s="9"/>
      <c r="AG23" s="22">
        <v>-3.4484899999999999E-2</v>
      </c>
      <c r="AH23" s="22">
        <v>54.444699999999997</v>
      </c>
      <c r="AI23" s="22">
        <v>-4.3688999999999999E-2</v>
      </c>
      <c r="AJ23" s="22">
        <v>13</v>
      </c>
      <c r="AK23" s="22">
        <v>-3.4945700000000003E-2</v>
      </c>
      <c r="AL23">
        <f t="shared" si="6"/>
        <v>43.689</v>
      </c>
      <c r="AM23">
        <f t="shared" si="7"/>
        <v>-1.5066107960999999</v>
      </c>
      <c r="AP23" s="9"/>
      <c r="AQ23" s="22">
        <v>0.56457500000000005</v>
      </c>
      <c r="AR23" s="22">
        <v>57.118299999999998</v>
      </c>
      <c r="AS23" s="22">
        <v>-1.7987099999999999E-2</v>
      </c>
      <c r="AT23" s="22">
        <v>13</v>
      </c>
      <c r="AU23" s="22">
        <v>0.56369000000000002</v>
      </c>
      <c r="AV23">
        <f t="shared" si="8"/>
        <v>17.987099999999998</v>
      </c>
      <c r="AW23">
        <f t="shared" si="9"/>
        <v>10.155066982499999</v>
      </c>
      <c r="AX23" s="9"/>
      <c r="AY23" s="22">
        <v>-3.4484899999999999E-2</v>
      </c>
      <c r="AZ23" s="22">
        <v>60.2669</v>
      </c>
      <c r="BA23" s="22">
        <v>-4.36707E-2</v>
      </c>
      <c r="BB23" s="22">
        <v>13</v>
      </c>
      <c r="BC23" s="22">
        <v>-3.49579E-2</v>
      </c>
      <c r="BD23">
        <f t="shared" si="10"/>
        <v>43.670699999999997</v>
      </c>
      <c r="BE23">
        <f t="shared" si="11"/>
        <v>-1.5059797224299998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46.952100000000002</v>
      </c>
      <c r="I24" s="22">
        <v>-2.0059199999999999E-2</v>
      </c>
      <c r="J24" s="22">
        <v>14</v>
      </c>
      <c r="K24" s="22">
        <v>0.55862400000000001</v>
      </c>
      <c r="L24">
        <f t="shared" si="0"/>
        <v>20.059200000000001</v>
      </c>
      <c r="M24">
        <f t="shared" si="1"/>
        <v>11.223924768000002</v>
      </c>
      <c r="N24" s="9"/>
      <c r="O24" s="22">
        <v>-2.94495E-2</v>
      </c>
      <c r="P24" s="22">
        <v>49.592700000000001</v>
      </c>
      <c r="Q24" s="22">
        <v>-4.36584E-2</v>
      </c>
      <c r="R24" s="22">
        <v>14</v>
      </c>
      <c r="S24" s="22">
        <v>-2.9998799999999999E-2</v>
      </c>
      <c r="T24">
        <f t="shared" si="2"/>
        <v>43.6584</v>
      </c>
      <c r="U24">
        <f t="shared" si="3"/>
        <v>-1.2857180507999999</v>
      </c>
      <c r="V24" s="23"/>
      <c r="W24" s="24"/>
      <c r="X24" s="9"/>
      <c r="Y24" s="22">
        <v>0.55954000000000004</v>
      </c>
      <c r="Z24" s="22">
        <v>51.983199999999997</v>
      </c>
      <c r="AA24" s="22">
        <v>-1.9854699999999999E-2</v>
      </c>
      <c r="AB24" s="22">
        <v>14</v>
      </c>
      <c r="AC24" s="22">
        <v>0.55862400000000001</v>
      </c>
      <c r="AD24">
        <f t="shared" si="4"/>
        <v>19.854700000000001</v>
      </c>
      <c r="AE24">
        <f t="shared" si="5"/>
        <v>11.109498838000002</v>
      </c>
      <c r="AF24" s="9"/>
      <c r="AG24" s="22">
        <v>-2.94495E-2</v>
      </c>
      <c r="AH24" s="22">
        <v>54.454799999999999</v>
      </c>
      <c r="AI24" s="22">
        <v>-4.3679799999999998E-2</v>
      </c>
      <c r="AJ24" s="22">
        <v>14</v>
      </c>
      <c r="AK24" s="22">
        <v>-2.99408E-2</v>
      </c>
      <c r="AL24">
        <f t="shared" si="6"/>
        <v>43.6798</v>
      </c>
      <c r="AM24">
        <f t="shared" si="7"/>
        <v>-1.2863482701</v>
      </c>
      <c r="AP24" s="9"/>
      <c r="AQ24" s="22">
        <v>0.55954000000000004</v>
      </c>
      <c r="AR24" s="22">
        <v>57.128399999999999</v>
      </c>
      <c r="AS24" s="22">
        <v>-1.9641100000000002E-2</v>
      </c>
      <c r="AT24" s="22">
        <v>14</v>
      </c>
      <c r="AU24" s="22">
        <v>0.55862400000000001</v>
      </c>
      <c r="AV24">
        <f t="shared" si="8"/>
        <v>19.641100000000002</v>
      </c>
      <c r="AW24">
        <f t="shared" si="9"/>
        <v>10.989981094000001</v>
      </c>
      <c r="AX24" s="9"/>
      <c r="AY24" s="22">
        <v>-2.94495E-2</v>
      </c>
      <c r="AZ24" s="22">
        <v>60.276899999999998</v>
      </c>
      <c r="BA24" s="22">
        <v>-4.3682899999999997E-2</v>
      </c>
      <c r="BB24" s="22">
        <v>14</v>
      </c>
      <c r="BC24" s="22">
        <v>-2.9971299999999999E-2</v>
      </c>
      <c r="BD24">
        <f t="shared" si="10"/>
        <v>43.682899999999997</v>
      </c>
      <c r="BE24">
        <f t="shared" si="11"/>
        <v>-1.2864395635499999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46.962200000000003</v>
      </c>
      <c r="I25" s="22">
        <v>-2.1643099999999998E-2</v>
      </c>
      <c r="J25" s="22">
        <v>15</v>
      </c>
      <c r="K25" s="22">
        <v>0.55352800000000002</v>
      </c>
      <c r="L25">
        <f t="shared" si="0"/>
        <v>21.643099999999997</v>
      </c>
      <c r="M25">
        <f t="shared" si="1"/>
        <v>12.001185522399998</v>
      </c>
      <c r="N25" s="9"/>
      <c r="O25" s="22">
        <v>-2.4414100000000001E-2</v>
      </c>
      <c r="P25" s="22">
        <v>49.602699999999999</v>
      </c>
      <c r="Q25" s="22">
        <v>-4.36432E-2</v>
      </c>
      <c r="R25" s="22">
        <v>15</v>
      </c>
      <c r="S25" s="22">
        <v>-2.4884E-2</v>
      </c>
      <c r="T25">
        <f t="shared" si="2"/>
        <v>43.6432</v>
      </c>
      <c r="U25">
        <f t="shared" si="3"/>
        <v>-1.0655094491200001</v>
      </c>
      <c r="V25" s="23"/>
      <c r="W25" s="24"/>
      <c r="X25" s="9"/>
      <c r="Y25" s="22">
        <v>0.554504</v>
      </c>
      <c r="Z25" s="22">
        <v>51.993299999999998</v>
      </c>
      <c r="AA25" s="22">
        <v>-2.1453900000000001E-2</v>
      </c>
      <c r="AB25" s="22">
        <v>15</v>
      </c>
      <c r="AC25" s="22">
        <v>0.55352800000000002</v>
      </c>
      <c r="AD25">
        <f t="shared" si="4"/>
        <v>21.453900000000001</v>
      </c>
      <c r="AE25">
        <f t="shared" si="5"/>
        <v>11.896273365600001</v>
      </c>
      <c r="AF25" s="9"/>
      <c r="AG25" s="22">
        <v>-2.4414100000000001E-2</v>
      </c>
      <c r="AH25" s="22">
        <v>54.4649</v>
      </c>
      <c r="AI25" s="22">
        <v>-4.3667600000000001E-2</v>
      </c>
      <c r="AJ25" s="22">
        <v>15</v>
      </c>
      <c r="AK25" s="22">
        <v>-2.4850500000000001E-2</v>
      </c>
      <c r="AL25">
        <f t="shared" si="6"/>
        <v>43.6676</v>
      </c>
      <c r="AM25">
        <f t="shared" si="7"/>
        <v>-1.0661051531600001</v>
      </c>
      <c r="AP25" s="9"/>
      <c r="AQ25" s="22">
        <v>0.554504</v>
      </c>
      <c r="AR25" s="22">
        <v>57.138399999999997</v>
      </c>
      <c r="AS25" s="22">
        <v>-2.12433E-2</v>
      </c>
      <c r="AT25" s="22">
        <v>15</v>
      </c>
      <c r="AU25" s="22">
        <v>0.55352800000000002</v>
      </c>
      <c r="AV25">
        <f t="shared" si="8"/>
        <v>21.243300000000001</v>
      </c>
      <c r="AW25">
        <f t="shared" si="9"/>
        <v>11.7794948232</v>
      </c>
      <c r="AX25" s="9"/>
      <c r="AY25" s="22">
        <v>-2.4414100000000001E-2</v>
      </c>
      <c r="AZ25" s="22">
        <v>60.286999999999999</v>
      </c>
      <c r="BA25" s="22">
        <v>-4.3682899999999997E-2</v>
      </c>
      <c r="BB25" s="22">
        <v>15</v>
      </c>
      <c r="BC25" s="22">
        <v>-2.4941999999999999E-2</v>
      </c>
      <c r="BD25">
        <f t="shared" si="10"/>
        <v>43.682899999999997</v>
      </c>
      <c r="BE25">
        <f t="shared" si="11"/>
        <v>-1.06647868889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46.972200000000001</v>
      </c>
      <c r="I26" s="22">
        <v>-2.31262E-2</v>
      </c>
      <c r="J26" s="22">
        <v>16</v>
      </c>
      <c r="K26" s="22">
        <v>0.54855299999999996</v>
      </c>
      <c r="L26">
        <f t="shared" si="0"/>
        <v>23.126200000000001</v>
      </c>
      <c r="M26">
        <f t="shared" si="1"/>
        <v>12.7071299878</v>
      </c>
      <c r="N26" s="9"/>
      <c r="O26" s="22">
        <v>-1.9378699999999999E-2</v>
      </c>
      <c r="P26" s="22">
        <v>49.6128</v>
      </c>
      <c r="Q26" s="22">
        <v>-4.3627899999999997E-2</v>
      </c>
      <c r="R26" s="22">
        <v>16</v>
      </c>
      <c r="S26" s="22">
        <v>-1.9872999999999998E-2</v>
      </c>
      <c r="T26">
        <f t="shared" si="2"/>
        <v>43.627899999999997</v>
      </c>
      <c r="U26">
        <f t="shared" si="3"/>
        <v>-0.84545198572999991</v>
      </c>
      <c r="V26" s="23"/>
      <c r="W26" s="24"/>
      <c r="X26" s="9"/>
      <c r="Y26" s="22">
        <v>0.54946899999999999</v>
      </c>
      <c r="Z26" s="22">
        <v>52.003399999999999</v>
      </c>
      <c r="AA26" s="22">
        <v>-2.2930900000000001E-2</v>
      </c>
      <c r="AB26" s="22">
        <v>16</v>
      </c>
      <c r="AC26" s="22">
        <v>0.54846200000000001</v>
      </c>
      <c r="AD26">
        <f t="shared" si="4"/>
        <v>22.930900000000001</v>
      </c>
      <c r="AE26">
        <f t="shared" si="5"/>
        <v>12.599818692099999</v>
      </c>
      <c r="AF26" s="9"/>
      <c r="AG26" s="22">
        <v>-1.9378699999999999E-2</v>
      </c>
      <c r="AH26" s="22">
        <v>54.474899999999998</v>
      </c>
      <c r="AI26" s="22">
        <v>-4.3661499999999999E-2</v>
      </c>
      <c r="AJ26" s="22">
        <v>16</v>
      </c>
      <c r="AK26" s="22">
        <v>-1.97968E-2</v>
      </c>
      <c r="AL26">
        <f t="shared" si="6"/>
        <v>43.661499999999997</v>
      </c>
      <c r="AM26">
        <f t="shared" si="7"/>
        <v>-0.84610311004999983</v>
      </c>
      <c r="AP26" s="9"/>
      <c r="AQ26" s="22">
        <v>0.54946899999999999</v>
      </c>
      <c r="AR26" s="22">
        <v>57.148499999999999</v>
      </c>
      <c r="AS26" s="22">
        <v>-2.2723400000000001E-2</v>
      </c>
      <c r="AT26" s="22">
        <v>16</v>
      </c>
      <c r="AU26" s="22">
        <v>0.54855299999999996</v>
      </c>
      <c r="AV26">
        <f t="shared" si="8"/>
        <v>22.723400000000002</v>
      </c>
      <c r="AW26">
        <f t="shared" si="9"/>
        <v>12.4858038746</v>
      </c>
      <c r="AX26" s="9"/>
      <c r="AY26" s="22">
        <v>-1.9378699999999999E-2</v>
      </c>
      <c r="AZ26" s="22">
        <v>60.2971</v>
      </c>
      <c r="BA26" s="22">
        <v>-4.36707E-2</v>
      </c>
      <c r="BB26" s="22">
        <v>16</v>
      </c>
      <c r="BC26" s="22">
        <v>-1.98517E-2</v>
      </c>
      <c r="BD26">
        <f t="shared" si="10"/>
        <v>43.670699999999997</v>
      </c>
      <c r="BE26">
        <f t="shared" si="11"/>
        <v>-0.84628139408999992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46.982300000000002</v>
      </c>
      <c r="I27" s="22">
        <v>-2.4523900000000001E-2</v>
      </c>
      <c r="J27" s="22">
        <v>17</v>
      </c>
      <c r="K27" s="22">
        <v>0.54345699999999997</v>
      </c>
      <c r="L27">
        <f t="shared" si="0"/>
        <v>24.523900000000001</v>
      </c>
      <c r="M27">
        <f t="shared" si="1"/>
        <v>13.351644972600001</v>
      </c>
      <c r="N27" s="9"/>
      <c r="O27" s="22">
        <v>-1.43433E-2</v>
      </c>
      <c r="P27" s="22">
        <v>49.622900000000001</v>
      </c>
      <c r="Q27" s="22">
        <v>-4.3624900000000001E-2</v>
      </c>
      <c r="R27" s="22">
        <v>17</v>
      </c>
      <c r="S27" s="22">
        <v>-1.4767499999999999E-2</v>
      </c>
      <c r="T27">
        <f t="shared" si="2"/>
        <v>43.624900000000004</v>
      </c>
      <c r="U27">
        <f t="shared" si="3"/>
        <v>-0.62572502817000009</v>
      </c>
      <c r="X27" s="9"/>
      <c r="Y27" s="22">
        <v>0.54443399999999997</v>
      </c>
      <c r="Z27" s="22">
        <v>52.013399999999997</v>
      </c>
      <c r="AA27" s="22">
        <v>-2.4340799999999999E-2</v>
      </c>
      <c r="AB27" s="22">
        <v>17</v>
      </c>
      <c r="AC27" s="22">
        <v>0.54342699999999999</v>
      </c>
      <c r="AD27">
        <f t="shared" si="4"/>
        <v>24.340799999999998</v>
      </c>
      <c r="AE27">
        <f t="shared" si="5"/>
        <v>13.251959107199998</v>
      </c>
      <c r="AF27" s="9"/>
      <c r="AG27" s="22">
        <v>-1.43433E-2</v>
      </c>
      <c r="AH27" s="22">
        <v>54.484999999999999</v>
      </c>
      <c r="AI27" s="22">
        <v>-4.3664599999999998E-2</v>
      </c>
      <c r="AJ27" s="22">
        <v>17</v>
      </c>
      <c r="AK27" s="22">
        <v>-1.4810200000000001E-2</v>
      </c>
      <c r="AL27">
        <f t="shared" si="6"/>
        <v>43.6646</v>
      </c>
      <c r="AM27">
        <f t="shared" si="7"/>
        <v>-0.62629445717999999</v>
      </c>
      <c r="AP27" s="9"/>
      <c r="AQ27" s="22">
        <v>0.54443399999999997</v>
      </c>
      <c r="AR27" s="22">
        <v>57.1586</v>
      </c>
      <c r="AS27" s="22">
        <v>-2.4151599999999999E-2</v>
      </c>
      <c r="AT27" s="22">
        <v>17</v>
      </c>
      <c r="AU27" s="22">
        <v>0.54336499999999999</v>
      </c>
      <c r="AV27">
        <f t="shared" si="8"/>
        <v>24.151599999999998</v>
      </c>
      <c r="AW27">
        <f t="shared" si="9"/>
        <v>13.148952194399998</v>
      </c>
      <c r="AX27" s="9"/>
      <c r="AY27" s="22">
        <v>-1.43433E-2</v>
      </c>
      <c r="AZ27" s="22">
        <v>60.307200000000002</v>
      </c>
      <c r="BA27" s="22">
        <v>-4.3661499999999999E-2</v>
      </c>
      <c r="BB27" s="22">
        <v>17</v>
      </c>
      <c r="BC27" s="22">
        <v>-1.4782699999999999E-2</v>
      </c>
      <c r="BD27">
        <f t="shared" si="10"/>
        <v>43.661499999999997</v>
      </c>
      <c r="BE27">
        <f t="shared" si="11"/>
        <v>-0.62624999294999995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46.992400000000004</v>
      </c>
      <c r="I28" s="22">
        <v>-2.58362E-2</v>
      </c>
      <c r="J28" s="22">
        <v>18</v>
      </c>
      <c r="K28" s="22">
        <v>0.53832999999999998</v>
      </c>
      <c r="L28">
        <f t="shared" si="0"/>
        <v>25.836200000000002</v>
      </c>
      <c r="M28">
        <f t="shared" si="1"/>
        <v>13.935994607600001</v>
      </c>
      <c r="N28" s="9"/>
      <c r="O28" s="22">
        <v>-9.3078599999999994E-3</v>
      </c>
      <c r="P28" s="22">
        <v>49.632899999999999</v>
      </c>
      <c r="Q28" s="22">
        <v>-4.3618799999999999E-2</v>
      </c>
      <c r="R28" s="22">
        <v>18</v>
      </c>
      <c r="S28" s="22">
        <v>-9.6862800000000002E-3</v>
      </c>
      <c r="T28">
        <f t="shared" si="2"/>
        <v>43.6188</v>
      </c>
      <c r="U28">
        <f t="shared" si="3"/>
        <v>-0.405997683768</v>
      </c>
      <c r="X28" s="9"/>
      <c r="Y28" s="22">
        <v>0.53939800000000004</v>
      </c>
      <c r="Z28" s="22">
        <v>52.023499999999999</v>
      </c>
      <c r="AA28" s="22">
        <v>-2.5656100000000001E-2</v>
      </c>
      <c r="AB28" s="22">
        <v>18</v>
      </c>
      <c r="AC28" s="22">
        <v>0.53839099999999995</v>
      </c>
      <c r="AD28">
        <f t="shared" si="4"/>
        <v>25.656100000000002</v>
      </c>
      <c r="AE28">
        <f t="shared" si="5"/>
        <v>13.838849027800002</v>
      </c>
      <c r="AF28" s="9"/>
      <c r="AG28" s="22">
        <v>-9.3078599999999994E-3</v>
      </c>
      <c r="AH28" s="22">
        <v>54.495100000000001</v>
      </c>
      <c r="AI28" s="22">
        <v>-4.3649300000000002E-2</v>
      </c>
      <c r="AJ28" s="22">
        <v>18</v>
      </c>
      <c r="AK28" s="22">
        <v>-9.7564699999999997E-3</v>
      </c>
      <c r="AL28">
        <f t="shared" si="6"/>
        <v>43.649300000000004</v>
      </c>
      <c r="AM28">
        <f t="shared" si="7"/>
        <v>-0.40628157349799998</v>
      </c>
      <c r="AP28" s="9"/>
      <c r="AQ28" s="22">
        <v>0.53939800000000004</v>
      </c>
      <c r="AR28" s="22">
        <v>57.168599999999998</v>
      </c>
      <c r="AS28" s="22">
        <v>-2.5479100000000001E-2</v>
      </c>
      <c r="AT28" s="22">
        <v>18</v>
      </c>
      <c r="AU28" s="22">
        <v>0.53839099999999995</v>
      </c>
      <c r="AV28">
        <f t="shared" si="8"/>
        <v>25.479100000000003</v>
      </c>
      <c r="AW28">
        <f t="shared" si="9"/>
        <v>13.743375581800002</v>
      </c>
      <c r="AX28" s="9"/>
      <c r="AY28" s="22">
        <v>-9.3078599999999994E-3</v>
      </c>
      <c r="AZ28" s="22">
        <v>60.3172</v>
      </c>
      <c r="BA28" s="22">
        <v>-4.3655399999999997E-2</v>
      </c>
      <c r="BB28" s="22">
        <v>18</v>
      </c>
      <c r="BC28" s="22">
        <v>-9.7351099999999999E-3</v>
      </c>
      <c r="BD28">
        <f t="shared" si="10"/>
        <v>43.6554</v>
      </c>
      <c r="BE28">
        <f t="shared" si="11"/>
        <v>-0.40633835144399999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47.002400000000002</v>
      </c>
      <c r="I29" s="22">
        <v>-2.7056899999999998E-2</v>
      </c>
      <c r="J29" s="22">
        <v>19</v>
      </c>
      <c r="K29" s="22">
        <v>0.53323399999999999</v>
      </c>
      <c r="L29">
        <f t="shared" si="0"/>
        <v>27.056899999999999</v>
      </c>
      <c r="M29">
        <f t="shared" si="1"/>
        <v>14.4582062547</v>
      </c>
      <c r="N29" s="9"/>
      <c r="O29" s="22">
        <v>-4.2724599999999996E-3</v>
      </c>
      <c r="P29" s="22">
        <v>49.643000000000001</v>
      </c>
      <c r="Q29" s="22">
        <v>-4.3621800000000002E-2</v>
      </c>
      <c r="R29" s="22">
        <v>19</v>
      </c>
      <c r="S29" s="22">
        <v>-4.7027600000000003E-3</v>
      </c>
      <c r="T29">
        <f t="shared" si="2"/>
        <v>43.6218</v>
      </c>
      <c r="U29">
        <f t="shared" si="3"/>
        <v>-0.18637239562799998</v>
      </c>
      <c r="X29" s="9"/>
      <c r="Y29" s="22">
        <v>0.53436300000000003</v>
      </c>
      <c r="Z29" s="22">
        <v>52.0336</v>
      </c>
      <c r="AA29" s="22">
        <v>-2.6889E-2</v>
      </c>
      <c r="AB29" s="22">
        <v>19</v>
      </c>
      <c r="AC29" s="22">
        <v>0.53329499999999996</v>
      </c>
      <c r="AD29">
        <f t="shared" si="4"/>
        <v>26.888999999999999</v>
      </c>
      <c r="AE29">
        <f t="shared" si="5"/>
        <v>14.368486707000001</v>
      </c>
      <c r="AF29" s="9"/>
      <c r="AG29" s="22">
        <v>-4.2724599999999996E-3</v>
      </c>
      <c r="AH29" s="22">
        <v>54.505099999999999</v>
      </c>
      <c r="AI29" s="22">
        <v>-4.3646200000000003E-2</v>
      </c>
      <c r="AJ29" s="22">
        <v>19</v>
      </c>
      <c r="AK29" s="22">
        <v>-4.7363300000000004E-3</v>
      </c>
      <c r="AL29">
        <f t="shared" si="6"/>
        <v>43.6462</v>
      </c>
      <c r="AM29">
        <f t="shared" si="7"/>
        <v>-0.18647664365199998</v>
      </c>
      <c r="AP29" s="9"/>
      <c r="AQ29" s="22">
        <v>0.53436300000000003</v>
      </c>
      <c r="AR29" s="22">
        <v>57.178699999999999</v>
      </c>
      <c r="AS29" s="22">
        <v>-2.6718100000000002E-2</v>
      </c>
      <c r="AT29" s="22">
        <v>19</v>
      </c>
      <c r="AU29" s="22">
        <v>0.53326399999999996</v>
      </c>
      <c r="AV29">
        <f t="shared" si="8"/>
        <v>26.718100000000003</v>
      </c>
      <c r="AW29">
        <f t="shared" si="9"/>
        <v>14.277164070300003</v>
      </c>
      <c r="AX29" s="9"/>
      <c r="AY29" s="22">
        <v>-4.2724599999999996E-3</v>
      </c>
      <c r="AZ29" s="22">
        <v>60.327300000000001</v>
      </c>
      <c r="BA29" s="22">
        <v>-4.3649300000000002E-2</v>
      </c>
      <c r="BB29" s="22">
        <v>19</v>
      </c>
      <c r="BC29" s="22">
        <v>-4.6600299999999999E-3</v>
      </c>
      <c r="BD29">
        <f t="shared" si="10"/>
        <v>43.649300000000004</v>
      </c>
      <c r="BE29">
        <f t="shared" si="11"/>
        <v>-0.186489888278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47.012500000000003</v>
      </c>
      <c r="I30" s="22">
        <v>-2.82104E-2</v>
      </c>
      <c r="J30" s="22">
        <v>20</v>
      </c>
      <c r="K30" s="22">
        <v>0.52825900000000003</v>
      </c>
      <c r="L30">
        <f t="shared" si="0"/>
        <v>28.2104</v>
      </c>
      <c r="M30">
        <f t="shared" si="1"/>
        <v>14.9325264008</v>
      </c>
      <c r="N30" s="9"/>
      <c r="O30" s="22">
        <v>7.6293900000000002E-4</v>
      </c>
      <c r="P30" s="22">
        <v>49.653100000000002</v>
      </c>
      <c r="Q30" s="22">
        <v>-4.3621800000000002E-2</v>
      </c>
      <c r="R30" s="22">
        <v>20</v>
      </c>
      <c r="S30" s="22">
        <v>3.5705600000000002E-4</v>
      </c>
      <c r="T30">
        <f t="shared" si="2"/>
        <v>43.6218</v>
      </c>
      <c r="U30">
        <f t="shared" si="3"/>
        <v>3.3280772470200004E-2</v>
      </c>
      <c r="X30" s="9"/>
      <c r="Y30" s="22">
        <v>0.52932699999999999</v>
      </c>
      <c r="Z30" s="22">
        <v>52.043599999999998</v>
      </c>
      <c r="AA30" s="22">
        <v>-2.8054800000000001E-2</v>
      </c>
      <c r="AB30" s="22">
        <v>20</v>
      </c>
      <c r="AC30" s="22">
        <v>0.52829000000000004</v>
      </c>
      <c r="AD30">
        <f t="shared" si="4"/>
        <v>28.0548</v>
      </c>
      <c r="AE30">
        <f t="shared" si="5"/>
        <v>14.850163119599999</v>
      </c>
      <c r="AF30" s="9"/>
      <c r="AG30" s="22">
        <v>7.6293900000000002E-4</v>
      </c>
      <c r="AH30" s="22">
        <v>54.5152</v>
      </c>
      <c r="AI30" s="22">
        <v>-4.3640100000000001E-2</v>
      </c>
      <c r="AJ30" s="22">
        <v>20</v>
      </c>
      <c r="AK30" s="22">
        <v>3.7536600000000002E-4</v>
      </c>
      <c r="AL30">
        <f t="shared" si="6"/>
        <v>43.640100000000004</v>
      </c>
      <c r="AM30">
        <f t="shared" si="7"/>
        <v>3.3294734253900005E-2</v>
      </c>
      <c r="AP30" s="9"/>
      <c r="AQ30" s="22">
        <v>0.52932699999999999</v>
      </c>
      <c r="AR30" s="22">
        <v>57.188800000000001</v>
      </c>
      <c r="AS30" s="22">
        <v>-2.7886999999999999E-2</v>
      </c>
      <c r="AT30" s="22">
        <v>20</v>
      </c>
      <c r="AU30" s="22">
        <v>0.52816799999999997</v>
      </c>
      <c r="AV30">
        <f t="shared" si="8"/>
        <v>27.886999999999997</v>
      </c>
      <c r="AW30">
        <f t="shared" si="9"/>
        <v>14.761342048999998</v>
      </c>
      <c r="AX30" s="9"/>
      <c r="AY30" s="22">
        <v>7.6293900000000002E-4</v>
      </c>
      <c r="AZ30" s="22">
        <v>60.337400000000002</v>
      </c>
      <c r="BA30" s="22">
        <v>-4.3637099999999998E-2</v>
      </c>
      <c r="BB30" s="22">
        <v>20</v>
      </c>
      <c r="BC30" s="22">
        <v>3.6010700000000003E-4</v>
      </c>
      <c r="BD30">
        <f t="shared" si="10"/>
        <v>43.637099999999997</v>
      </c>
      <c r="BE30">
        <f t="shared" si="11"/>
        <v>3.3292445436899999E-2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47.022599999999997</v>
      </c>
      <c r="I31" s="22">
        <v>-2.9281600000000001E-2</v>
      </c>
      <c r="J31" s="22">
        <v>21</v>
      </c>
      <c r="K31" s="22">
        <v>0.52316300000000004</v>
      </c>
      <c r="L31">
        <f t="shared" si="0"/>
        <v>29.281600000000001</v>
      </c>
      <c r="M31">
        <f t="shared" si="1"/>
        <v>15.3521086272</v>
      </c>
      <c r="N31" s="9"/>
      <c r="O31" s="22">
        <v>5.7983399999999999E-3</v>
      </c>
      <c r="P31" s="22">
        <v>49.6631</v>
      </c>
      <c r="Q31" s="22">
        <v>-4.3621800000000002E-2</v>
      </c>
      <c r="R31" s="22">
        <v>21</v>
      </c>
      <c r="S31" s="22">
        <v>5.3863499999999998E-3</v>
      </c>
      <c r="T31">
        <f t="shared" si="2"/>
        <v>43.6218</v>
      </c>
      <c r="U31">
        <f t="shared" si="3"/>
        <v>0.25293402781199997</v>
      </c>
      <c r="X31" s="9"/>
      <c r="Y31" s="22">
        <v>0.52429199999999998</v>
      </c>
      <c r="Z31" s="22">
        <v>52.053699999999999</v>
      </c>
      <c r="AA31" s="22">
        <v>-2.9132100000000001E-2</v>
      </c>
      <c r="AB31" s="22">
        <v>21</v>
      </c>
      <c r="AC31" s="22">
        <v>0.52322400000000002</v>
      </c>
      <c r="AD31">
        <f t="shared" si="4"/>
        <v>29.132100000000001</v>
      </c>
      <c r="AE31">
        <f t="shared" si="5"/>
        <v>15.273726973200001</v>
      </c>
      <c r="AF31" s="9"/>
      <c r="AG31" s="22">
        <v>5.7983399999999999E-3</v>
      </c>
      <c r="AH31" s="22">
        <v>54.525300000000001</v>
      </c>
      <c r="AI31" s="22">
        <v>-4.3633999999999999E-2</v>
      </c>
      <c r="AJ31" s="22">
        <v>21</v>
      </c>
      <c r="AK31" s="22">
        <v>5.3527799999999997E-3</v>
      </c>
      <c r="AL31">
        <f t="shared" si="6"/>
        <v>43.634</v>
      </c>
      <c r="AM31">
        <f t="shared" si="7"/>
        <v>0.25300476756000001</v>
      </c>
      <c r="AP31" s="9"/>
      <c r="AQ31" s="22">
        <v>0.52429199999999998</v>
      </c>
      <c r="AR31" s="22">
        <v>57.198900000000002</v>
      </c>
      <c r="AS31" s="22">
        <v>-2.89856E-2</v>
      </c>
      <c r="AT31" s="22">
        <v>21</v>
      </c>
      <c r="AU31" s="22">
        <v>0.523254</v>
      </c>
      <c r="AV31">
        <f t="shared" si="8"/>
        <v>28.985600000000002</v>
      </c>
      <c r="AW31">
        <f t="shared" si="9"/>
        <v>15.1969181952</v>
      </c>
      <c r="AX31" s="9"/>
      <c r="AY31" s="22">
        <v>5.7983399999999999E-3</v>
      </c>
      <c r="AZ31" s="22">
        <v>60.3474</v>
      </c>
      <c r="BA31" s="22">
        <v>-4.3633999999999999E-2</v>
      </c>
      <c r="BB31" s="22">
        <v>21</v>
      </c>
      <c r="BC31" s="22">
        <v>5.4077099999999996E-3</v>
      </c>
      <c r="BD31">
        <f t="shared" si="10"/>
        <v>43.634</v>
      </c>
      <c r="BE31">
        <f t="shared" si="11"/>
        <v>0.25300476756000001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47.032699999999998</v>
      </c>
      <c r="I32" s="22">
        <v>-3.0297899999999999E-2</v>
      </c>
      <c r="J32" s="22">
        <v>22</v>
      </c>
      <c r="K32" s="22">
        <v>0.51815800000000001</v>
      </c>
      <c r="L32">
        <f t="shared" si="0"/>
        <v>30.297899999999998</v>
      </c>
      <c r="M32">
        <f t="shared" si="1"/>
        <v>15.732396660299997</v>
      </c>
      <c r="N32" s="9"/>
      <c r="O32" s="22">
        <v>1.08337E-2</v>
      </c>
      <c r="P32" s="22">
        <v>49.673200000000001</v>
      </c>
      <c r="Q32" s="22">
        <v>-4.3621800000000002E-2</v>
      </c>
      <c r="R32" s="22">
        <v>22</v>
      </c>
      <c r="S32" s="22">
        <v>1.04828E-2</v>
      </c>
      <c r="T32">
        <f t="shared" si="2"/>
        <v>43.6218</v>
      </c>
      <c r="U32">
        <f t="shared" si="3"/>
        <v>0.47258549465999999</v>
      </c>
      <c r="X32" s="9"/>
      <c r="Y32" s="22">
        <v>0.51925699999999997</v>
      </c>
      <c r="Z32" s="22">
        <v>52.063800000000001</v>
      </c>
      <c r="AA32" s="22">
        <v>-3.0142200000000001E-2</v>
      </c>
      <c r="AB32" s="22">
        <v>22</v>
      </c>
      <c r="AC32" s="22">
        <v>0.51815800000000001</v>
      </c>
      <c r="AD32">
        <f t="shared" si="4"/>
        <v>30.142200000000003</v>
      </c>
      <c r="AE32">
        <f t="shared" si="5"/>
        <v>15.6515483454</v>
      </c>
      <c r="AF32" s="9"/>
      <c r="AG32" s="22">
        <v>1.08337E-2</v>
      </c>
      <c r="AH32" s="22">
        <v>54.535400000000003</v>
      </c>
      <c r="AI32" s="22">
        <v>-4.3649300000000002E-2</v>
      </c>
      <c r="AJ32" s="22">
        <v>22</v>
      </c>
      <c r="AK32" s="22">
        <v>1.04431E-2</v>
      </c>
      <c r="AL32">
        <f t="shared" si="6"/>
        <v>43.649300000000004</v>
      </c>
      <c r="AM32">
        <f t="shared" si="7"/>
        <v>0.47288342141000006</v>
      </c>
      <c r="AP32" s="9"/>
      <c r="AQ32" s="22">
        <v>0.51925699999999997</v>
      </c>
      <c r="AR32" s="22">
        <v>57.2089</v>
      </c>
      <c r="AS32" s="22">
        <v>-3.0004900000000001E-2</v>
      </c>
      <c r="AT32" s="22">
        <v>22</v>
      </c>
      <c r="AU32" s="22">
        <v>0.51809700000000003</v>
      </c>
      <c r="AV32">
        <f t="shared" si="8"/>
        <v>30.004899999999999</v>
      </c>
      <c r="AW32">
        <f t="shared" si="9"/>
        <v>15.580254359299998</v>
      </c>
      <c r="AX32" s="9"/>
      <c r="AY32" s="22">
        <v>1.08337E-2</v>
      </c>
      <c r="AZ32" s="22">
        <v>60.357500000000002</v>
      </c>
      <c r="BA32" s="22">
        <v>-4.3627899999999997E-2</v>
      </c>
      <c r="BB32" s="22">
        <v>22</v>
      </c>
      <c r="BC32" s="22">
        <v>1.0455300000000001E-2</v>
      </c>
      <c r="BD32">
        <f t="shared" si="10"/>
        <v>43.627899999999997</v>
      </c>
      <c r="BE32">
        <f t="shared" si="11"/>
        <v>0.47265158022999998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47.042700000000004</v>
      </c>
      <c r="I33" s="22">
        <v>-3.1234700000000001E-2</v>
      </c>
      <c r="J33" s="22">
        <v>23</v>
      </c>
      <c r="K33" s="22">
        <v>0.513123</v>
      </c>
      <c r="L33">
        <f t="shared" si="0"/>
        <v>31.2347</v>
      </c>
      <c r="M33">
        <f t="shared" si="1"/>
        <v>16.061538668700003</v>
      </c>
      <c r="N33" s="9"/>
      <c r="O33" s="22">
        <v>1.5869100000000001E-2</v>
      </c>
      <c r="P33" s="22">
        <v>49.683300000000003</v>
      </c>
      <c r="Q33" s="22">
        <v>-4.36157E-2</v>
      </c>
      <c r="R33" s="22">
        <v>23</v>
      </c>
      <c r="S33" s="22">
        <v>1.55029E-2</v>
      </c>
      <c r="T33">
        <f t="shared" si="2"/>
        <v>43.615699999999997</v>
      </c>
      <c r="U33">
        <f t="shared" si="3"/>
        <v>0.69214190486999994</v>
      </c>
      <c r="X33" s="9"/>
      <c r="Y33" s="22">
        <v>0.51422100000000004</v>
      </c>
      <c r="Z33" s="22">
        <v>52.073900000000002</v>
      </c>
      <c r="AA33" s="22">
        <v>-3.1069900000000001E-2</v>
      </c>
      <c r="AB33" s="22">
        <v>23</v>
      </c>
      <c r="AC33" s="22">
        <v>0.51306200000000002</v>
      </c>
      <c r="AD33">
        <f t="shared" si="4"/>
        <v>31.069900000000001</v>
      </c>
      <c r="AE33">
        <f t="shared" si="5"/>
        <v>15.976795047900001</v>
      </c>
      <c r="AF33" s="9"/>
      <c r="AG33" s="22">
        <v>1.5869100000000001E-2</v>
      </c>
      <c r="AH33" s="22">
        <v>54.545400000000001</v>
      </c>
      <c r="AI33" s="22">
        <v>-4.3640100000000001E-2</v>
      </c>
      <c r="AJ33" s="22">
        <v>23</v>
      </c>
      <c r="AK33" s="22">
        <v>1.5551799999999999E-2</v>
      </c>
      <c r="AL33">
        <f t="shared" si="6"/>
        <v>43.640100000000004</v>
      </c>
      <c r="AM33">
        <f t="shared" si="7"/>
        <v>0.69252911091000013</v>
      </c>
      <c r="AP33" s="9"/>
      <c r="AQ33" s="22">
        <v>0.51422100000000004</v>
      </c>
      <c r="AR33" s="22">
        <v>57.219000000000001</v>
      </c>
      <c r="AS33" s="22">
        <v>-3.0956999999999998E-2</v>
      </c>
      <c r="AT33" s="22">
        <v>23</v>
      </c>
      <c r="AU33" s="22">
        <v>0.51300000000000001</v>
      </c>
      <c r="AV33">
        <f t="shared" si="8"/>
        <v>30.956999999999997</v>
      </c>
      <c r="AW33">
        <f t="shared" si="9"/>
        <v>15.918739496999999</v>
      </c>
      <c r="AX33" s="9"/>
      <c r="AY33" s="22">
        <v>1.5869100000000001E-2</v>
      </c>
      <c r="AZ33" s="22">
        <v>60.367600000000003</v>
      </c>
      <c r="BA33" s="22">
        <v>-4.3627899999999997E-2</v>
      </c>
      <c r="BB33" s="22">
        <v>23</v>
      </c>
      <c r="BC33" s="22">
        <v>1.55029E-2</v>
      </c>
      <c r="BD33">
        <f t="shared" si="10"/>
        <v>43.627899999999997</v>
      </c>
      <c r="BE33">
        <f t="shared" si="11"/>
        <v>0.69233550788999998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47.052799999999998</v>
      </c>
      <c r="I34" s="22">
        <v>-3.2098399999999999E-2</v>
      </c>
      <c r="J34" s="22">
        <v>24</v>
      </c>
      <c r="K34" s="22">
        <v>0.507996</v>
      </c>
      <c r="L34">
        <f t="shared" si="0"/>
        <v>32.098399999999998</v>
      </c>
      <c r="M34">
        <f t="shared" si="1"/>
        <v>16.344055902400001</v>
      </c>
      <c r="N34" s="9"/>
      <c r="O34" s="22">
        <v>2.0904499999999999E-2</v>
      </c>
      <c r="P34" s="22">
        <v>49.693399999999997</v>
      </c>
      <c r="Q34" s="22">
        <v>-4.3612699999999997E-2</v>
      </c>
      <c r="R34" s="22">
        <v>24</v>
      </c>
      <c r="S34" s="22">
        <v>2.0571900000000001E-2</v>
      </c>
      <c r="T34">
        <f t="shared" si="2"/>
        <v>43.612699999999997</v>
      </c>
      <c r="U34">
        <f t="shared" si="3"/>
        <v>0.91170168714999988</v>
      </c>
      <c r="X34" s="9"/>
      <c r="Y34" s="22">
        <v>0.50918600000000003</v>
      </c>
      <c r="Z34" s="22">
        <v>52.0839</v>
      </c>
      <c r="AA34" s="22">
        <v>-3.1930500000000001E-2</v>
      </c>
      <c r="AB34" s="22">
        <v>24</v>
      </c>
      <c r="AC34" s="22">
        <v>0.50808699999999996</v>
      </c>
      <c r="AD34">
        <f t="shared" si="4"/>
        <v>31.930500000000002</v>
      </c>
      <c r="AE34">
        <f t="shared" si="5"/>
        <v>16.258563573000004</v>
      </c>
      <c r="AF34" s="9"/>
      <c r="AG34" s="22">
        <v>2.0904499999999999E-2</v>
      </c>
      <c r="AH34" s="22">
        <v>54.555500000000002</v>
      </c>
      <c r="AI34" s="22">
        <v>-4.3624900000000001E-2</v>
      </c>
      <c r="AJ34" s="22">
        <v>24</v>
      </c>
      <c r="AK34" s="22">
        <v>2.0544400000000001E-2</v>
      </c>
      <c r="AL34">
        <f t="shared" si="6"/>
        <v>43.624900000000004</v>
      </c>
      <c r="AM34">
        <f t="shared" si="7"/>
        <v>0.91195672205</v>
      </c>
      <c r="AP34" s="9"/>
      <c r="AQ34" s="22">
        <v>0.50918600000000003</v>
      </c>
      <c r="AR34" s="22">
        <v>57.229100000000003</v>
      </c>
      <c r="AS34" s="22">
        <v>-3.1829799999999998E-2</v>
      </c>
      <c r="AT34" s="22">
        <v>24</v>
      </c>
      <c r="AU34" s="22">
        <v>0.50802599999999998</v>
      </c>
      <c r="AV34">
        <f t="shared" si="8"/>
        <v>31.829799999999999</v>
      </c>
      <c r="AW34">
        <f t="shared" si="9"/>
        <v>16.207288542800001</v>
      </c>
      <c r="AX34" s="9"/>
      <c r="AY34" s="22">
        <v>2.0904499999999999E-2</v>
      </c>
      <c r="AZ34" s="22">
        <v>60.377699999999997</v>
      </c>
      <c r="BA34" s="22">
        <v>-4.3621800000000002E-2</v>
      </c>
      <c r="BB34" s="22">
        <v>24</v>
      </c>
      <c r="BC34" s="22">
        <v>2.05597E-2</v>
      </c>
      <c r="BD34">
        <f t="shared" si="10"/>
        <v>43.6218</v>
      </c>
      <c r="BE34">
        <f t="shared" si="11"/>
        <v>0.91189191810000003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47.062899999999999</v>
      </c>
      <c r="I35" s="22">
        <v>-3.2897900000000001E-2</v>
      </c>
      <c r="J35" s="22">
        <v>25</v>
      </c>
      <c r="K35" s="22">
        <v>0.50302100000000005</v>
      </c>
      <c r="L35">
        <f t="shared" si="0"/>
        <v>32.8979</v>
      </c>
      <c r="M35">
        <f t="shared" si="1"/>
        <v>16.585476284999999</v>
      </c>
      <c r="N35" s="9"/>
      <c r="O35" s="22">
        <v>2.5939899999999998E-2</v>
      </c>
      <c r="P35" s="22">
        <v>49.703400000000002</v>
      </c>
      <c r="Q35" s="22">
        <v>-4.3612699999999997E-2</v>
      </c>
      <c r="R35" s="22">
        <v>25</v>
      </c>
      <c r="S35" s="22">
        <v>2.56592E-2</v>
      </c>
      <c r="T35">
        <f t="shared" si="2"/>
        <v>43.612699999999997</v>
      </c>
      <c r="U35">
        <f t="shared" si="3"/>
        <v>1.1313090767299998</v>
      </c>
      <c r="X35" s="9"/>
      <c r="Y35" s="22">
        <v>0.50414999999999999</v>
      </c>
      <c r="Z35" s="22">
        <v>52.094000000000001</v>
      </c>
      <c r="AA35" s="22">
        <v>-3.2733199999999997E-2</v>
      </c>
      <c r="AB35" s="22">
        <v>25</v>
      </c>
      <c r="AC35" s="22">
        <v>0.50295999999999996</v>
      </c>
      <c r="AD35">
        <f t="shared" si="4"/>
        <v>32.733199999999997</v>
      </c>
      <c r="AE35">
        <f t="shared" si="5"/>
        <v>16.502442779999999</v>
      </c>
      <c r="AF35" s="9"/>
      <c r="AG35" s="22">
        <v>2.5939899999999998E-2</v>
      </c>
      <c r="AH35" s="22">
        <v>54.565600000000003</v>
      </c>
      <c r="AI35" s="22">
        <v>-4.3606600000000002E-2</v>
      </c>
      <c r="AJ35" s="22">
        <v>25</v>
      </c>
      <c r="AK35" s="22">
        <v>2.5598099999999999E-2</v>
      </c>
      <c r="AL35">
        <f t="shared" si="6"/>
        <v>43.6066</v>
      </c>
      <c r="AM35">
        <f t="shared" si="7"/>
        <v>1.1311508433399999</v>
      </c>
      <c r="AP35" s="9"/>
      <c r="AQ35" s="22">
        <v>0.50414999999999999</v>
      </c>
      <c r="AR35" s="22">
        <v>57.239100000000001</v>
      </c>
      <c r="AS35" s="22">
        <v>-3.26416E-2</v>
      </c>
      <c r="AT35" s="22">
        <v>25</v>
      </c>
      <c r="AU35" s="22">
        <v>0.50295999999999996</v>
      </c>
      <c r="AV35">
        <f t="shared" si="8"/>
        <v>32.641599999999997</v>
      </c>
      <c r="AW35">
        <f t="shared" si="9"/>
        <v>16.456262639999998</v>
      </c>
      <c r="AX35" s="9"/>
      <c r="AY35" s="22">
        <v>2.5939899999999998E-2</v>
      </c>
      <c r="AZ35" s="22">
        <v>60.387700000000002</v>
      </c>
      <c r="BA35" s="22">
        <v>-4.36005E-2</v>
      </c>
      <c r="BB35" s="22">
        <v>25</v>
      </c>
      <c r="BC35" s="22">
        <v>2.5592E-2</v>
      </c>
      <c r="BD35">
        <f t="shared" si="10"/>
        <v>43.600500000000004</v>
      </c>
      <c r="BE35">
        <f t="shared" si="11"/>
        <v>1.1309926099500001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47.072899999999997</v>
      </c>
      <c r="I36" s="22">
        <v>-3.36365E-2</v>
      </c>
      <c r="J36" s="22">
        <v>26</v>
      </c>
      <c r="K36" s="22">
        <v>0.49804700000000002</v>
      </c>
      <c r="L36">
        <f t="shared" si="0"/>
        <v>33.636499999999998</v>
      </c>
      <c r="M36">
        <f t="shared" si="1"/>
        <v>16.7884816975</v>
      </c>
      <c r="N36" s="9"/>
      <c r="O36" s="22">
        <v>3.0975300000000001E-2</v>
      </c>
      <c r="P36" s="22">
        <v>49.713500000000003</v>
      </c>
      <c r="Q36" s="22">
        <v>-4.3603500000000003E-2</v>
      </c>
      <c r="R36" s="22">
        <v>26</v>
      </c>
      <c r="S36" s="22">
        <v>3.06641E-2</v>
      </c>
      <c r="T36">
        <f t="shared" si="2"/>
        <v>43.603500000000004</v>
      </c>
      <c r="U36">
        <f t="shared" si="3"/>
        <v>1.3506314935500001</v>
      </c>
      <c r="X36" s="9"/>
      <c r="Y36" s="22">
        <v>0.49911499999999998</v>
      </c>
      <c r="Z36" s="22">
        <v>52.104100000000003</v>
      </c>
      <c r="AA36" s="22">
        <v>-3.3480799999999998E-2</v>
      </c>
      <c r="AB36" s="22">
        <v>26</v>
      </c>
      <c r="AC36" s="22">
        <v>0.49798599999999998</v>
      </c>
      <c r="AD36">
        <f t="shared" si="4"/>
        <v>33.480799999999995</v>
      </c>
      <c r="AE36">
        <f t="shared" si="5"/>
        <v>16.710769491999997</v>
      </c>
      <c r="AF36" s="9"/>
      <c r="AG36" s="22">
        <v>3.0975300000000001E-2</v>
      </c>
      <c r="AH36" s="22">
        <v>54.575600000000001</v>
      </c>
      <c r="AI36" s="22">
        <v>-4.3591299999999999E-2</v>
      </c>
      <c r="AJ36" s="22">
        <v>26</v>
      </c>
      <c r="AK36" s="22">
        <v>3.05939E-2</v>
      </c>
      <c r="AL36">
        <f t="shared" si="6"/>
        <v>43.591299999999997</v>
      </c>
      <c r="AM36">
        <f t="shared" si="7"/>
        <v>1.3502535948899999</v>
      </c>
      <c r="AP36" s="9"/>
      <c r="AQ36" s="22">
        <v>0.49911499999999998</v>
      </c>
      <c r="AR36" s="22">
        <v>57.249200000000002</v>
      </c>
      <c r="AS36" s="22">
        <v>-3.3389299999999997E-2</v>
      </c>
      <c r="AT36" s="22">
        <v>26</v>
      </c>
      <c r="AU36" s="22">
        <v>0.49792500000000001</v>
      </c>
      <c r="AV36">
        <f t="shared" si="8"/>
        <v>33.389299999999999</v>
      </c>
      <c r="AW36">
        <f t="shared" si="9"/>
        <v>16.665100469499997</v>
      </c>
      <c r="AX36" s="9"/>
      <c r="AY36" s="22">
        <v>3.0975300000000001E-2</v>
      </c>
      <c r="AZ36" s="22">
        <v>60.397799999999997</v>
      </c>
      <c r="BA36" s="22">
        <v>-4.3579100000000003E-2</v>
      </c>
      <c r="BB36" s="22">
        <v>26</v>
      </c>
      <c r="BC36" s="22">
        <v>3.0587799999999998E-2</v>
      </c>
      <c r="BD36">
        <f t="shared" si="10"/>
        <v>43.579100000000004</v>
      </c>
      <c r="BE36">
        <f t="shared" si="11"/>
        <v>1.3498756962300003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47.082999999999998</v>
      </c>
      <c r="I37" s="22">
        <v>-3.4310899999999998E-2</v>
      </c>
      <c r="J37" s="22">
        <v>27</v>
      </c>
      <c r="K37" s="22">
        <v>0.49292000000000002</v>
      </c>
      <c r="L37">
        <f t="shared" si="0"/>
        <v>34.310899999999997</v>
      </c>
      <c r="M37">
        <f t="shared" si="1"/>
        <v>16.952329471999999</v>
      </c>
      <c r="N37" s="9"/>
      <c r="O37" s="22">
        <v>3.60107E-2</v>
      </c>
      <c r="P37" s="22">
        <v>49.723599999999998</v>
      </c>
      <c r="Q37" s="22">
        <v>-4.3588300000000003E-2</v>
      </c>
      <c r="R37" s="22">
        <v>27</v>
      </c>
      <c r="S37" s="22">
        <v>3.5684199999999999E-2</v>
      </c>
      <c r="T37">
        <f t="shared" si="2"/>
        <v>43.588300000000004</v>
      </c>
      <c r="U37">
        <f t="shared" si="3"/>
        <v>1.5696451948100001</v>
      </c>
      <c r="X37" s="9"/>
      <c r="Y37" s="22">
        <v>0.49408000000000002</v>
      </c>
      <c r="Z37" s="22">
        <v>52.114100000000001</v>
      </c>
      <c r="AA37" s="22">
        <v>-3.41797E-2</v>
      </c>
      <c r="AB37" s="22">
        <v>27</v>
      </c>
      <c r="AC37" s="22">
        <v>0.49292000000000002</v>
      </c>
      <c r="AD37">
        <f t="shared" si="4"/>
        <v>34.179699999999997</v>
      </c>
      <c r="AE37">
        <f t="shared" si="5"/>
        <v>16.887506175999999</v>
      </c>
      <c r="AF37" s="9"/>
      <c r="AG37" s="22">
        <v>3.60107E-2</v>
      </c>
      <c r="AH37" s="22">
        <v>54.585700000000003</v>
      </c>
      <c r="AI37" s="22">
        <v>-4.3573000000000001E-2</v>
      </c>
      <c r="AJ37" s="22">
        <v>27</v>
      </c>
      <c r="AK37" s="22">
        <v>3.5720799999999997E-2</v>
      </c>
      <c r="AL37">
        <f t="shared" si="6"/>
        <v>43.573</v>
      </c>
      <c r="AM37">
        <f t="shared" si="7"/>
        <v>1.5690942311</v>
      </c>
      <c r="AP37" s="9"/>
      <c r="AQ37" s="22">
        <v>0.49408000000000002</v>
      </c>
      <c r="AR37" s="22">
        <v>57.259300000000003</v>
      </c>
      <c r="AS37" s="22">
        <v>-3.4078999999999998E-2</v>
      </c>
      <c r="AT37" s="22">
        <v>27</v>
      </c>
      <c r="AU37" s="22">
        <v>0.49292000000000002</v>
      </c>
      <c r="AV37">
        <f t="shared" si="8"/>
        <v>34.079000000000001</v>
      </c>
      <c r="AW37">
        <f t="shared" si="9"/>
        <v>16.83775232</v>
      </c>
      <c r="AX37" s="9"/>
      <c r="AY37" s="22">
        <v>3.60107E-2</v>
      </c>
      <c r="AZ37" s="22">
        <v>60.407899999999998</v>
      </c>
      <c r="BA37" s="22">
        <v>-4.35486E-2</v>
      </c>
      <c r="BB37" s="22">
        <v>27</v>
      </c>
      <c r="BC37" s="22">
        <v>3.5687299999999998E-2</v>
      </c>
      <c r="BD37">
        <f t="shared" si="10"/>
        <v>43.5486</v>
      </c>
      <c r="BE37">
        <f t="shared" si="11"/>
        <v>1.56821557002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47.0931</v>
      </c>
      <c r="I38" s="22">
        <v>-3.4936500000000002E-2</v>
      </c>
      <c r="J38" s="22">
        <v>28</v>
      </c>
      <c r="K38" s="22">
        <v>0.48791499999999999</v>
      </c>
      <c r="L38">
        <f t="shared" si="0"/>
        <v>34.936500000000002</v>
      </c>
      <c r="M38">
        <f t="shared" si="1"/>
        <v>17.085485706</v>
      </c>
      <c r="N38" s="9"/>
      <c r="O38" s="22">
        <v>4.1046100000000002E-2</v>
      </c>
      <c r="P38" s="22">
        <v>49.733600000000003</v>
      </c>
      <c r="Q38" s="22">
        <v>-4.3575999999999997E-2</v>
      </c>
      <c r="R38" s="22">
        <v>28</v>
      </c>
      <c r="S38" s="22">
        <v>4.0795900000000003E-2</v>
      </c>
      <c r="T38">
        <f t="shared" si="2"/>
        <v>43.575999999999993</v>
      </c>
      <c r="U38">
        <f t="shared" si="3"/>
        <v>1.7886248535999998</v>
      </c>
      <c r="X38" s="9"/>
      <c r="Y38" s="22">
        <v>0.48904399999999998</v>
      </c>
      <c r="Z38" s="22">
        <v>52.124200000000002</v>
      </c>
      <c r="AA38" s="22">
        <v>-3.48206E-2</v>
      </c>
      <c r="AB38" s="22">
        <v>28</v>
      </c>
      <c r="AC38" s="22">
        <v>0.48791499999999999</v>
      </c>
      <c r="AD38">
        <f t="shared" si="4"/>
        <v>34.820599999999999</v>
      </c>
      <c r="AE38">
        <f t="shared" si="5"/>
        <v>17.028805506399998</v>
      </c>
      <c r="AF38" s="9"/>
      <c r="AG38" s="22">
        <v>4.1046100000000002E-2</v>
      </c>
      <c r="AH38" s="22">
        <v>54.595799999999997</v>
      </c>
      <c r="AI38" s="22">
        <v>-4.3575999999999997E-2</v>
      </c>
      <c r="AJ38" s="22">
        <v>28</v>
      </c>
      <c r="AK38" s="22">
        <v>4.0768400000000003E-2</v>
      </c>
      <c r="AL38">
        <f t="shared" si="6"/>
        <v>43.575999999999993</v>
      </c>
      <c r="AM38">
        <f t="shared" si="7"/>
        <v>1.7886248535999998</v>
      </c>
      <c r="AP38" s="9"/>
      <c r="AQ38" s="22">
        <v>0.48904399999999998</v>
      </c>
      <c r="AR38" s="22">
        <v>57.269399999999997</v>
      </c>
      <c r="AS38" s="22">
        <v>-3.4716799999999999E-2</v>
      </c>
      <c r="AT38" s="22">
        <v>28</v>
      </c>
      <c r="AU38" s="22">
        <v>0.48788500000000001</v>
      </c>
      <c r="AV38">
        <f t="shared" si="8"/>
        <v>34.716799999999999</v>
      </c>
      <c r="AW38">
        <f t="shared" si="9"/>
        <v>16.978042739199999</v>
      </c>
      <c r="AX38" s="9"/>
      <c r="AY38" s="22">
        <v>4.1046100000000002E-2</v>
      </c>
      <c r="AZ38" s="22">
        <v>60.417900000000003</v>
      </c>
      <c r="BA38" s="22">
        <v>-4.3530300000000001E-2</v>
      </c>
      <c r="BB38" s="22">
        <v>28</v>
      </c>
      <c r="BC38" s="22">
        <v>4.0731799999999999E-2</v>
      </c>
      <c r="BD38">
        <f t="shared" si="10"/>
        <v>43.530300000000004</v>
      </c>
      <c r="BE38">
        <f t="shared" si="11"/>
        <v>1.7867490468300002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47.103200000000001</v>
      </c>
      <c r="I39" s="22">
        <v>-3.5513299999999998E-2</v>
      </c>
      <c r="J39" s="22">
        <v>29</v>
      </c>
      <c r="K39" s="22">
        <v>0.482819</v>
      </c>
      <c r="L39">
        <f t="shared" si="0"/>
        <v>35.513300000000001</v>
      </c>
      <c r="M39">
        <f t="shared" si="1"/>
        <v>17.1887568197</v>
      </c>
      <c r="N39" s="9"/>
      <c r="O39" s="22">
        <v>4.6081499999999997E-2</v>
      </c>
      <c r="P39" s="22">
        <v>49.743699999999997</v>
      </c>
      <c r="Q39" s="22">
        <v>-4.3579100000000003E-2</v>
      </c>
      <c r="R39" s="22">
        <v>29</v>
      </c>
      <c r="S39" s="22">
        <v>4.5776400000000002E-2</v>
      </c>
      <c r="T39">
        <f t="shared" si="2"/>
        <v>43.579100000000004</v>
      </c>
      <c r="U39">
        <f t="shared" si="3"/>
        <v>2.00819029665</v>
      </c>
      <c r="X39" s="9"/>
      <c r="Y39" s="22">
        <v>0.48400900000000002</v>
      </c>
      <c r="Z39" s="22">
        <v>52.134300000000003</v>
      </c>
      <c r="AA39" s="22">
        <v>-3.54065E-2</v>
      </c>
      <c r="AB39" s="22">
        <v>29</v>
      </c>
      <c r="AC39" s="22">
        <v>0.482819</v>
      </c>
      <c r="AD39">
        <f t="shared" si="4"/>
        <v>35.406500000000001</v>
      </c>
      <c r="AE39">
        <f t="shared" si="5"/>
        <v>17.137064658500002</v>
      </c>
      <c r="AF39" s="9"/>
      <c r="AG39" s="22">
        <v>4.6081499999999997E-2</v>
      </c>
      <c r="AH39" s="22">
        <v>54.605899999999998</v>
      </c>
      <c r="AI39" s="22">
        <v>-4.3573000000000001E-2</v>
      </c>
      <c r="AJ39" s="22">
        <v>29</v>
      </c>
      <c r="AK39" s="22">
        <v>4.5782499999999997E-2</v>
      </c>
      <c r="AL39">
        <f t="shared" si="6"/>
        <v>43.573</v>
      </c>
      <c r="AM39">
        <f t="shared" si="7"/>
        <v>2.0079091994999998</v>
      </c>
      <c r="AP39" s="9"/>
      <c r="AQ39" s="22">
        <v>0.48400900000000002</v>
      </c>
      <c r="AR39" s="22">
        <v>57.279400000000003</v>
      </c>
      <c r="AS39" s="22">
        <v>-3.5302699999999999E-2</v>
      </c>
      <c r="AT39" s="22">
        <v>29</v>
      </c>
      <c r="AU39" s="22">
        <v>0.482819</v>
      </c>
      <c r="AV39">
        <f t="shared" si="8"/>
        <v>35.302700000000002</v>
      </c>
      <c r="AW39">
        <f t="shared" si="9"/>
        <v>17.086824524300003</v>
      </c>
      <c r="AX39" s="9"/>
      <c r="AY39" s="22">
        <v>4.6081499999999997E-2</v>
      </c>
      <c r="AZ39" s="22">
        <v>60.427999999999997</v>
      </c>
      <c r="BA39" s="22">
        <v>-4.3530300000000001E-2</v>
      </c>
      <c r="BB39" s="22">
        <v>29</v>
      </c>
      <c r="BC39" s="22">
        <v>4.5776400000000002E-2</v>
      </c>
      <c r="BD39">
        <f t="shared" si="10"/>
        <v>43.530300000000004</v>
      </c>
      <c r="BE39">
        <f t="shared" si="11"/>
        <v>2.0059415194499999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47.113199999999999</v>
      </c>
      <c r="I40" s="22">
        <v>-3.6044300000000001E-2</v>
      </c>
      <c r="J40" s="22">
        <v>30</v>
      </c>
      <c r="K40" s="22">
        <v>0.47778300000000001</v>
      </c>
      <c r="L40">
        <f t="shared" si="0"/>
        <v>36.0443</v>
      </c>
      <c r="M40">
        <f t="shared" si="1"/>
        <v>17.264246503900001</v>
      </c>
      <c r="N40" s="9"/>
      <c r="O40" s="22">
        <v>5.11169E-2</v>
      </c>
      <c r="P40" s="22">
        <v>49.753799999999998</v>
      </c>
      <c r="Q40" s="22">
        <v>-4.3585199999999998E-2</v>
      </c>
      <c r="R40" s="22">
        <v>30</v>
      </c>
      <c r="S40" s="22">
        <v>5.0860599999999999E-2</v>
      </c>
      <c r="T40">
        <f t="shared" si="2"/>
        <v>43.5852</v>
      </c>
      <c r="U40">
        <f t="shared" si="3"/>
        <v>2.2279403098800001</v>
      </c>
      <c r="X40" s="9"/>
      <c r="Y40" s="22">
        <v>0.47897299999999998</v>
      </c>
      <c r="Z40" s="22">
        <v>52.144399999999997</v>
      </c>
      <c r="AA40" s="22">
        <v>-3.5949700000000001E-2</v>
      </c>
      <c r="AB40" s="22">
        <v>30</v>
      </c>
      <c r="AC40" s="22">
        <v>0.47772199999999998</v>
      </c>
      <c r="AD40">
        <f t="shared" si="4"/>
        <v>35.9497</v>
      </c>
      <c r="AE40">
        <f t="shared" si="5"/>
        <v>17.218935658099998</v>
      </c>
      <c r="AF40" s="9"/>
      <c r="AG40" s="22">
        <v>5.11169E-2</v>
      </c>
      <c r="AH40" s="22">
        <v>54.615900000000003</v>
      </c>
      <c r="AI40" s="22">
        <v>-4.3566899999999999E-2</v>
      </c>
      <c r="AJ40" s="22">
        <v>30</v>
      </c>
      <c r="AK40" s="22">
        <v>5.07996E-2</v>
      </c>
      <c r="AL40">
        <f t="shared" si="6"/>
        <v>43.566899999999997</v>
      </c>
      <c r="AM40">
        <f t="shared" si="7"/>
        <v>2.2270048706099996</v>
      </c>
      <c r="AP40" s="9"/>
      <c r="AQ40" s="22">
        <v>0.47897299999999998</v>
      </c>
      <c r="AR40" s="22">
        <v>57.289499999999997</v>
      </c>
      <c r="AS40" s="22">
        <v>-3.5848999999999999E-2</v>
      </c>
      <c r="AT40" s="22">
        <v>30</v>
      </c>
      <c r="AU40" s="22">
        <v>0.47778300000000001</v>
      </c>
      <c r="AV40">
        <f t="shared" si="8"/>
        <v>35.848999999999997</v>
      </c>
      <c r="AW40">
        <f t="shared" si="9"/>
        <v>17.170703076999999</v>
      </c>
      <c r="AX40" s="9"/>
      <c r="AY40" s="22">
        <v>5.11169E-2</v>
      </c>
      <c r="AZ40" s="22">
        <v>60.438099999999999</v>
      </c>
      <c r="BA40" s="22">
        <v>-4.3545500000000001E-2</v>
      </c>
      <c r="BB40" s="22">
        <v>30</v>
      </c>
      <c r="BC40" s="22">
        <v>5.0848400000000002E-2</v>
      </c>
      <c r="BD40">
        <f t="shared" si="10"/>
        <v>43.545500000000004</v>
      </c>
      <c r="BE40">
        <f t="shared" si="11"/>
        <v>2.2259109689500001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47.1233</v>
      </c>
      <c r="I41" s="22">
        <v>-3.6526500000000003E-2</v>
      </c>
      <c r="J41" s="22">
        <v>31</v>
      </c>
      <c r="K41" s="22">
        <v>0.472748</v>
      </c>
      <c r="L41">
        <f t="shared" si="0"/>
        <v>36.526500000000006</v>
      </c>
      <c r="M41">
        <f t="shared" si="1"/>
        <v>17.311296357000003</v>
      </c>
      <c r="N41" s="9"/>
      <c r="O41" s="22">
        <v>5.6152300000000002E-2</v>
      </c>
      <c r="P41" s="22">
        <v>49.7639</v>
      </c>
      <c r="Q41" s="22">
        <v>-4.3579100000000003E-2</v>
      </c>
      <c r="R41" s="22">
        <v>31</v>
      </c>
      <c r="S41" s="22">
        <v>5.4992699999999999E-2</v>
      </c>
      <c r="T41">
        <f t="shared" si="2"/>
        <v>43.579100000000004</v>
      </c>
      <c r="U41">
        <f t="shared" si="3"/>
        <v>2.4470666969300003</v>
      </c>
      <c r="X41" s="9"/>
      <c r="Y41" s="22">
        <v>0.47393800000000003</v>
      </c>
      <c r="Z41" s="22">
        <v>52.154400000000003</v>
      </c>
      <c r="AA41" s="22">
        <v>-3.6450200000000002E-2</v>
      </c>
      <c r="AB41" s="22">
        <v>31</v>
      </c>
      <c r="AC41" s="22">
        <v>0.47277799999999998</v>
      </c>
      <c r="AD41">
        <f t="shared" si="4"/>
        <v>36.450200000000002</v>
      </c>
      <c r="AE41">
        <f t="shared" si="5"/>
        <v>17.275134887600004</v>
      </c>
      <c r="AF41" s="9"/>
      <c r="AG41" s="22">
        <v>5.6152300000000002E-2</v>
      </c>
      <c r="AH41" s="22">
        <v>54.625999999999998</v>
      </c>
      <c r="AI41" s="22">
        <v>-4.3566899999999999E-2</v>
      </c>
      <c r="AJ41" s="22">
        <v>31</v>
      </c>
      <c r="AK41" s="22">
        <v>5.4992699999999999E-2</v>
      </c>
      <c r="AL41">
        <f t="shared" si="6"/>
        <v>43.566899999999997</v>
      </c>
      <c r="AM41">
        <f t="shared" si="7"/>
        <v>2.4463816388699997</v>
      </c>
      <c r="AP41" s="9"/>
      <c r="AQ41" s="22">
        <v>0.47393800000000003</v>
      </c>
      <c r="AR41" s="22">
        <v>57.299599999999998</v>
      </c>
      <c r="AS41" s="22">
        <v>-3.6346400000000001E-2</v>
      </c>
      <c r="AT41" s="22">
        <v>31</v>
      </c>
      <c r="AU41" s="22">
        <v>0.472748</v>
      </c>
      <c r="AV41">
        <f t="shared" si="8"/>
        <v>36.346400000000003</v>
      </c>
      <c r="AW41">
        <f t="shared" si="9"/>
        <v>17.225940123200001</v>
      </c>
      <c r="AX41" s="9"/>
      <c r="AY41" s="22">
        <v>5.6152300000000002E-2</v>
      </c>
      <c r="AZ41" s="22">
        <v>60.448099999999997</v>
      </c>
      <c r="BA41" s="22">
        <v>-4.3542499999999998E-2</v>
      </c>
      <c r="BB41" s="22">
        <v>31</v>
      </c>
      <c r="BC41" s="22">
        <v>5.4931599999999997E-2</v>
      </c>
      <c r="BD41">
        <f t="shared" si="10"/>
        <v>43.542499999999997</v>
      </c>
      <c r="BE41">
        <f t="shared" si="11"/>
        <v>2.4450115227499998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47.133400000000002</v>
      </c>
      <c r="I42" s="22">
        <v>-3.69629E-2</v>
      </c>
      <c r="J42" s="22">
        <v>32</v>
      </c>
      <c r="K42" s="22">
        <v>0.46777299999999999</v>
      </c>
      <c r="L42">
        <f t="shared" si="0"/>
        <v>36.962899999999998</v>
      </c>
      <c r="M42">
        <f t="shared" si="1"/>
        <v>17.3320146987</v>
      </c>
      <c r="N42" s="9"/>
      <c r="O42" s="22">
        <v>6.1187699999999998E-2</v>
      </c>
      <c r="P42" s="22">
        <v>49.773899999999998</v>
      </c>
      <c r="Q42" s="22">
        <v>-4.3566899999999999E-2</v>
      </c>
      <c r="R42" s="22">
        <v>32</v>
      </c>
      <c r="S42" s="22">
        <v>5.9936499999999997E-2</v>
      </c>
      <c r="T42">
        <f t="shared" si="2"/>
        <v>43.566899999999997</v>
      </c>
      <c r="U42">
        <f t="shared" si="3"/>
        <v>2.6657584071299998</v>
      </c>
      <c r="X42" s="9"/>
      <c r="Y42" s="22">
        <v>0.46890300000000001</v>
      </c>
      <c r="Z42" s="22">
        <v>52.164499999999997</v>
      </c>
      <c r="AA42" s="22">
        <v>-3.6904899999999997E-2</v>
      </c>
      <c r="AB42" s="22">
        <v>32</v>
      </c>
      <c r="AC42" s="22">
        <v>0.46774300000000002</v>
      </c>
      <c r="AD42">
        <f t="shared" si="4"/>
        <v>36.904899999999998</v>
      </c>
      <c r="AE42">
        <f t="shared" si="5"/>
        <v>17.304818324700001</v>
      </c>
      <c r="AF42" s="9"/>
      <c r="AG42" s="22">
        <v>6.1187699999999998E-2</v>
      </c>
      <c r="AH42" s="22">
        <v>54.636099999999999</v>
      </c>
      <c r="AI42" s="22">
        <v>-4.3560799999999997E-2</v>
      </c>
      <c r="AJ42" s="22">
        <v>32</v>
      </c>
      <c r="AK42" s="22">
        <v>5.9906000000000001E-2</v>
      </c>
      <c r="AL42">
        <f t="shared" si="6"/>
        <v>43.560799999999993</v>
      </c>
      <c r="AM42">
        <f t="shared" si="7"/>
        <v>2.6653851621599993</v>
      </c>
      <c r="AP42" s="9"/>
      <c r="AQ42" s="22">
        <v>0.46890300000000001</v>
      </c>
      <c r="AR42" s="22">
        <v>57.309600000000003</v>
      </c>
      <c r="AS42" s="22">
        <v>-3.67981E-2</v>
      </c>
      <c r="AT42" s="22">
        <v>32</v>
      </c>
      <c r="AU42" s="22">
        <v>0.46777299999999999</v>
      </c>
      <c r="AV42">
        <f t="shared" si="8"/>
        <v>36.798099999999998</v>
      </c>
      <c r="AW42">
        <f t="shared" si="9"/>
        <v>17.2547394843</v>
      </c>
      <c r="AX42" s="9"/>
      <c r="AY42" s="22">
        <v>6.1187699999999998E-2</v>
      </c>
      <c r="AZ42" s="22">
        <v>60.458199999999998</v>
      </c>
      <c r="BA42" s="22">
        <v>-4.3545500000000001E-2</v>
      </c>
      <c r="BB42" s="22">
        <v>32</v>
      </c>
      <c r="BC42" s="22">
        <v>5.9966999999999999E-2</v>
      </c>
      <c r="BD42">
        <f t="shared" si="10"/>
        <v>43.545500000000004</v>
      </c>
      <c r="BE42">
        <f t="shared" si="11"/>
        <v>2.6644489903499999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47.1434</v>
      </c>
      <c r="I43" s="22">
        <v>-3.7365700000000002E-2</v>
      </c>
      <c r="J43" s="22">
        <v>33</v>
      </c>
      <c r="K43" s="22">
        <v>0.462677</v>
      </c>
      <c r="L43">
        <f t="shared" si="0"/>
        <v>37.365700000000004</v>
      </c>
      <c r="M43">
        <f t="shared" si="1"/>
        <v>17.332715161900001</v>
      </c>
      <c r="N43" s="9"/>
      <c r="O43" s="22">
        <v>6.6223099999999993E-2</v>
      </c>
      <c r="P43" s="22">
        <v>49.783999999999999</v>
      </c>
      <c r="Q43" s="22">
        <v>-4.35638E-2</v>
      </c>
      <c r="R43" s="22">
        <v>33</v>
      </c>
      <c r="S43" s="22">
        <v>6.4971899999999999E-2</v>
      </c>
      <c r="T43">
        <f t="shared" si="2"/>
        <v>43.563800000000001</v>
      </c>
      <c r="U43">
        <f t="shared" si="3"/>
        <v>2.8849298837799999</v>
      </c>
      <c r="X43" s="9"/>
      <c r="Y43" s="22">
        <v>0.46386699999999997</v>
      </c>
      <c r="Z43" s="22">
        <v>52.174599999999998</v>
      </c>
      <c r="AA43" s="22">
        <v>-3.7323000000000002E-2</v>
      </c>
      <c r="AB43" s="22">
        <v>33</v>
      </c>
      <c r="AC43" s="22">
        <v>0.462677</v>
      </c>
      <c r="AD43">
        <f t="shared" si="4"/>
        <v>37.323</v>
      </c>
      <c r="AE43">
        <f t="shared" si="5"/>
        <v>17.312908041</v>
      </c>
      <c r="AF43" s="9"/>
      <c r="AG43" s="22">
        <v>6.6223099999999993E-2</v>
      </c>
      <c r="AH43" s="22">
        <v>54.646099999999997</v>
      </c>
      <c r="AI43" s="22">
        <v>-4.3560799999999997E-2</v>
      </c>
      <c r="AJ43" s="22">
        <v>33</v>
      </c>
      <c r="AK43" s="22">
        <v>6.5032999999999994E-2</v>
      </c>
      <c r="AL43">
        <f t="shared" si="6"/>
        <v>43.560799999999993</v>
      </c>
      <c r="AM43">
        <f t="shared" si="7"/>
        <v>2.8847312144799995</v>
      </c>
      <c r="AP43" s="9"/>
      <c r="AQ43" s="22">
        <v>0.46386699999999997</v>
      </c>
      <c r="AR43" s="22">
        <v>57.319699999999997</v>
      </c>
      <c r="AS43" s="22">
        <v>-3.7210100000000003E-2</v>
      </c>
      <c r="AT43" s="22">
        <v>33</v>
      </c>
      <c r="AU43" s="22">
        <v>0.462677</v>
      </c>
      <c r="AV43">
        <f t="shared" si="8"/>
        <v>37.210100000000004</v>
      </c>
      <c r="AW43">
        <f t="shared" si="9"/>
        <v>17.2605374567</v>
      </c>
      <c r="AX43" s="9"/>
      <c r="AY43" s="22">
        <v>6.6223099999999993E-2</v>
      </c>
      <c r="AZ43" s="22">
        <v>60.468299999999999</v>
      </c>
      <c r="BA43" s="22">
        <v>-4.3539399999999999E-2</v>
      </c>
      <c r="BB43" s="22">
        <v>33</v>
      </c>
      <c r="BC43" s="22">
        <v>6.5002400000000002E-2</v>
      </c>
      <c r="BD43">
        <f t="shared" si="10"/>
        <v>43.539400000000001</v>
      </c>
      <c r="BE43">
        <f t="shared" si="11"/>
        <v>2.8833140401399997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47.153500000000001</v>
      </c>
      <c r="I44" s="22">
        <v>-3.7731899999999999E-2</v>
      </c>
      <c r="J44" s="22">
        <v>34</v>
      </c>
      <c r="K44" s="22">
        <v>0.45767200000000002</v>
      </c>
      <c r="L44">
        <f t="shared" si="0"/>
        <v>37.731899999999996</v>
      </c>
      <c r="M44">
        <f t="shared" si="1"/>
        <v>17.3126031408</v>
      </c>
      <c r="N44" s="9"/>
      <c r="O44" s="22">
        <v>7.1258500000000002E-2</v>
      </c>
      <c r="P44" s="22">
        <v>49.7941</v>
      </c>
      <c r="Q44" s="22">
        <v>-4.3557699999999998E-2</v>
      </c>
      <c r="R44" s="22">
        <v>34</v>
      </c>
      <c r="S44" s="22">
        <v>7.0037799999999997E-2</v>
      </c>
      <c r="T44">
        <f t="shared" si="2"/>
        <v>43.557699999999997</v>
      </c>
      <c r="U44">
        <f t="shared" si="3"/>
        <v>3.10385636545</v>
      </c>
      <c r="X44" s="9"/>
      <c r="Y44" s="22">
        <v>0.45883200000000002</v>
      </c>
      <c r="Z44" s="22">
        <v>52.184600000000003</v>
      </c>
      <c r="AA44" s="22">
        <v>-3.7710599999999997E-2</v>
      </c>
      <c r="AB44" s="22">
        <v>34</v>
      </c>
      <c r="AC44" s="22">
        <v>0.45764199999999999</v>
      </c>
      <c r="AD44">
        <f t="shared" si="4"/>
        <v>37.710599999999999</v>
      </c>
      <c r="AE44">
        <f t="shared" si="5"/>
        <v>17.302830019200002</v>
      </c>
      <c r="AF44" s="9"/>
      <c r="AG44" s="22">
        <v>7.1258500000000002E-2</v>
      </c>
      <c r="AH44" s="22">
        <v>54.656199999999998</v>
      </c>
      <c r="AI44" s="22">
        <v>-4.3551600000000003E-2</v>
      </c>
      <c r="AJ44" s="22">
        <v>34</v>
      </c>
      <c r="AK44" s="22">
        <v>7.0068400000000003E-2</v>
      </c>
      <c r="AL44">
        <f t="shared" si="6"/>
        <v>43.551600000000001</v>
      </c>
      <c r="AM44">
        <f t="shared" si="7"/>
        <v>3.1034216886000001</v>
      </c>
      <c r="AP44" s="9"/>
      <c r="AQ44" s="22">
        <v>0.45883200000000002</v>
      </c>
      <c r="AR44" s="22">
        <v>57.329799999999999</v>
      </c>
      <c r="AS44" s="22">
        <v>-3.7594599999999999E-2</v>
      </c>
      <c r="AT44" s="22">
        <v>34</v>
      </c>
      <c r="AU44" s="22">
        <v>0.45767200000000002</v>
      </c>
      <c r="AV44">
        <f t="shared" si="8"/>
        <v>37.5946</v>
      </c>
      <c r="AW44">
        <f t="shared" si="9"/>
        <v>17.249605507200002</v>
      </c>
      <c r="AX44" s="9"/>
      <c r="AY44" s="22">
        <v>7.1258500000000002E-2</v>
      </c>
      <c r="AZ44" s="22">
        <v>60.478400000000001</v>
      </c>
      <c r="BA44" s="22">
        <v>-4.3536400000000003E-2</v>
      </c>
      <c r="BB44" s="22">
        <v>34</v>
      </c>
      <c r="BC44" s="22">
        <v>7.0068400000000003E-2</v>
      </c>
      <c r="BD44">
        <f t="shared" si="10"/>
        <v>43.5364</v>
      </c>
      <c r="BE44">
        <f t="shared" si="11"/>
        <v>3.1023385594000001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47.163600000000002</v>
      </c>
      <c r="I45" s="22">
        <v>-3.80676E-2</v>
      </c>
      <c r="J45" s="22">
        <v>35</v>
      </c>
      <c r="K45" s="22">
        <v>0.45260600000000001</v>
      </c>
      <c r="L45">
        <f t="shared" si="0"/>
        <v>38.067599999999999</v>
      </c>
      <c r="M45">
        <f t="shared" si="1"/>
        <v>17.274924609599999</v>
      </c>
      <c r="N45" s="9"/>
      <c r="O45" s="22">
        <v>7.6293899999999998E-2</v>
      </c>
      <c r="P45" s="22">
        <v>49.804099999999998</v>
      </c>
      <c r="Q45" s="22">
        <v>-4.3557699999999998E-2</v>
      </c>
      <c r="R45" s="22">
        <v>35</v>
      </c>
      <c r="S45" s="22">
        <v>7.5012200000000001E-2</v>
      </c>
      <c r="T45">
        <f t="shared" si="2"/>
        <v>43.557699999999997</v>
      </c>
      <c r="U45">
        <f t="shared" si="3"/>
        <v>3.3231868080299996</v>
      </c>
      <c r="X45" s="9"/>
      <c r="Y45" s="22">
        <v>0.45379599999999998</v>
      </c>
      <c r="Z45" s="22">
        <v>52.194699999999997</v>
      </c>
      <c r="AA45" s="22">
        <v>-3.8058500000000002E-2</v>
      </c>
      <c r="AB45" s="22">
        <v>35</v>
      </c>
      <c r="AC45" s="22">
        <v>0.45257599999999998</v>
      </c>
      <c r="AD45">
        <f t="shared" si="4"/>
        <v>38.058500000000002</v>
      </c>
      <c r="AE45">
        <f t="shared" si="5"/>
        <v>17.270795066000002</v>
      </c>
      <c r="AF45" s="9"/>
      <c r="AG45" s="22">
        <v>7.6293899999999998E-2</v>
      </c>
      <c r="AH45" s="22">
        <v>54.6663</v>
      </c>
      <c r="AI45" s="22">
        <v>-4.3530300000000001E-2</v>
      </c>
      <c r="AJ45" s="22">
        <v>35</v>
      </c>
      <c r="AK45" s="22">
        <v>7.5012200000000001E-2</v>
      </c>
      <c r="AL45">
        <f t="shared" si="6"/>
        <v>43.530300000000004</v>
      </c>
      <c r="AM45">
        <f t="shared" si="7"/>
        <v>3.3210963551700003</v>
      </c>
      <c r="AP45" s="9"/>
      <c r="AQ45" s="22">
        <v>0.45379599999999998</v>
      </c>
      <c r="AR45" s="22">
        <v>57.339799999999997</v>
      </c>
      <c r="AS45" s="22">
        <v>-3.7951699999999998E-2</v>
      </c>
      <c r="AT45" s="22">
        <v>35</v>
      </c>
      <c r="AU45" s="22">
        <v>0.45260600000000001</v>
      </c>
      <c r="AV45">
        <f t="shared" si="8"/>
        <v>37.951699999999995</v>
      </c>
      <c r="AW45">
        <f t="shared" si="9"/>
        <v>17.222329653199996</v>
      </c>
      <c r="AX45" s="9"/>
      <c r="AY45" s="22">
        <v>7.6293899999999998E-2</v>
      </c>
      <c r="AZ45" s="22">
        <v>60.488399999999999</v>
      </c>
      <c r="BA45" s="22">
        <v>-4.3533299999999997E-2</v>
      </c>
      <c r="BB45" s="22">
        <v>35</v>
      </c>
      <c r="BC45" s="22">
        <v>7.5073200000000007E-2</v>
      </c>
      <c r="BD45">
        <f t="shared" si="10"/>
        <v>43.533299999999997</v>
      </c>
      <c r="BE45">
        <f t="shared" si="11"/>
        <v>3.3213252368699995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47.173699999999997</v>
      </c>
      <c r="I46" s="22">
        <v>-3.8372799999999999E-2</v>
      </c>
      <c r="J46" s="22">
        <v>36</v>
      </c>
      <c r="K46" s="22">
        <v>0.44753999999999999</v>
      </c>
      <c r="L46">
        <f t="shared" si="0"/>
        <v>38.372799999999998</v>
      </c>
      <c r="M46">
        <f t="shared" si="1"/>
        <v>17.220216100799998</v>
      </c>
      <c r="N46" s="9"/>
      <c r="O46" s="22">
        <v>8.1329299999999993E-2</v>
      </c>
      <c r="P46" s="22">
        <v>49.8142</v>
      </c>
      <c r="Q46" s="22">
        <v>-4.3551600000000003E-2</v>
      </c>
      <c r="R46" s="22">
        <v>36</v>
      </c>
      <c r="S46" s="22">
        <v>8.0139199999999994E-2</v>
      </c>
      <c r="T46">
        <f t="shared" si="2"/>
        <v>43.551600000000001</v>
      </c>
      <c r="U46">
        <f t="shared" si="3"/>
        <v>3.5420211418799998</v>
      </c>
      <c r="X46" s="9"/>
      <c r="Y46" s="22">
        <v>0.44876100000000002</v>
      </c>
      <c r="Z46" s="22">
        <v>52.204799999999999</v>
      </c>
      <c r="AA46" s="22">
        <v>-3.8372799999999999E-2</v>
      </c>
      <c r="AB46" s="22">
        <v>36</v>
      </c>
      <c r="AC46" s="22">
        <v>0.447571</v>
      </c>
      <c r="AD46">
        <f t="shared" si="4"/>
        <v>38.372799999999998</v>
      </c>
      <c r="AE46">
        <f t="shared" si="5"/>
        <v>17.220216100799998</v>
      </c>
      <c r="AF46" s="9"/>
      <c r="AG46" s="22">
        <v>8.1329299999999993E-2</v>
      </c>
      <c r="AH46" s="22">
        <v>54.676299999999998</v>
      </c>
      <c r="AI46" s="22">
        <v>-4.3527200000000002E-2</v>
      </c>
      <c r="AJ46" s="22">
        <v>36</v>
      </c>
      <c r="AK46" s="22">
        <v>8.0108600000000002E-2</v>
      </c>
      <c r="AL46">
        <f t="shared" si="6"/>
        <v>43.527200000000001</v>
      </c>
      <c r="AM46">
        <f t="shared" si="7"/>
        <v>3.5400367069599996</v>
      </c>
      <c r="AP46" s="9"/>
      <c r="AQ46" s="22">
        <v>0.44876100000000002</v>
      </c>
      <c r="AR46" s="22">
        <v>57.349899999999998</v>
      </c>
      <c r="AS46" s="22">
        <v>-3.8268999999999997E-2</v>
      </c>
      <c r="AT46" s="22">
        <v>36</v>
      </c>
      <c r="AU46" s="22">
        <v>0.447571</v>
      </c>
      <c r="AV46">
        <f t="shared" si="8"/>
        <v>38.268999999999998</v>
      </c>
      <c r="AW46">
        <f t="shared" si="9"/>
        <v>17.173634709000002</v>
      </c>
      <c r="AX46" s="9"/>
      <c r="AY46" s="22">
        <v>8.1329299999999993E-2</v>
      </c>
      <c r="AZ46" s="22">
        <v>60.4985</v>
      </c>
      <c r="BA46" s="22">
        <v>-4.3527200000000002E-2</v>
      </c>
      <c r="BB46" s="22">
        <v>36</v>
      </c>
      <c r="BC46" s="22">
        <v>8.0108600000000002E-2</v>
      </c>
      <c r="BD46">
        <f t="shared" si="10"/>
        <v>43.527200000000001</v>
      </c>
      <c r="BE46">
        <f t="shared" si="11"/>
        <v>3.5400367069599996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47.183700000000002</v>
      </c>
      <c r="I47" s="22">
        <v>-3.86383E-2</v>
      </c>
      <c r="J47" s="22">
        <v>37</v>
      </c>
      <c r="K47" s="22">
        <v>0.44250499999999998</v>
      </c>
      <c r="L47">
        <f t="shared" si="0"/>
        <v>38.638300000000001</v>
      </c>
      <c r="M47">
        <f t="shared" si="1"/>
        <v>17.144818305800001</v>
      </c>
      <c r="N47" s="9"/>
      <c r="O47" s="22">
        <v>8.6364700000000003E-2</v>
      </c>
      <c r="P47" s="22">
        <v>49.824300000000001</v>
      </c>
      <c r="Q47" s="22">
        <v>-4.3536400000000003E-2</v>
      </c>
      <c r="R47" s="22">
        <v>37</v>
      </c>
      <c r="S47" s="22">
        <v>8.5174600000000003E-2</v>
      </c>
      <c r="T47">
        <f t="shared" si="2"/>
        <v>43.5364</v>
      </c>
      <c r="U47">
        <f t="shared" si="3"/>
        <v>3.7600081250800002</v>
      </c>
      <c r="X47" s="9"/>
      <c r="Y47" s="22">
        <v>0.44372600000000001</v>
      </c>
      <c r="Z47" s="22">
        <v>52.214799999999997</v>
      </c>
      <c r="AA47" s="22">
        <v>-3.8644400000000002E-2</v>
      </c>
      <c r="AB47" s="22">
        <v>37</v>
      </c>
      <c r="AC47" s="22">
        <v>0.44253500000000001</v>
      </c>
      <c r="AD47">
        <f t="shared" si="4"/>
        <v>38.644400000000005</v>
      </c>
      <c r="AE47">
        <f t="shared" si="5"/>
        <v>17.147525034400001</v>
      </c>
      <c r="AF47" s="9"/>
      <c r="AG47" s="22">
        <v>8.6364700000000003E-2</v>
      </c>
      <c r="AH47" s="22">
        <v>54.686399999999999</v>
      </c>
      <c r="AI47" s="22">
        <v>-4.3524199999999999E-2</v>
      </c>
      <c r="AJ47" s="22">
        <v>37</v>
      </c>
      <c r="AK47" s="22">
        <v>8.5143999999999997E-2</v>
      </c>
      <c r="AL47">
        <f t="shared" si="6"/>
        <v>43.5242</v>
      </c>
      <c r="AM47">
        <f t="shared" si="7"/>
        <v>3.75895447574</v>
      </c>
      <c r="AP47" s="9"/>
      <c r="AQ47" s="22">
        <v>0.44372600000000001</v>
      </c>
      <c r="AR47" s="22">
        <v>57.36</v>
      </c>
      <c r="AS47" s="22">
        <v>-3.8549800000000002E-2</v>
      </c>
      <c r="AT47" s="22">
        <v>37</v>
      </c>
      <c r="AU47" s="22">
        <v>0.44256600000000001</v>
      </c>
      <c r="AV47">
        <f t="shared" si="8"/>
        <v>38.549800000000005</v>
      </c>
      <c r="AW47">
        <f t="shared" si="9"/>
        <v>17.105548554800002</v>
      </c>
      <c r="AX47" s="9"/>
      <c r="AY47" s="22">
        <v>8.6364700000000003E-2</v>
      </c>
      <c r="AZ47" s="22">
        <v>60.508600000000001</v>
      </c>
      <c r="BA47" s="22">
        <v>-4.3514999999999998E-2</v>
      </c>
      <c r="BB47" s="22">
        <v>37</v>
      </c>
      <c r="BC47" s="22">
        <v>8.5235599999999995E-2</v>
      </c>
      <c r="BD47">
        <f t="shared" si="10"/>
        <v>43.515000000000001</v>
      </c>
      <c r="BE47">
        <f t="shared" si="11"/>
        <v>3.7581599205000003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47.193800000000003</v>
      </c>
      <c r="I48" s="22">
        <v>-3.8891599999999998E-2</v>
      </c>
      <c r="J48" s="22">
        <v>38</v>
      </c>
      <c r="K48" s="22">
        <v>0.437469</v>
      </c>
      <c r="L48">
        <f t="shared" si="0"/>
        <v>38.891599999999997</v>
      </c>
      <c r="M48">
        <f t="shared" si="1"/>
        <v>17.061356004</v>
      </c>
      <c r="N48" s="9"/>
      <c r="O48" s="22">
        <v>9.1400099999999998E-2</v>
      </c>
      <c r="P48" s="22">
        <v>49.834400000000002</v>
      </c>
      <c r="Q48" s="22">
        <v>-4.3512000000000002E-2</v>
      </c>
      <c r="R48" s="22">
        <v>38</v>
      </c>
      <c r="S48" s="22">
        <v>9.0179400000000007E-2</v>
      </c>
      <c r="T48">
        <f t="shared" si="2"/>
        <v>43.512</v>
      </c>
      <c r="U48">
        <f t="shared" si="3"/>
        <v>3.9770011512000001</v>
      </c>
      <c r="X48" s="9"/>
      <c r="Y48" s="22">
        <v>0.43869000000000002</v>
      </c>
      <c r="Z48" s="22">
        <v>52.224899999999998</v>
      </c>
      <c r="AA48" s="22">
        <v>-3.8913000000000003E-2</v>
      </c>
      <c r="AB48" s="22">
        <v>38</v>
      </c>
      <c r="AC48" s="22">
        <v>0.43743900000000002</v>
      </c>
      <c r="AD48">
        <f t="shared" si="4"/>
        <v>38.913000000000004</v>
      </c>
      <c r="AE48">
        <f t="shared" si="5"/>
        <v>17.070743970000002</v>
      </c>
      <c r="AF48" s="9"/>
      <c r="AG48" s="22">
        <v>9.1400099999999998E-2</v>
      </c>
      <c r="AH48" s="22">
        <v>54.6965</v>
      </c>
      <c r="AI48" s="22">
        <v>-4.3527200000000002E-2</v>
      </c>
      <c r="AJ48" s="22">
        <v>38</v>
      </c>
      <c r="AK48" s="22">
        <v>9.0301500000000007E-2</v>
      </c>
      <c r="AL48">
        <f t="shared" si="6"/>
        <v>43.527200000000001</v>
      </c>
      <c r="AM48">
        <f t="shared" si="7"/>
        <v>3.9783904327199999</v>
      </c>
      <c r="AP48" s="9"/>
      <c r="AQ48" s="22">
        <v>0.43869000000000002</v>
      </c>
      <c r="AR48" s="22">
        <v>57.370100000000001</v>
      </c>
      <c r="AS48" s="22">
        <v>-3.8815299999999997E-2</v>
      </c>
      <c r="AT48" s="22">
        <v>38</v>
      </c>
      <c r="AU48" s="22">
        <v>0.4375</v>
      </c>
      <c r="AV48">
        <f t="shared" si="8"/>
        <v>38.815299999999993</v>
      </c>
      <c r="AW48">
        <f t="shared" si="9"/>
        <v>17.027883956999997</v>
      </c>
      <c r="AX48" s="9"/>
      <c r="AY48" s="22">
        <v>9.1400099999999998E-2</v>
      </c>
      <c r="AZ48" s="22">
        <v>60.518599999999999</v>
      </c>
      <c r="BA48" s="22">
        <v>-4.3508900000000003E-2</v>
      </c>
      <c r="BB48" s="22">
        <v>38</v>
      </c>
      <c r="BC48" s="22">
        <v>9.0209999999999999E-2</v>
      </c>
      <c r="BD48">
        <f t="shared" si="10"/>
        <v>43.508900000000004</v>
      </c>
      <c r="BE48">
        <f t="shared" si="11"/>
        <v>3.9767178108900003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47.203899999999997</v>
      </c>
      <c r="I49" s="22">
        <v>-3.9132699999999999E-2</v>
      </c>
      <c r="J49" s="22">
        <v>39</v>
      </c>
      <c r="K49" s="22">
        <v>0.43243399999999999</v>
      </c>
      <c r="L49">
        <f t="shared" si="0"/>
        <v>39.1327</v>
      </c>
      <c r="M49">
        <f t="shared" si="1"/>
        <v>16.9700910185</v>
      </c>
      <c r="N49" s="9"/>
      <c r="O49" s="22">
        <v>9.6435499999999993E-2</v>
      </c>
      <c r="P49" s="22">
        <v>49.8444</v>
      </c>
      <c r="Q49" s="22">
        <v>-4.35059E-2</v>
      </c>
      <c r="R49" s="22">
        <v>39</v>
      </c>
      <c r="S49" s="22">
        <v>9.5245399999999994E-2</v>
      </c>
      <c r="T49">
        <f t="shared" si="2"/>
        <v>43.505899999999997</v>
      </c>
      <c r="U49">
        <f t="shared" si="3"/>
        <v>4.1955132194499996</v>
      </c>
      <c r="X49" s="9"/>
      <c r="Y49" s="22">
        <v>0.43365500000000001</v>
      </c>
      <c r="Z49" s="22">
        <v>52.234999999999999</v>
      </c>
      <c r="AA49" s="22">
        <v>-3.9163200000000002E-2</v>
      </c>
      <c r="AB49" s="22">
        <v>39</v>
      </c>
      <c r="AC49" s="22">
        <v>0.43243399999999999</v>
      </c>
      <c r="AD49">
        <f t="shared" si="4"/>
        <v>39.163200000000003</v>
      </c>
      <c r="AE49">
        <f t="shared" si="5"/>
        <v>16.983317496000002</v>
      </c>
      <c r="AF49" s="9"/>
      <c r="AG49" s="22">
        <v>9.6435499999999993E-2</v>
      </c>
      <c r="AH49" s="22">
        <v>54.706600000000002</v>
      </c>
      <c r="AI49" s="22">
        <v>-4.3530300000000001E-2</v>
      </c>
      <c r="AJ49" s="22">
        <v>39</v>
      </c>
      <c r="AK49" s="22">
        <v>9.5184299999999999E-2</v>
      </c>
      <c r="AL49">
        <f t="shared" si="6"/>
        <v>43.530300000000004</v>
      </c>
      <c r="AM49">
        <f t="shared" si="7"/>
        <v>4.1978662456500002</v>
      </c>
      <c r="AP49" s="9"/>
      <c r="AQ49" s="22">
        <v>0.43365500000000001</v>
      </c>
      <c r="AR49" s="22">
        <v>57.380099999999999</v>
      </c>
      <c r="AS49" s="22">
        <v>-3.90625E-2</v>
      </c>
      <c r="AT49" s="22">
        <v>39</v>
      </c>
      <c r="AU49" s="22">
        <v>0.43237300000000001</v>
      </c>
      <c r="AV49">
        <f t="shared" si="8"/>
        <v>39.0625</v>
      </c>
      <c r="AW49">
        <f t="shared" si="9"/>
        <v>16.939648437500001</v>
      </c>
      <c r="AX49" s="9"/>
      <c r="AY49" s="22">
        <v>9.6435499999999993E-2</v>
      </c>
      <c r="AZ49" s="22">
        <v>60.528700000000001</v>
      </c>
      <c r="BA49" s="22">
        <v>-4.35059E-2</v>
      </c>
      <c r="BB49" s="22">
        <v>39</v>
      </c>
      <c r="BC49" s="22">
        <v>9.5214800000000002E-2</v>
      </c>
      <c r="BD49">
        <f t="shared" si="10"/>
        <v>43.505899999999997</v>
      </c>
      <c r="BE49">
        <f t="shared" si="11"/>
        <v>4.1955132194499996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47.213900000000002</v>
      </c>
      <c r="I50" s="22">
        <v>-3.9352400000000003E-2</v>
      </c>
      <c r="J50" s="22">
        <v>40</v>
      </c>
      <c r="K50" s="22">
        <v>0.42736800000000003</v>
      </c>
      <c r="L50">
        <f t="shared" si="0"/>
        <v>39.352400000000003</v>
      </c>
      <c r="M50">
        <f t="shared" si="1"/>
        <v>16.867186335600003</v>
      </c>
      <c r="N50" s="9"/>
      <c r="O50" s="22">
        <v>0.10147100000000001</v>
      </c>
      <c r="P50" s="22">
        <v>49.854500000000002</v>
      </c>
      <c r="Q50" s="22">
        <v>-4.3487499999999998E-2</v>
      </c>
      <c r="R50" s="22">
        <v>40</v>
      </c>
      <c r="S50" s="22">
        <v>0.10022</v>
      </c>
      <c r="T50">
        <f t="shared" si="2"/>
        <v>43.487499999999997</v>
      </c>
      <c r="U50">
        <f t="shared" si="3"/>
        <v>4.4127201124999997</v>
      </c>
      <c r="X50" s="9"/>
      <c r="Y50" s="22">
        <v>0.42861900000000003</v>
      </c>
      <c r="Z50" s="22">
        <v>52.245100000000001</v>
      </c>
      <c r="AA50" s="22">
        <v>-3.9392099999999999E-2</v>
      </c>
      <c r="AB50" s="22">
        <v>40</v>
      </c>
      <c r="AC50" s="22">
        <v>0.42739899999999997</v>
      </c>
      <c r="AD50">
        <f t="shared" si="4"/>
        <v>39.392099999999999</v>
      </c>
      <c r="AE50">
        <f t="shared" si="5"/>
        <v>16.8842025099</v>
      </c>
      <c r="AF50" s="9"/>
      <c r="AG50" s="22">
        <v>0.10147100000000001</v>
      </c>
      <c r="AH50" s="22">
        <v>54.7166</v>
      </c>
      <c r="AI50" s="22">
        <v>-4.3533299999999997E-2</v>
      </c>
      <c r="AJ50" s="22">
        <v>40</v>
      </c>
      <c r="AK50" s="22">
        <v>0.10025000000000001</v>
      </c>
      <c r="AL50">
        <f t="shared" si="6"/>
        <v>43.533299999999997</v>
      </c>
      <c r="AM50">
        <f t="shared" si="7"/>
        <v>4.4173674842999997</v>
      </c>
      <c r="AP50" s="9"/>
      <c r="AQ50" s="22">
        <v>0.42861900000000003</v>
      </c>
      <c r="AR50" s="22">
        <v>57.3902</v>
      </c>
      <c r="AS50" s="22">
        <v>-3.9297499999999999E-2</v>
      </c>
      <c r="AT50" s="22">
        <v>40</v>
      </c>
      <c r="AU50" s="22">
        <v>0.42746000000000001</v>
      </c>
      <c r="AV50">
        <f t="shared" si="8"/>
        <v>39.297499999999999</v>
      </c>
      <c r="AW50">
        <f t="shared" si="9"/>
        <v>16.843655152500002</v>
      </c>
      <c r="AX50" s="9"/>
      <c r="AY50" s="22">
        <v>0.10147100000000001</v>
      </c>
      <c r="AZ50" s="22">
        <v>60.538800000000002</v>
      </c>
      <c r="BA50" s="22">
        <v>-4.3490599999999997E-2</v>
      </c>
      <c r="BB50" s="22">
        <v>40</v>
      </c>
      <c r="BC50" s="22">
        <v>0.10022</v>
      </c>
      <c r="BD50">
        <f t="shared" si="10"/>
        <v>43.490600000000001</v>
      </c>
      <c r="BE50">
        <f t="shared" si="11"/>
        <v>4.4130346726000003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47.223999999999997</v>
      </c>
      <c r="I51" s="22">
        <v>-3.9569100000000003E-2</v>
      </c>
      <c r="J51" s="22">
        <v>41</v>
      </c>
      <c r="K51" s="22">
        <v>0.42236299999999999</v>
      </c>
      <c r="L51">
        <f t="shared" si="0"/>
        <v>39.569100000000006</v>
      </c>
      <c r="M51">
        <f t="shared" si="1"/>
        <v>16.760837654400003</v>
      </c>
      <c r="N51" s="9"/>
      <c r="O51" s="22">
        <v>0.106506</v>
      </c>
      <c r="P51" s="22">
        <v>49.864600000000003</v>
      </c>
      <c r="Q51" s="22">
        <v>-4.34784E-2</v>
      </c>
      <c r="R51" s="22">
        <v>41</v>
      </c>
      <c r="S51" s="22">
        <v>0.105255</v>
      </c>
      <c r="T51">
        <f t="shared" si="2"/>
        <v>43.478400000000001</v>
      </c>
      <c r="U51">
        <f t="shared" si="3"/>
        <v>4.6307104704000004</v>
      </c>
      <c r="X51" s="9"/>
      <c r="Y51" s="22">
        <v>0.42358400000000002</v>
      </c>
      <c r="Z51" s="22">
        <v>52.255099999999999</v>
      </c>
      <c r="AA51" s="22">
        <v>-3.9596600000000003E-2</v>
      </c>
      <c r="AB51" s="22">
        <v>41</v>
      </c>
      <c r="AC51" s="22">
        <v>0.42230200000000001</v>
      </c>
      <c r="AD51">
        <f t="shared" si="4"/>
        <v>39.596600000000002</v>
      </c>
      <c r="AE51">
        <f t="shared" si="5"/>
        <v>16.772486214400001</v>
      </c>
      <c r="AF51" s="9"/>
      <c r="AG51" s="22">
        <v>0.106506</v>
      </c>
      <c r="AH51" s="22">
        <v>54.726700000000001</v>
      </c>
      <c r="AI51" s="22">
        <v>-4.3530300000000001E-2</v>
      </c>
      <c r="AJ51" s="22">
        <v>41</v>
      </c>
      <c r="AK51" s="22">
        <v>0.105255</v>
      </c>
      <c r="AL51">
        <f t="shared" si="6"/>
        <v>43.530300000000004</v>
      </c>
      <c r="AM51">
        <f t="shared" si="7"/>
        <v>4.6362381318000008</v>
      </c>
      <c r="AP51" s="9"/>
      <c r="AQ51" s="22">
        <v>0.42358400000000002</v>
      </c>
      <c r="AR51" s="22">
        <v>57.400300000000001</v>
      </c>
      <c r="AS51" s="22">
        <v>-3.9517200000000002E-2</v>
      </c>
      <c r="AT51" s="22">
        <v>41</v>
      </c>
      <c r="AU51" s="22">
        <v>0.42233300000000001</v>
      </c>
      <c r="AV51">
        <f t="shared" si="8"/>
        <v>39.517200000000003</v>
      </c>
      <c r="AW51">
        <f t="shared" si="9"/>
        <v>16.738853644800002</v>
      </c>
      <c r="AX51" s="9"/>
      <c r="AY51" s="22">
        <v>0.106506</v>
      </c>
      <c r="AZ51" s="22">
        <v>60.548900000000003</v>
      </c>
      <c r="BA51" s="22">
        <v>-4.3484500000000002E-2</v>
      </c>
      <c r="BB51" s="22">
        <v>41</v>
      </c>
      <c r="BC51" s="22">
        <v>0.105347</v>
      </c>
      <c r="BD51">
        <f t="shared" si="10"/>
        <v>43.484500000000004</v>
      </c>
      <c r="BE51">
        <f t="shared" si="11"/>
        <v>4.6313601570000005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47.234099999999998</v>
      </c>
      <c r="I52" s="22">
        <v>-3.97705E-2</v>
      </c>
      <c r="J52" s="22">
        <v>42</v>
      </c>
      <c r="K52" s="22">
        <v>0.41732799999999998</v>
      </c>
      <c r="L52">
        <f t="shared" si="0"/>
        <v>39.770499999999998</v>
      </c>
      <c r="M52">
        <f t="shared" si="1"/>
        <v>16.645903004499999</v>
      </c>
      <c r="N52" s="9"/>
      <c r="O52" s="22">
        <v>0.111542</v>
      </c>
      <c r="P52" s="22">
        <v>49.874600000000001</v>
      </c>
      <c r="Q52" s="22">
        <v>-4.3484500000000002E-2</v>
      </c>
      <c r="R52" s="22">
        <v>42</v>
      </c>
      <c r="S52" s="22">
        <v>0.11026</v>
      </c>
      <c r="T52">
        <f t="shared" si="2"/>
        <v>43.484500000000004</v>
      </c>
      <c r="U52">
        <f t="shared" si="3"/>
        <v>4.8503480990000005</v>
      </c>
      <c r="X52" s="9"/>
      <c r="Y52" s="22">
        <v>0.418549</v>
      </c>
      <c r="Z52" s="22">
        <v>52.2652</v>
      </c>
      <c r="AA52" s="22">
        <v>-3.9785800000000003E-2</v>
      </c>
      <c r="AB52" s="22">
        <v>42</v>
      </c>
      <c r="AC52" s="22">
        <v>0.417267</v>
      </c>
      <c r="AD52">
        <f t="shared" si="4"/>
        <v>39.785800000000002</v>
      </c>
      <c r="AE52">
        <f t="shared" si="5"/>
        <v>16.652306804200002</v>
      </c>
      <c r="AF52" s="9"/>
      <c r="AG52" s="22">
        <v>0.111542</v>
      </c>
      <c r="AH52" s="22">
        <v>54.736800000000002</v>
      </c>
      <c r="AI52" s="22">
        <v>-4.35211E-2</v>
      </c>
      <c r="AJ52" s="22">
        <v>42</v>
      </c>
      <c r="AK52" s="22">
        <v>0.110321</v>
      </c>
      <c r="AL52">
        <f t="shared" si="6"/>
        <v>43.521099999999997</v>
      </c>
      <c r="AM52">
        <f t="shared" si="7"/>
        <v>4.8544305361999998</v>
      </c>
      <c r="AP52" s="9"/>
      <c r="AQ52" s="22">
        <v>0.418549</v>
      </c>
      <c r="AR52" s="22">
        <v>57.410299999999999</v>
      </c>
      <c r="AS52" s="22">
        <v>-3.9715599999999997E-2</v>
      </c>
      <c r="AT52" s="22">
        <v>42</v>
      </c>
      <c r="AU52" s="22">
        <v>0.41729699999999997</v>
      </c>
      <c r="AV52">
        <f t="shared" si="8"/>
        <v>39.715599999999995</v>
      </c>
      <c r="AW52">
        <f t="shared" si="9"/>
        <v>16.622924664399999</v>
      </c>
      <c r="AX52" s="9"/>
      <c r="AY52" s="22">
        <v>0.111542</v>
      </c>
      <c r="AZ52" s="22">
        <v>60.558900000000001</v>
      </c>
      <c r="BA52" s="22">
        <v>-4.3466200000000003E-2</v>
      </c>
      <c r="BB52" s="22">
        <v>42</v>
      </c>
      <c r="BC52" s="22">
        <v>0.110291</v>
      </c>
      <c r="BD52">
        <f t="shared" si="10"/>
        <v>43.466200000000001</v>
      </c>
      <c r="BE52">
        <f t="shared" si="11"/>
        <v>4.8483068804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47.244100000000003</v>
      </c>
      <c r="I53" s="22">
        <v>-3.9947499999999997E-2</v>
      </c>
      <c r="J53" s="22">
        <v>43</v>
      </c>
      <c r="K53" s="22">
        <v>0.41226200000000002</v>
      </c>
      <c r="L53">
        <f t="shared" si="0"/>
        <v>39.947499999999998</v>
      </c>
      <c r="M53">
        <f t="shared" si="1"/>
        <v>16.518810567500001</v>
      </c>
      <c r="N53" s="9"/>
      <c r="O53" s="22">
        <v>0.116577</v>
      </c>
      <c r="P53" s="22">
        <v>49.884700000000002</v>
      </c>
      <c r="Q53" s="22">
        <v>-4.3481400000000003E-2</v>
      </c>
      <c r="R53" s="22">
        <v>43</v>
      </c>
      <c r="S53" s="22">
        <v>0.11529499999999999</v>
      </c>
      <c r="T53">
        <f t="shared" si="2"/>
        <v>43.481400000000001</v>
      </c>
      <c r="U53">
        <f t="shared" si="3"/>
        <v>5.0689311677999997</v>
      </c>
      <c r="X53" s="9"/>
      <c r="Y53" s="22">
        <v>0.41351300000000002</v>
      </c>
      <c r="Z53" s="22">
        <v>52.275300000000001</v>
      </c>
      <c r="AA53" s="22">
        <v>-3.9947499999999997E-2</v>
      </c>
      <c r="AB53" s="22">
        <v>43</v>
      </c>
      <c r="AC53" s="22">
        <v>0.41223100000000001</v>
      </c>
      <c r="AD53">
        <f t="shared" si="4"/>
        <v>39.947499999999998</v>
      </c>
      <c r="AE53">
        <f t="shared" si="5"/>
        <v>16.518810567500001</v>
      </c>
      <c r="AF53" s="9"/>
      <c r="AG53" s="22">
        <v>0.116577</v>
      </c>
      <c r="AH53" s="22">
        <v>54.7468</v>
      </c>
      <c r="AI53" s="22">
        <v>-4.3502800000000001E-2</v>
      </c>
      <c r="AJ53" s="22">
        <v>43</v>
      </c>
      <c r="AK53" s="22">
        <v>0.11526500000000001</v>
      </c>
      <c r="AL53">
        <f t="shared" si="6"/>
        <v>43.502800000000001</v>
      </c>
      <c r="AM53">
        <f t="shared" si="7"/>
        <v>5.0714259155999999</v>
      </c>
      <c r="AP53" s="9"/>
      <c r="AQ53" s="22">
        <v>0.41351300000000002</v>
      </c>
      <c r="AR53" s="22">
        <v>57.420400000000001</v>
      </c>
      <c r="AS53" s="22">
        <v>-3.98926E-2</v>
      </c>
      <c r="AT53" s="22">
        <v>43</v>
      </c>
      <c r="AU53" s="22">
        <v>0.41226200000000002</v>
      </c>
      <c r="AV53">
        <f t="shared" si="8"/>
        <v>39.892600000000002</v>
      </c>
      <c r="AW53">
        <f t="shared" si="9"/>
        <v>16.496108703800001</v>
      </c>
      <c r="AX53" s="9"/>
      <c r="AY53" s="22">
        <v>0.116577</v>
      </c>
      <c r="AZ53" s="22">
        <v>60.569000000000003</v>
      </c>
      <c r="BA53" s="22">
        <v>-4.3450900000000001E-2</v>
      </c>
      <c r="BB53" s="22">
        <v>43</v>
      </c>
      <c r="BC53" s="22">
        <v>0.115356</v>
      </c>
      <c r="BD53">
        <f t="shared" si="10"/>
        <v>43.450899999999997</v>
      </c>
      <c r="BE53">
        <f t="shared" si="11"/>
        <v>5.0653755692999995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47.254199999999997</v>
      </c>
      <c r="I54" s="22">
        <v>-4.0118399999999999E-2</v>
      </c>
      <c r="J54" s="22">
        <v>44</v>
      </c>
      <c r="K54" s="22">
        <v>0.407196</v>
      </c>
      <c r="L54">
        <f t="shared" si="0"/>
        <v>40.118400000000001</v>
      </c>
      <c r="M54">
        <f t="shared" si="1"/>
        <v>16.387483795200001</v>
      </c>
      <c r="N54" s="9"/>
      <c r="O54" s="22">
        <v>0.121613</v>
      </c>
      <c r="P54" s="22">
        <v>49.894799999999996</v>
      </c>
      <c r="Q54" s="22">
        <v>-4.34692E-2</v>
      </c>
      <c r="R54" s="22">
        <v>44</v>
      </c>
      <c r="S54" s="22">
        <v>0.12033099999999999</v>
      </c>
      <c r="T54">
        <f t="shared" si="2"/>
        <v>43.469200000000001</v>
      </c>
      <c r="U54">
        <f t="shared" si="3"/>
        <v>5.2864198195999998</v>
      </c>
      <c r="X54" s="9"/>
      <c r="Y54" s="22">
        <v>0.40847800000000001</v>
      </c>
      <c r="Z54" s="22">
        <v>52.285299999999999</v>
      </c>
      <c r="AA54" s="22">
        <v>-4.0106200000000002E-2</v>
      </c>
      <c r="AB54" s="22">
        <v>44</v>
      </c>
      <c r="AC54" s="22">
        <v>0.40725699999999998</v>
      </c>
      <c r="AD54">
        <f t="shared" si="4"/>
        <v>40.106200000000001</v>
      </c>
      <c r="AE54">
        <f t="shared" si="5"/>
        <v>16.382500363600002</v>
      </c>
      <c r="AF54" s="9"/>
      <c r="AG54" s="22">
        <v>0.121613</v>
      </c>
      <c r="AH54" s="22">
        <v>54.756900000000002</v>
      </c>
      <c r="AI54" s="22">
        <v>-4.3484500000000002E-2</v>
      </c>
      <c r="AJ54" s="22">
        <v>44</v>
      </c>
      <c r="AK54" s="22">
        <v>0.120392</v>
      </c>
      <c r="AL54">
        <f t="shared" si="6"/>
        <v>43.484500000000004</v>
      </c>
      <c r="AM54">
        <f t="shared" si="7"/>
        <v>5.2882804985000007</v>
      </c>
      <c r="AP54" s="9"/>
      <c r="AQ54" s="22">
        <v>0.40847800000000001</v>
      </c>
      <c r="AR54" s="22">
        <v>57.430500000000002</v>
      </c>
      <c r="AS54" s="22">
        <v>-4.0054300000000001E-2</v>
      </c>
      <c r="AT54" s="22">
        <v>44</v>
      </c>
      <c r="AU54" s="22">
        <v>0.40734900000000002</v>
      </c>
      <c r="AV54">
        <f t="shared" si="8"/>
        <v>40.054299999999998</v>
      </c>
      <c r="AW54">
        <f t="shared" si="9"/>
        <v>16.361300355400001</v>
      </c>
      <c r="AX54" s="9"/>
      <c r="AY54" s="22">
        <v>0.121613</v>
      </c>
      <c r="AZ54" s="22">
        <v>60.579099999999997</v>
      </c>
      <c r="BA54" s="22">
        <v>-4.3435700000000001E-2</v>
      </c>
      <c r="BB54" s="22">
        <v>44</v>
      </c>
      <c r="BC54" s="22">
        <v>0.120392</v>
      </c>
      <c r="BD54">
        <f t="shared" si="10"/>
        <v>43.435700000000004</v>
      </c>
      <c r="BE54">
        <f t="shared" si="11"/>
        <v>5.2823457841000003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47.264299999999999</v>
      </c>
      <c r="I55" s="22">
        <v>-4.0267900000000002E-2</v>
      </c>
      <c r="J55" s="22">
        <v>45</v>
      </c>
      <c r="K55" s="22">
        <v>0.40219100000000002</v>
      </c>
      <c r="L55">
        <f t="shared" si="0"/>
        <v>40.267900000000004</v>
      </c>
      <c r="M55">
        <f t="shared" si="1"/>
        <v>16.245762111800001</v>
      </c>
      <c r="N55" s="9"/>
      <c r="O55" s="22">
        <v>0.12664800000000001</v>
      </c>
      <c r="P55" s="22">
        <v>49.904899999999998</v>
      </c>
      <c r="Q55" s="22">
        <v>-4.34692E-2</v>
      </c>
      <c r="R55" s="22">
        <v>45</v>
      </c>
      <c r="S55" s="22">
        <v>0.12539700000000001</v>
      </c>
      <c r="T55">
        <f t="shared" si="2"/>
        <v>43.469200000000001</v>
      </c>
      <c r="U55">
        <f t="shared" si="3"/>
        <v>5.5052872416000005</v>
      </c>
      <c r="X55" s="9"/>
      <c r="Y55" s="22">
        <v>0.40344200000000002</v>
      </c>
      <c r="Z55" s="22">
        <v>52.295400000000001</v>
      </c>
      <c r="AA55" s="22">
        <v>-4.0258799999999997E-2</v>
      </c>
      <c r="AB55" s="22">
        <v>45</v>
      </c>
      <c r="AC55" s="22">
        <v>0.40222200000000002</v>
      </c>
      <c r="AD55">
        <f t="shared" si="4"/>
        <v>40.258800000000001</v>
      </c>
      <c r="AE55">
        <f t="shared" si="5"/>
        <v>16.242090789600002</v>
      </c>
      <c r="AF55" s="9"/>
      <c r="AG55" s="22">
        <v>0.12664800000000001</v>
      </c>
      <c r="AH55" s="22">
        <v>54.767000000000003</v>
      </c>
      <c r="AI55" s="22">
        <v>-4.34692E-2</v>
      </c>
      <c r="AJ55" s="22">
        <v>45</v>
      </c>
      <c r="AK55" s="22">
        <v>0.12539700000000001</v>
      </c>
      <c r="AL55">
        <f t="shared" si="6"/>
        <v>43.469200000000001</v>
      </c>
      <c r="AM55">
        <f t="shared" si="7"/>
        <v>5.5052872416000005</v>
      </c>
      <c r="AP55" s="9"/>
      <c r="AQ55" s="22">
        <v>0.40344200000000002</v>
      </c>
      <c r="AR55" s="22">
        <v>57.440600000000003</v>
      </c>
      <c r="AS55" s="22">
        <v>-4.01947E-2</v>
      </c>
      <c r="AT55" s="22">
        <v>45</v>
      </c>
      <c r="AU55" s="22">
        <v>0.40219100000000002</v>
      </c>
      <c r="AV55">
        <f t="shared" si="8"/>
        <v>40.194699999999997</v>
      </c>
      <c r="AW55">
        <f t="shared" si="9"/>
        <v>16.216230157399998</v>
      </c>
      <c r="AX55" s="9"/>
      <c r="AY55" s="22">
        <v>0.12664800000000001</v>
      </c>
      <c r="AZ55" s="22">
        <v>60.589100000000002</v>
      </c>
      <c r="BA55" s="22">
        <v>-4.34265E-2</v>
      </c>
      <c r="BB55" s="22">
        <v>45</v>
      </c>
      <c r="BC55" s="22">
        <v>0.12539700000000001</v>
      </c>
      <c r="BD55">
        <f t="shared" si="10"/>
        <v>43.426499999999997</v>
      </c>
      <c r="BE55">
        <f t="shared" si="11"/>
        <v>5.4998793720000005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47.2744</v>
      </c>
      <c r="I56" s="22">
        <v>-4.04114E-2</v>
      </c>
      <c r="J56" s="22">
        <v>46</v>
      </c>
      <c r="K56" s="22">
        <v>0.39727800000000002</v>
      </c>
      <c r="L56">
        <f t="shared" si="0"/>
        <v>40.4114</v>
      </c>
      <c r="M56">
        <f t="shared" si="1"/>
        <v>16.100184639800002</v>
      </c>
      <c r="N56" s="9"/>
      <c r="O56" s="22">
        <v>0.13168299999999999</v>
      </c>
      <c r="P56" s="22">
        <v>49.914900000000003</v>
      </c>
      <c r="Q56" s="22">
        <v>-4.3460100000000002E-2</v>
      </c>
      <c r="R56" s="22">
        <v>46</v>
      </c>
      <c r="S56" s="22">
        <v>0.130493</v>
      </c>
      <c r="T56">
        <f t="shared" si="2"/>
        <v>43.460100000000004</v>
      </c>
      <c r="U56">
        <f t="shared" si="3"/>
        <v>5.7229563483000003</v>
      </c>
      <c r="X56" s="9"/>
      <c r="Y56" s="22">
        <v>0.39840700000000001</v>
      </c>
      <c r="Z56" s="22">
        <v>52.305500000000002</v>
      </c>
      <c r="AA56" s="22">
        <v>-4.0393100000000001E-2</v>
      </c>
      <c r="AB56" s="22">
        <v>46</v>
      </c>
      <c r="AC56" s="22">
        <v>0.39718599999999998</v>
      </c>
      <c r="AD56">
        <f t="shared" si="4"/>
        <v>40.393100000000004</v>
      </c>
      <c r="AE56">
        <f t="shared" si="5"/>
        <v>16.092893791700003</v>
      </c>
      <c r="AF56" s="9"/>
      <c r="AG56" s="22">
        <v>0.13168299999999999</v>
      </c>
      <c r="AH56" s="22">
        <v>54.777099999999997</v>
      </c>
      <c r="AI56" s="22">
        <v>-4.3466200000000003E-2</v>
      </c>
      <c r="AJ56" s="22">
        <v>46</v>
      </c>
      <c r="AK56" s="22">
        <v>0.130524</v>
      </c>
      <c r="AL56">
        <f t="shared" si="6"/>
        <v>43.466200000000001</v>
      </c>
      <c r="AM56">
        <f t="shared" si="7"/>
        <v>5.7237596145999996</v>
      </c>
      <c r="AP56" s="9"/>
      <c r="AQ56" s="22">
        <v>0.39840700000000001</v>
      </c>
      <c r="AR56" s="22">
        <v>57.450600000000001</v>
      </c>
      <c r="AS56" s="22">
        <v>-4.0335099999999999E-2</v>
      </c>
      <c r="AT56" s="22">
        <v>46</v>
      </c>
      <c r="AU56" s="22">
        <v>0.39718599999999998</v>
      </c>
      <c r="AV56">
        <f t="shared" si="8"/>
        <v>40.335099999999997</v>
      </c>
      <c r="AW56">
        <f t="shared" si="9"/>
        <v>16.0697861857</v>
      </c>
      <c r="AX56" s="9"/>
      <c r="AY56" s="22">
        <v>0.13168299999999999</v>
      </c>
      <c r="AZ56" s="22">
        <v>60.599200000000003</v>
      </c>
      <c r="BA56" s="22">
        <v>-4.3414300000000003E-2</v>
      </c>
      <c r="BB56" s="22">
        <v>46</v>
      </c>
      <c r="BC56" s="22">
        <v>0.13043199999999999</v>
      </c>
      <c r="BD56">
        <f t="shared" si="10"/>
        <v>43.414300000000004</v>
      </c>
      <c r="BE56">
        <f t="shared" si="11"/>
        <v>5.7169252669000006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47.284399999999998</v>
      </c>
      <c r="I57" s="22">
        <v>-4.05487E-2</v>
      </c>
      <c r="J57" s="22">
        <v>47</v>
      </c>
      <c r="K57" s="22">
        <v>0.392181</v>
      </c>
      <c r="L57">
        <f t="shared" si="0"/>
        <v>40.548699999999997</v>
      </c>
      <c r="M57">
        <f t="shared" si="1"/>
        <v>15.950723216399998</v>
      </c>
      <c r="N57" s="9"/>
      <c r="O57" s="22">
        <v>0.13671900000000001</v>
      </c>
      <c r="P57" s="22">
        <v>49.924999999999997</v>
      </c>
      <c r="Q57" s="22">
        <v>-4.3441800000000003E-2</v>
      </c>
      <c r="R57" s="22">
        <v>47</v>
      </c>
      <c r="S57" s="22">
        <v>0.135406</v>
      </c>
      <c r="T57">
        <f t="shared" si="2"/>
        <v>43.441800000000001</v>
      </c>
      <c r="U57">
        <f t="shared" si="3"/>
        <v>5.9393194542000005</v>
      </c>
      <c r="X57" s="9"/>
      <c r="Y57" s="22">
        <v>0.393372</v>
      </c>
      <c r="Z57" s="22">
        <v>52.315600000000003</v>
      </c>
      <c r="AA57" s="22">
        <v>-4.0533399999999997E-2</v>
      </c>
      <c r="AB57" s="22">
        <v>47</v>
      </c>
      <c r="AC57" s="22">
        <v>0.39221200000000001</v>
      </c>
      <c r="AD57">
        <f t="shared" si="4"/>
        <v>40.5334</v>
      </c>
      <c r="AE57">
        <f t="shared" si="5"/>
        <v>15.9447046248</v>
      </c>
      <c r="AF57" s="9"/>
      <c r="AG57" s="22">
        <v>0.13671900000000001</v>
      </c>
      <c r="AH57" s="22">
        <v>54.787100000000002</v>
      </c>
      <c r="AI57" s="22">
        <v>-4.3463099999999998E-2</v>
      </c>
      <c r="AJ57" s="22">
        <v>47</v>
      </c>
      <c r="AK57" s="22">
        <v>0.13546800000000001</v>
      </c>
      <c r="AL57">
        <f t="shared" si="6"/>
        <v>43.463099999999997</v>
      </c>
      <c r="AM57">
        <f t="shared" si="7"/>
        <v>5.9422315688999996</v>
      </c>
      <c r="AP57" s="9"/>
      <c r="AQ57" s="22">
        <v>0.393372</v>
      </c>
      <c r="AR57" s="22">
        <v>57.460700000000003</v>
      </c>
      <c r="AS57" s="22">
        <v>-4.0475499999999998E-2</v>
      </c>
      <c r="AT57" s="22">
        <v>47</v>
      </c>
      <c r="AU57" s="22">
        <v>0.39212000000000002</v>
      </c>
      <c r="AV57">
        <f t="shared" si="8"/>
        <v>40.475499999999997</v>
      </c>
      <c r="AW57">
        <f t="shared" si="9"/>
        <v>15.921928385999999</v>
      </c>
      <c r="AX57" s="9"/>
      <c r="AY57" s="22">
        <v>0.13671900000000001</v>
      </c>
      <c r="AZ57" s="22">
        <v>60.609299999999998</v>
      </c>
      <c r="BA57" s="22">
        <v>-4.3414300000000003E-2</v>
      </c>
      <c r="BB57" s="22">
        <v>47</v>
      </c>
      <c r="BC57" s="22">
        <v>0.13549800000000001</v>
      </c>
      <c r="BD57">
        <f t="shared" si="10"/>
        <v>43.414300000000004</v>
      </c>
      <c r="BE57">
        <f t="shared" si="11"/>
        <v>5.9355596817000009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47.294499999999999</v>
      </c>
      <c r="I58" s="22">
        <v>-4.0679899999999998E-2</v>
      </c>
      <c r="J58" s="22">
        <v>48</v>
      </c>
      <c r="K58" s="22">
        <v>0.38705400000000001</v>
      </c>
      <c r="L58">
        <f t="shared" si="0"/>
        <v>40.679899999999996</v>
      </c>
      <c r="M58">
        <f t="shared" si="1"/>
        <v>15.7974696464</v>
      </c>
      <c r="N58" s="9"/>
      <c r="O58" s="22">
        <v>0.14175399999999999</v>
      </c>
      <c r="P58" s="22">
        <v>49.935099999999998</v>
      </c>
      <c r="Q58" s="22">
        <v>-4.3423499999999997E-2</v>
      </c>
      <c r="R58" s="22">
        <v>48</v>
      </c>
      <c r="S58" s="22">
        <v>0.14044200000000001</v>
      </c>
      <c r="T58">
        <f t="shared" si="2"/>
        <v>43.423499999999997</v>
      </c>
      <c r="U58">
        <f t="shared" si="3"/>
        <v>6.1554548189999991</v>
      </c>
      <c r="X58" s="9"/>
      <c r="Y58" s="22">
        <v>0.38833600000000001</v>
      </c>
      <c r="Z58" s="22">
        <v>52.325600000000001</v>
      </c>
      <c r="AA58" s="22">
        <v>-4.0667700000000001E-2</v>
      </c>
      <c r="AB58" s="22">
        <v>48</v>
      </c>
      <c r="AC58" s="22">
        <v>0.38708500000000001</v>
      </c>
      <c r="AD58">
        <f t="shared" si="4"/>
        <v>40.667700000000004</v>
      </c>
      <c r="AE58">
        <f t="shared" si="5"/>
        <v>15.792731947200002</v>
      </c>
      <c r="AF58" s="9"/>
      <c r="AG58" s="22">
        <v>0.14175399999999999</v>
      </c>
      <c r="AH58" s="22">
        <v>54.797199999999997</v>
      </c>
      <c r="AI58" s="22">
        <v>-4.3444799999999999E-2</v>
      </c>
      <c r="AJ58" s="22">
        <v>48</v>
      </c>
      <c r="AK58" s="22">
        <v>0.14050299999999999</v>
      </c>
      <c r="AL58">
        <f t="shared" si="6"/>
        <v>43.444800000000001</v>
      </c>
      <c r="AM58">
        <f t="shared" si="7"/>
        <v>6.1584741791999997</v>
      </c>
      <c r="AP58" s="9"/>
      <c r="AQ58" s="22">
        <v>0.38833600000000001</v>
      </c>
      <c r="AR58" s="22">
        <v>57.470799999999997</v>
      </c>
      <c r="AS58" s="22">
        <v>-4.0597500000000002E-2</v>
      </c>
      <c r="AT58" s="22">
        <v>48</v>
      </c>
      <c r="AU58" s="22">
        <v>0.38702399999999998</v>
      </c>
      <c r="AV58">
        <f t="shared" si="8"/>
        <v>40.597500000000004</v>
      </c>
      <c r="AW58">
        <f t="shared" si="9"/>
        <v>15.765470760000001</v>
      </c>
      <c r="AX58" s="9"/>
      <c r="AY58" s="22">
        <v>0.14175399999999999</v>
      </c>
      <c r="AZ58" s="22">
        <v>60.619399999999999</v>
      </c>
      <c r="BA58" s="22">
        <v>-4.3417400000000002E-2</v>
      </c>
      <c r="BB58" s="22">
        <v>48</v>
      </c>
      <c r="BC58" s="22">
        <v>0.14053299999999999</v>
      </c>
      <c r="BD58">
        <f t="shared" si="10"/>
        <v>43.417400000000001</v>
      </c>
      <c r="BE58">
        <f t="shared" si="11"/>
        <v>6.1545901195999999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47.304600000000001</v>
      </c>
      <c r="I59" s="22">
        <v>-4.0792799999999997E-2</v>
      </c>
      <c r="J59" s="22">
        <v>49</v>
      </c>
      <c r="K59" s="22">
        <v>0.38207999999999998</v>
      </c>
      <c r="L59">
        <f t="shared" si="0"/>
        <v>40.7928</v>
      </c>
      <c r="M59">
        <f t="shared" si="1"/>
        <v>15.635921032800001</v>
      </c>
      <c r="N59" s="9"/>
      <c r="O59" s="22">
        <v>0.14679</v>
      </c>
      <c r="P59" s="22">
        <v>49.945099999999996</v>
      </c>
      <c r="Q59" s="22">
        <v>-4.3405199999999998E-2</v>
      </c>
      <c r="R59" s="22">
        <v>49</v>
      </c>
      <c r="S59" s="22">
        <v>0.145569</v>
      </c>
      <c r="T59">
        <f t="shared" si="2"/>
        <v>43.405200000000001</v>
      </c>
      <c r="U59">
        <f t="shared" si="3"/>
        <v>6.3714493079999999</v>
      </c>
      <c r="X59" s="9"/>
      <c r="Y59" s="22">
        <v>0.383301</v>
      </c>
      <c r="Z59" s="22">
        <v>52.335700000000003</v>
      </c>
      <c r="AA59" s="22">
        <v>-4.0792799999999997E-2</v>
      </c>
      <c r="AB59" s="22">
        <v>49</v>
      </c>
      <c r="AC59" s="22">
        <v>0.38205</v>
      </c>
      <c r="AD59">
        <f t="shared" si="4"/>
        <v>40.7928</v>
      </c>
      <c r="AE59">
        <f t="shared" si="5"/>
        <v>15.635921032800001</v>
      </c>
      <c r="AF59" s="9"/>
      <c r="AG59" s="22">
        <v>0.14679</v>
      </c>
      <c r="AH59" s="22">
        <v>54.807299999999998</v>
      </c>
      <c r="AI59" s="22">
        <v>-4.3417400000000002E-2</v>
      </c>
      <c r="AJ59" s="22">
        <v>49</v>
      </c>
      <c r="AK59" s="22">
        <v>0.14559900000000001</v>
      </c>
      <c r="AL59">
        <f t="shared" si="6"/>
        <v>43.417400000000001</v>
      </c>
      <c r="AM59">
        <f t="shared" si="7"/>
        <v>6.3732401460000005</v>
      </c>
      <c r="AP59" s="9"/>
      <c r="AQ59" s="22">
        <v>0.383301</v>
      </c>
      <c r="AR59" s="22">
        <v>57.480800000000002</v>
      </c>
      <c r="AS59" s="22">
        <v>-4.0719600000000002E-2</v>
      </c>
      <c r="AT59" s="22">
        <v>49</v>
      </c>
      <c r="AU59" s="22">
        <v>0.38207999999999998</v>
      </c>
      <c r="AV59">
        <f t="shared" si="8"/>
        <v>40.7196</v>
      </c>
      <c r="AW59">
        <f t="shared" si="9"/>
        <v>15.607863399599999</v>
      </c>
      <c r="AX59" s="9"/>
      <c r="AY59" s="22">
        <v>0.14679</v>
      </c>
      <c r="AZ59" s="22">
        <v>60.629399999999997</v>
      </c>
      <c r="BA59" s="22">
        <v>-4.3402099999999999E-2</v>
      </c>
      <c r="BB59" s="22">
        <v>49</v>
      </c>
      <c r="BC59" s="22">
        <v>0.145538</v>
      </c>
      <c r="BD59">
        <f t="shared" si="10"/>
        <v>43.402099999999997</v>
      </c>
      <c r="BE59">
        <f t="shared" si="11"/>
        <v>6.3709942589999997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47.314599999999999</v>
      </c>
      <c r="I60" s="22">
        <v>-4.0920999999999999E-2</v>
      </c>
      <c r="J60" s="22">
        <v>50</v>
      </c>
      <c r="K60" s="22">
        <v>0.37704500000000002</v>
      </c>
      <c r="L60">
        <f t="shared" si="0"/>
        <v>40.920999999999999</v>
      </c>
      <c r="M60">
        <f t="shared" si="1"/>
        <v>15.478982065</v>
      </c>
      <c r="N60" s="9"/>
      <c r="O60" s="22">
        <v>0.15182499999999999</v>
      </c>
      <c r="P60" s="22">
        <v>49.955199999999998</v>
      </c>
      <c r="Q60" s="22">
        <v>-4.3402099999999999E-2</v>
      </c>
      <c r="R60" s="22">
        <v>50</v>
      </c>
      <c r="S60" s="22">
        <v>0.15060399999999999</v>
      </c>
      <c r="T60">
        <f t="shared" si="2"/>
        <v>43.402099999999997</v>
      </c>
      <c r="U60">
        <f t="shared" si="3"/>
        <v>6.5895238324999994</v>
      </c>
      <c r="X60" s="9"/>
      <c r="Y60" s="22">
        <v>0.37826500000000002</v>
      </c>
      <c r="Z60" s="22">
        <v>52.345799999999997</v>
      </c>
      <c r="AA60" s="22">
        <v>-4.09027E-2</v>
      </c>
      <c r="AB60" s="22">
        <v>50</v>
      </c>
      <c r="AC60" s="22">
        <v>0.37704500000000002</v>
      </c>
      <c r="AD60">
        <f t="shared" si="4"/>
        <v>40.902700000000003</v>
      </c>
      <c r="AE60">
        <f t="shared" si="5"/>
        <v>15.472059815500002</v>
      </c>
      <c r="AF60" s="9"/>
      <c r="AG60" s="22">
        <v>0.15182499999999999</v>
      </c>
      <c r="AH60" s="22">
        <v>54.817300000000003</v>
      </c>
      <c r="AI60" s="22">
        <v>-4.33838E-2</v>
      </c>
      <c r="AJ60" s="22">
        <v>50</v>
      </c>
      <c r="AK60" s="22">
        <v>0.15063499999999999</v>
      </c>
      <c r="AL60">
        <f t="shared" si="6"/>
        <v>43.383800000000001</v>
      </c>
      <c r="AM60">
        <f t="shared" si="7"/>
        <v>6.5867454349999992</v>
      </c>
      <c r="AP60" s="9"/>
      <c r="AQ60" s="22">
        <v>0.37826500000000002</v>
      </c>
      <c r="AR60" s="22">
        <v>57.490900000000003</v>
      </c>
      <c r="AS60" s="22">
        <v>-4.0829499999999998E-2</v>
      </c>
      <c r="AT60" s="22">
        <v>50</v>
      </c>
      <c r="AU60" s="22">
        <v>0.37698399999999999</v>
      </c>
      <c r="AV60">
        <f t="shared" si="8"/>
        <v>40.829499999999996</v>
      </c>
      <c r="AW60">
        <f t="shared" si="9"/>
        <v>15.444370817499999</v>
      </c>
      <c r="AX60" s="9"/>
      <c r="AY60" s="22">
        <v>0.15182499999999999</v>
      </c>
      <c r="AZ60" s="22">
        <v>60.639499999999998</v>
      </c>
      <c r="BA60" s="22">
        <v>-4.3402099999999999E-2</v>
      </c>
      <c r="BB60" s="22">
        <v>50</v>
      </c>
      <c r="BC60" s="22">
        <v>0.15054300000000001</v>
      </c>
      <c r="BD60">
        <f t="shared" si="10"/>
        <v>43.402099999999997</v>
      </c>
      <c r="BE60">
        <f t="shared" si="11"/>
        <v>6.5895238324999994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47.3247</v>
      </c>
      <c r="I61" s="22">
        <v>-4.1033899999999998E-2</v>
      </c>
      <c r="J61" s="22">
        <v>51</v>
      </c>
      <c r="K61" s="22">
        <v>0.371979</v>
      </c>
      <c r="L61">
        <f t="shared" si="0"/>
        <v>41.033899999999996</v>
      </c>
      <c r="M61">
        <f t="shared" si="1"/>
        <v>15.315082496999999</v>
      </c>
      <c r="N61" s="9"/>
      <c r="O61" s="22">
        <v>0.15686</v>
      </c>
      <c r="P61" s="22">
        <v>49.965299999999999</v>
      </c>
      <c r="Q61" s="22">
        <v>-4.3402099999999999E-2</v>
      </c>
      <c r="R61" s="22">
        <v>51</v>
      </c>
      <c r="S61" s="22">
        <v>0.155579</v>
      </c>
      <c r="T61">
        <f t="shared" si="2"/>
        <v>43.402099999999997</v>
      </c>
      <c r="U61">
        <f t="shared" si="3"/>
        <v>6.808053406</v>
      </c>
      <c r="X61" s="9"/>
      <c r="Y61" s="22">
        <v>0.37323000000000001</v>
      </c>
      <c r="Z61" s="22">
        <v>52.355800000000002</v>
      </c>
      <c r="AA61" s="22">
        <v>-4.1003400000000002E-2</v>
      </c>
      <c r="AB61" s="22">
        <v>51</v>
      </c>
      <c r="AC61" s="22">
        <v>0.371979</v>
      </c>
      <c r="AD61">
        <f t="shared" si="4"/>
        <v>41.003399999999999</v>
      </c>
      <c r="AE61">
        <f t="shared" si="5"/>
        <v>15.303698982</v>
      </c>
      <c r="AF61" s="9"/>
      <c r="AG61" s="22">
        <v>0.15686</v>
      </c>
      <c r="AH61" s="22">
        <v>54.827399999999997</v>
      </c>
      <c r="AI61" s="22">
        <v>-4.3371600000000003E-2</v>
      </c>
      <c r="AJ61" s="22">
        <v>51</v>
      </c>
      <c r="AK61" s="22">
        <v>0.15570100000000001</v>
      </c>
      <c r="AL61">
        <f t="shared" si="6"/>
        <v>43.371600000000001</v>
      </c>
      <c r="AM61">
        <f t="shared" si="7"/>
        <v>6.8032691759999997</v>
      </c>
      <c r="AP61" s="9"/>
      <c r="AQ61" s="22">
        <v>0.37323000000000001</v>
      </c>
      <c r="AR61" s="22">
        <v>57.500999999999998</v>
      </c>
      <c r="AS61" s="22">
        <v>-4.0936300000000002E-2</v>
      </c>
      <c r="AT61" s="22">
        <v>51</v>
      </c>
      <c r="AU61" s="22">
        <v>0.37191800000000003</v>
      </c>
      <c r="AV61">
        <f t="shared" si="8"/>
        <v>40.936300000000003</v>
      </c>
      <c r="AW61">
        <f t="shared" si="9"/>
        <v>15.278655249000002</v>
      </c>
      <c r="AX61" s="9"/>
      <c r="AY61" s="22">
        <v>0.15686</v>
      </c>
      <c r="AZ61" s="22">
        <v>60.6496</v>
      </c>
      <c r="BA61" s="22">
        <v>-4.3399E-2</v>
      </c>
      <c r="BB61" s="22">
        <v>51</v>
      </c>
      <c r="BC61" s="22">
        <v>0.15567</v>
      </c>
      <c r="BD61">
        <f t="shared" si="10"/>
        <v>43.399000000000001</v>
      </c>
      <c r="BE61">
        <f t="shared" si="11"/>
        <v>6.8075671399999997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47.334800000000001</v>
      </c>
      <c r="I62" s="22">
        <v>-4.1149900000000003E-2</v>
      </c>
      <c r="J62" s="22">
        <v>52</v>
      </c>
      <c r="K62" s="22">
        <v>0.36697400000000002</v>
      </c>
      <c r="L62">
        <f t="shared" si="0"/>
        <v>41.149900000000002</v>
      </c>
      <c r="M62">
        <f t="shared" si="1"/>
        <v>15.1511874305</v>
      </c>
      <c r="N62" s="9"/>
      <c r="O62" s="22">
        <v>0.16189600000000001</v>
      </c>
      <c r="P62" s="22">
        <v>49.975299999999997</v>
      </c>
      <c r="Q62" s="22">
        <v>-4.3392899999999998E-2</v>
      </c>
      <c r="R62" s="22">
        <v>52</v>
      </c>
      <c r="S62" s="22">
        <v>0.16064500000000001</v>
      </c>
      <c r="T62">
        <f t="shared" si="2"/>
        <v>43.392899999999997</v>
      </c>
      <c r="U62">
        <f t="shared" si="3"/>
        <v>7.0251369384000002</v>
      </c>
      <c r="X62" s="9"/>
      <c r="Y62" s="22">
        <v>0.36819499999999999</v>
      </c>
      <c r="Z62" s="22">
        <v>52.365900000000003</v>
      </c>
      <c r="AA62" s="22">
        <v>-4.11102E-2</v>
      </c>
      <c r="AB62" s="22">
        <v>52</v>
      </c>
      <c r="AC62" s="22">
        <v>0.36685200000000001</v>
      </c>
      <c r="AD62">
        <f t="shared" si="4"/>
        <v>41.110199999999999</v>
      </c>
      <c r="AE62">
        <f t="shared" si="5"/>
        <v>15.136570088999999</v>
      </c>
      <c r="AF62" s="9"/>
      <c r="AG62" s="22">
        <v>0.16189600000000001</v>
      </c>
      <c r="AH62" s="22">
        <v>54.837499999999999</v>
      </c>
      <c r="AI62" s="22">
        <v>-4.3347200000000002E-2</v>
      </c>
      <c r="AJ62" s="22">
        <v>52</v>
      </c>
      <c r="AK62" s="22">
        <v>0.16067500000000001</v>
      </c>
      <c r="AL62">
        <f t="shared" si="6"/>
        <v>43.347200000000001</v>
      </c>
      <c r="AM62">
        <f t="shared" si="7"/>
        <v>7.0177382912000006</v>
      </c>
      <c r="AP62" s="9"/>
      <c r="AQ62" s="22">
        <v>0.36819499999999999</v>
      </c>
      <c r="AR62" s="22">
        <v>57.511099999999999</v>
      </c>
      <c r="AS62" s="22">
        <v>-4.1036999999999997E-2</v>
      </c>
      <c r="AT62" s="22">
        <v>52</v>
      </c>
      <c r="AU62" s="22">
        <v>0.36691299999999999</v>
      </c>
      <c r="AV62">
        <f t="shared" si="8"/>
        <v>41.036999999999999</v>
      </c>
      <c r="AW62">
        <f t="shared" si="9"/>
        <v>15.109618214999999</v>
      </c>
      <c r="AX62" s="9"/>
      <c r="AY62" s="22">
        <v>0.16189600000000001</v>
      </c>
      <c r="AZ62" s="22">
        <v>60.659599999999998</v>
      </c>
      <c r="BA62" s="22">
        <v>-4.3386800000000003E-2</v>
      </c>
      <c r="BB62" s="22">
        <v>52</v>
      </c>
      <c r="BC62" s="22">
        <v>0.16067500000000001</v>
      </c>
      <c r="BD62">
        <f t="shared" si="10"/>
        <v>43.386800000000001</v>
      </c>
      <c r="BE62">
        <f t="shared" si="11"/>
        <v>7.0241493728000011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47.344900000000003</v>
      </c>
      <c r="I63" s="22">
        <v>-4.1247600000000002E-2</v>
      </c>
      <c r="J63" s="22">
        <v>53</v>
      </c>
      <c r="K63" s="22">
        <v>0.36190800000000001</v>
      </c>
      <c r="L63">
        <f t="shared" si="0"/>
        <v>41.247600000000006</v>
      </c>
      <c r="M63">
        <f t="shared" si="1"/>
        <v>14.979437168400002</v>
      </c>
      <c r="N63" s="9"/>
      <c r="O63" s="22">
        <v>0.166931</v>
      </c>
      <c r="P63" s="22">
        <v>49.985399999999998</v>
      </c>
      <c r="Q63" s="22">
        <v>-4.3371600000000003E-2</v>
      </c>
      <c r="R63" s="22">
        <v>53</v>
      </c>
      <c r="S63" s="22">
        <v>0.16571</v>
      </c>
      <c r="T63">
        <f t="shared" si="2"/>
        <v>43.371600000000001</v>
      </c>
      <c r="U63">
        <f t="shared" si="3"/>
        <v>7.2400645596000004</v>
      </c>
      <c r="X63" s="9"/>
      <c r="Y63" s="22">
        <v>0.36315900000000001</v>
      </c>
      <c r="Z63" s="22">
        <v>52.375999999999998</v>
      </c>
      <c r="AA63" s="22">
        <v>-4.1207899999999999E-2</v>
      </c>
      <c r="AB63" s="22">
        <v>53</v>
      </c>
      <c r="AC63" s="22">
        <v>0.361877</v>
      </c>
      <c r="AD63">
        <f t="shared" si="4"/>
        <v>41.207900000000002</v>
      </c>
      <c r="AE63">
        <f t="shared" si="5"/>
        <v>14.965019756100002</v>
      </c>
      <c r="AF63" s="9"/>
      <c r="AG63" s="22">
        <v>0.166931</v>
      </c>
      <c r="AH63" s="22">
        <v>54.8476</v>
      </c>
      <c r="AI63" s="22">
        <v>-4.3328899999999997E-2</v>
      </c>
      <c r="AJ63" s="22">
        <v>53</v>
      </c>
      <c r="AK63" s="22">
        <v>0.16567999999999999</v>
      </c>
      <c r="AL63">
        <f t="shared" si="6"/>
        <v>43.328899999999997</v>
      </c>
      <c r="AM63">
        <f t="shared" si="7"/>
        <v>7.2329366058999991</v>
      </c>
      <c r="AP63" s="9"/>
      <c r="AQ63" s="22">
        <v>0.36315900000000001</v>
      </c>
      <c r="AR63" s="22">
        <v>57.521099999999997</v>
      </c>
      <c r="AS63" s="22">
        <v>-4.1140700000000002E-2</v>
      </c>
      <c r="AT63" s="22">
        <v>53</v>
      </c>
      <c r="AU63" s="22">
        <v>0.361877</v>
      </c>
      <c r="AV63">
        <f t="shared" si="8"/>
        <v>41.140700000000002</v>
      </c>
      <c r="AW63">
        <f t="shared" si="9"/>
        <v>14.940615471300001</v>
      </c>
      <c r="AX63" s="9"/>
      <c r="AY63" s="22">
        <v>0.166931</v>
      </c>
      <c r="AZ63" s="22">
        <v>60.669699999999999</v>
      </c>
      <c r="BA63" s="22">
        <v>-4.3368499999999997E-2</v>
      </c>
      <c r="BB63" s="22">
        <v>53</v>
      </c>
      <c r="BC63" s="22">
        <v>0.16567999999999999</v>
      </c>
      <c r="BD63">
        <f t="shared" si="10"/>
        <v>43.368499999999997</v>
      </c>
      <c r="BE63">
        <f t="shared" si="11"/>
        <v>7.2395470734999998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47.354900000000001</v>
      </c>
      <c r="I64" s="22">
        <v>-4.1339099999999997E-2</v>
      </c>
      <c r="J64" s="22">
        <v>54</v>
      </c>
      <c r="K64" s="22">
        <v>0.35684199999999999</v>
      </c>
      <c r="L64">
        <f t="shared" si="0"/>
        <v>41.339099999999995</v>
      </c>
      <c r="M64">
        <f t="shared" si="1"/>
        <v>14.804523848399999</v>
      </c>
      <c r="N64" s="9"/>
      <c r="O64" s="22">
        <v>0.17196700000000001</v>
      </c>
      <c r="P64" s="22">
        <v>49.9955</v>
      </c>
      <c r="Q64" s="22">
        <v>-4.3344100000000003E-2</v>
      </c>
      <c r="R64" s="22">
        <v>54</v>
      </c>
      <c r="S64" s="22">
        <v>0.17074600000000001</v>
      </c>
      <c r="T64">
        <f t="shared" si="2"/>
        <v>43.344100000000005</v>
      </c>
      <c r="U64">
        <f t="shared" si="3"/>
        <v>7.4537548447000015</v>
      </c>
      <c r="X64" s="9"/>
      <c r="Y64" s="22">
        <v>0.358124</v>
      </c>
      <c r="Z64" s="22">
        <v>52.386099999999999</v>
      </c>
      <c r="AA64" s="22">
        <v>-4.1305500000000002E-2</v>
      </c>
      <c r="AB64" s="22">
        <v>54</v>
      </c>
      <c r="AC64" s="22">
        <v>0.35678100000000001</v>
      </c>
      <c r="AD64">
        <f t="shared" si="4"/>
        <v>41.305500000000002</v>
      </c>
      <c r="AE64">
        <f t="shared" si="5"/>
        <v>14.792490882000001</v>
      </c>
      <c r="AF64" s="9"/>
      <c r="AG64" s="22">
        <v>0.17196700000000001</v>
      </c>
      <c r="AH64" s="22">
        <v>54.857599999999998</v>
      </c>
      <c r="AI64" s="22">
        <v>-4.3292200000000003E-2</v>
      </c>
      <c r="AJ64" s="22">
        <v>54</v>
      </c>
      <c r="AK64" s="22">
        <v>0.17080699999999999</v>
      </c>
      <c r="AL64">
        <f t="shared" si="6"/>
        <v>43.292200000000001</v>
      </c>
      <c r="AM64">
        <f t="shared" si="7"/>
        <v>7.4448297574000009</v>
      </c>
      <c r="AP64" s="9"/>
      <c r="AQ64" s="22">
        <v>0.358124</v>
      </c>
      <c r="AR64" s="22">
        <v>57.531199999999998</v>
      </c>
      <c r="AS64" s="22">
        <v>-4.1247600000000002E-2</v>
      </c>
      <c r="AT64" s="22">
        <v>54</v>
      </c>
      <c r="AU64" s="22">
        <v>0.35690300000000003</v>
      </c>
      <c r="AV64">
        <f t="shared" si="8"/>
        <v>41.247600000000006</v>
      </c>
      <c r="AW64">
        <f t="shared" si="9"/>
        <v>14.771755502400001</v>
      </c>
      <c r="AX64" s="9"/>
      <c r="AY64" s="22">
        <v>0.17196700000000001</v>
      </c>
      <c r="AZ64" s="22">
        <v>60.6798</v>
      </c>
      <c r="BA64" s="22">
        <v>-4.3338000000000002E-2</v>
      </c>
      <c r="BB64" s="22">
        <v>54</v>
      </c>
      <c r="BC64" s="22">
        <v>0.170685</v>
      </c>
      <c r="BD64">
        <f t="shared" si="10"/>
        <v>43.338000000000001</v>
      </c>
      <c r="BE64">
        <f t="shared" si="11"/>
        <v>7.4527058460000006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47.365000000000002</v>
      </c>
      <c r="I65" s="22">
        <v>-4.1427600000000002E-2</v>
      </c>
      <c r="J65" s="22">
        <v>55</v>
      </c>
      <c r="K65" s="22">
        <v>0.35189799999999999</v>
      </c>
      <c r="L65">
        <f t="shared" si="0"/>
        <v>41.427600000000005</v>
      </c>
      <c r="M65">
        <f t="shared" si="1"/>
        <v>14.627588428800003</v>
      </c>
      <c r="N65" s="9"/>
      <c r="O65" s="22">
        <v>0.17700199999999999</v>
      </c>
      <c r="P65" s="22">
        <v>50.005600000000001</v>
      </c>
      <c r="Q65" s="22">
        <v>-4.33167E-2</v>
      </c>
      <c r="R65" s="22">
        <v>55</v>
      </c>
      <c r="S65" s="22">
        <v>0.17578099999999999</v>
      </c>
      <c r="T65">
        <f t="shared" si="2"/>
        <v>43.316699999999997</v>
      </c>
      <c r="U65">
        <f t="shared" si="3"/>
        <v>7.667142533399999</v>
      </c>
      <c r="X65" s="9"/>
      <c r="Y65" s="22">
        <v>0.35308800000000001</v>
      </c>
      <c r="Z65" s="22">
        <v>52.396099999999997</v>
      </c>
      <c r="AA65" s="22">
        <v>-4.1400100000000002E-2</v>
      </c>
      <c r="AB65" s="22">
        <v>55</v>
      </c>
      <c r="AC65" s="22">
        <v>0.35180699999999998</v>
      </c>
      <c r="AD65">
        <f t="shared" si="4"/>
        <v>41.400100000000002</v>
      </c>
      <c r="AE65">
        <f t="shared" si="5"/>
        <v>14.617878508800001</v>
      </c>
      <c r="AF65" s="9"/>
      <c r="AG65" s="22">
        <v>0.17700199999999999</v>
      </c>
      <c r="AH65" s="22">
        <v>54.867699999999999</v>
      </c>
      <c r="AI65" s="22">
        <v>-4.3270900000000001E-2</v>
      </c>
      <c r="AJ65" s="22">
        <v>55</v>
      </c>
      <c r="AK65" s="22">
        <v>0.17575099999999999</v>
      </c>
      <c r="AL65">
        <f t="shared" si="6"/>
        <v>43.270899999999997</v>
      </c>
      <c r="AM65">
        <f t="shared" si="7"/>
        <v>7.6590358417999989</v>
      </c>
      <c r="AP65" s="9"/>
      <c r="AQ65" s="22">
        <v>0.35308800000000001</v>
      </c>
      <c r="AR65" s="22">
        <v>57.5413</v>
      </c>
      <c r="AS65" s="22">
        <v>-4.1333000000000002E-2</v>
      </c>
      <c r="AT65" s="22">
        <v>55</v>
      </c>
      <c r="AU65" s="22">
        <v>0.35177599999999998</v>
      </c>
      <c r="AV65">
        <f t="shared" si="8"/>
        <v>41.332999999999998</v>
      </c>
      <c r="AW65">
        <f t="shared" si="9"/>
        <v>14.594186304000001</v>
      </c>
      <c r="AX65" s="9"/>
      <c r="AY65" s="22">
        <v>0.17700199999999999</v>
      </c>
      <c r="AZ65" s="22">
        <v>60.689900000000002</v>
      </c>
      <c r="BA65" s="22">
        <v>-4.3295300000000002E-2</v>
      </c>
      <c r="BB65" s="22">
        <v>55</v>
      </c>
      <c r="BC65" s="22">
        <v>0.17578099999999999</v>
      </c>
      <c r="BD65">
        <f t="shared" si="10"/>
        <v>43.295300000000005</v>
      </c>
      <c r="BE65">
        <f t="shared" si="11"/>
        <v>7.6633546906000003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47.375100000000003</v>
      </c>
      <c r="I66" s="22">
        <v>-4.1503900000000003E-2</v>
      </c>
      <c r="J66" s="22">
        <v>56</v>
      </c>
      <c r="K66" s="22">
        <v>0.346771</v>
      </c>
      <c r="L66">
        <f t="shared" si="0"/>
        <v>41.503900000000002</v>
      </c>
      <c r="M66">
        <f t="shared" si="1"/>
        <v>14.4455569067</v>
      </c>
      <c r="N66" s="9"/>
      <c r="O66" s="22">
        <v>0.182037</v>
      </c>
      <c r="P66" s="22">
        <v>50.015599999999999</v>
      </c>
      <c r="Q66" s="22">
        <v>-4.3292200000000003E-2</v>
      </c>
      <c r="R66" s="22">
        <v>56</v>
      </c>
      <c r="S66" s="22">
        <v>0.18081700000000001</v>
      </c>
      <c r="T66">
        <f t="shared" si="2"/>
        <v>43.292200000000001</v>
      </c>
      <c r="U66">
        <f t="shared" si="3"/>
        <v>7.8807822114000006</v>
      </c>
      <c r="X66" s="9"/>
      <c r="Y66" s="22">
        <v>0.348053</v>
      </c>
      <c r="Z66" s="22">
        <v>52.406199999999998</v>
      </c>
      <c r="AA66" s="22">
        <v>-4.14886E-2</v>
      </c>
      <c r="AB66" s="22">
        <v>56</v>
      </c>
      <c r="AC66" s="22">
        <v>0.34683199999999997</v>
      </c>
      <c r="AD66">
        <f t="shared" si="4"/>
        <v>41.488599999999998</v>
      </c>
      <c r="AE66">
        <f t="shared" si="5"/>
        <v>14.4402316958</v>
      </c>
      <c r="AF66" s="9"/>
      <c r="AG66" s="22">
        <v>0.182037</v>
      </c>
      <c r="AH66" s="22">
        <v>54.877800000000001</v>
      </c>
      <c r="AI66" s="22">
        <v>-4.32465E-2</v>
      </c>
      <c r="AJ66" s="22">
        <v>56</v>
      </c>
      <c r="AK66" s="22">
        <v>0.18081700000000001</v>
      </c>
      <c r="AL66">
        <f t="shared" si="6"/>
        <v>43.246499999999997</v>
      </c>
      <c r="AM66">
        <f t="shared" si="7"/>
        <v>7.8724631205</v>
      </c>
      <c r="AP66" s="9"/>
      <c r="AQ66" s="22">
        <v>0.348053</v>
      </c>
      <c r="AR66" s="22">
        <v>57.551299999999998</v>
      </c>
      <c r="AS66" s="22">
        <v>-4.1430700000000001E-2</v>
      </c>
      <c r="AT66" s="22">
        <v>56</v>
      </c>
      <c r="AU66" s="22">
        <v>0.346802</v>
      </c>
      <c r="AV66">
        <f t="shared" si="8"/>
        <v>41.430700000000002</v>
      </c>
      <c r="AW66">
        <f t="shared" si="9"/>
        <v>14.420079427100001</v>
      </c>
      <c r="AX66" s="9"/>
      <c r="AY66" s="22">
        <v>0.182037</v>
      </c>
      <c r="AZ66" s="22">
        <v>60.6999</v>
      </c>
      <c r="BA66" s="22">
        <v>-4.3258699999999997E-2</v>
      </c>
      <c r="BB66" s="22">
        <v>56</v>
      </c>
      <c r="BC66" s="22">
        <v>0.180786</v>
      </c>
      <c r="BD66">
        <f t="shared" si="10"/>
        <v>43.258699999999997</v>
      </c>
      <c r="BE66">
        <f t="shared" si="11"/>
        <v>7.8746839718999997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47.385100000000001</v>
      </c>
      <c r="I67" s="22">
        <v>-4.1592400000000002E-2</v>
      </c>
      <c r="J67" s="22">
        <v>57</v>
      </c>
      <c r="K67" s="22">
        <v>0.34170499999999998</v>
      </c>
      <c r="L67">
        <f t="shared" si="0"/>
        <v>41.592400000000005</v>
      </c>
      <c r="M67">
        <f t="shared" si="1"/>
        <v>14.266941863200001</v>
      </c>
      <c r="N67" s="9"/>
      <c r="O67" s="22">
        <v>0.18707299999999999</v>
      </c>
      <c r="P67" s="22">
        <v>50.025700000000001</v>
      </c>
      <c r="Q67" s="22">
        <v>-4.3267800000000002E-2</v>
      </c>
      <c r="R67" s="22">
        <v>57</v>
      </c>
      <c r="S67" s="22">
        <v>0.18588299999999999</v>
      </c>
      <c r="T67">
        <f t="shared" si="2"/>
        <v>43.267800000000001</v>
      </c>
      <c r="U67">
        <f t="shared" si="3"/>
        <v>8.0942371493999996</v>
      </c>
      <c r="X67" s="9"/>
      <c r="Y67" s="22">
        <v>0.34301799999999999</v>
      </c>
      <c r="Z67" s="22">
        <v>52.4163</v>
      </c>
      <c r="AA67" s="22">
        <v>-4.1570999999999997E-2</v>
      </c>
      <c r="AB67" s="22">
        <v>57</v>
      </c>
      <c r="AC67" s="22">
        <v>0.34173599999999998</v>
      </c>
      <c r="AD67">
        <f t="shared" si="4"/>
        <v>41.570999999999998</v>
      </c>
      <c r="AE67">
        <f t="shared" si="5"/>
        <v>14.259601277999998</v>
      </c>
      <c r="AF67" s="9"/>
      <c r="AG67" s="22">
        <v>0.18707299999999999</v>
      </c>
      <c r="AH67" s="22">
        <v>54.887799999999999</v>
      </c>
      <c r="AI67" s="22">
        <v>-4.3225100000000002E-2</v>
      </c>
      <c r="AJ67" s="22">
        <v>57</v>
      </c>
      <c r="AK67" s="22">
        <v>0.18591299999999999</v>
      </c>
      <c r="AL67">
        <f t="shared" si="6"/>
        <v>43.225100000000005</v>
      </c>
      <c r="AM67">
        <f t="shared" si="7"/>
        <v>8.0862491323000008</v>
      </c>
      <c r="AP67" s="9"/>
      <c r="AQ67" s="22">
        <v>0.34301799999999999</v>
      </c>
      <c r="AR67" s="22">
        <v>57.561399999999999</v>
      </c>
      <c r="AS67" s="22">
        <v>-4.1519199999999999E-2</v>
      </c>
      <c r="AT67" s="22">
        <v>57</v>
      </c>
      <c r="AU67" s="22">
        <v>0.34167500000000001</v>
      </c>
      <c r="AV67">
        <f t="shared" si="8"/>
        <v>41.519199999999998</v>
      </c>
      <c r="AW67">
        <f t="shared" si="9"/>
        <v>14.241832945599999</v>
      </c>
      <c r="AX67" s="9"/>
      <c r="AY67" s="22">
        <v>0.18707299999999999</v>
      </c>
      <c r="AZ67" s="22">
        <v>60.71</v>
      </c>
      <c r="BA67" s="22">
        <v>-4.32465E-2</v>
      </c>
      <c r="BB67" s="22">
        <v>57</v>
      </c>
      <c r="BC67" s="22">
        <v>0.18576000000000001</v>
      </c>
      <c r="BD67">
        <f t="shared" si="10"/>
        <v>43.246499999999997</v>
      </c>
      <c r="BE67">
        <f t="shared" si="11"/>
        <v>8.0902524944999996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47.395200000000003</v>
      </c>
      <c r="I68" s="22">
        <v>-4.1674799999999998E-2</v>
      </c>
      <c r="J68" s="22">
        <v>58</v>
      </c>
      <c r="K68" s="22">
        <v>0.33667000000000002</v>
      </c>
      <c r="L68">
        <f t="shared" si="0"/>
        <v>41.674799999999998</v>
      </c>
      <c r="M68">
        <f t="shared" si="1"/>
        <v>14.085332253599999</v>
      </c>
      <c r="N68" s="9"/>
      <c r="O68" s="22">
        <v>0.192108</v>
      </c>
      <c r="P68" s="22">
        <v>50.035800000000002</v>
      </c>
      <c r="Q68" s="22">
        <v>-4.3267800000000002E-2</v>
      </c>
      <c r="R68" s="22">
        <v>58</v>
      </c>
      <c r="S68" s="22">
        <v>0.190826</v>
      </c>
      <c r="T68">
        <f t="shared" si="2"/>
        <v>43.267800000000001</v>
      </c>
      <c r="U68">
        <f t="shared" si="3"/>
        <v>8.3120905224000001</v>
      </c>
      <c r="X68" s="9"/>
      <c r="Y68" s="22">
        <v>0.337982</v>
      </c>
      <c r="Z68" s="22">
        <v>52.426299999999998</v>
      </c>
      <c r="AA68" s="22">
        <v>-4.1665599999999997E-2</v>
      </c>
      <c r="AB68" s="22">
        <v>58</v>
      </c>
      <c r="AC68" s="22">
        <v>0.33667000000000002</v>
      </c>
      <c r="AD68">
        <f t="shared" si="4"/>
        <v>41.665599999999998</v>
      </c>
      <c r="AE68">
        <f t="shared" si="5"/>
        <v>14.0822228192</v>
      </c>
      <c r="AF68" s="9"/>
      <c r="AG68" s="22">
        <v>0.192108</v>
      </c>
      <c r="AH68" s="22">
        <v>54.8979</v>
      </c>
      <c r="AI68" s="22">
        <v>-4.3203699999999998E-2</v>
      </c>
      <c r="AJ68" s="22">
        <v>58</v>
      </c>
      <c r="AK68" s="22">
        <v>0.190887</v>
      </c>
      <c r="AL68">
        <f t="shared" si="6"/>
        <v>43.203699999999998</v>
      </c>
      <c r="AM68">
        <f t="shared" si="7"/>
        <v>8.2997763995999989</v>
      </c>
      <c r="AP68" s="9"/>
      <c r="AQ68" s="22">
        <v>0.337982</v>
      </c>
      <c r="AR68" s="22">
        <v>57.5715</v>
      </c>
      <c r="AS68" s="22">
        <v>-4.1607699999999997E-2</v>
      </c>
      <c r="AT68" s="22">
        <v>58</v>
      </c>
      <c r="AU68" s="22">
        <v>0.33667000000000002</v>
      </c>
      <c r="AV68">
        <f t="shared" si="8"/>
        <v>41.607699999999994</v>
      </c>
      <c r="AW68">
        <f t="shared" si="9"/>
        <v>14.062653661399999</v>
      </c>
      <c r="AX68" s="9"/>
      <c r="AY68" s="22">
        <v>0.192108</v>
      </c>
      <c r="AZ68" s="22">
        <v>60.720100000000002</v>
      </c>
      <c r="BA68" s="22">
        <v>-4.3234300000000003E-2</v>
      </c>
      <c r="BB68" s="22">
        <v>58</v>
      </c>
      <c r="BC68" s="22">
        <v>0.19094800000000001</v>
      </c>
      <c r="BD68">
        <f t="shared" si="10"/>
        <v>43.234300000000005</v>
      </c>
      <c r="BE68">
        <f t="shared" si="11"/>
        <v>8.3056549044000008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47.405299999999997</v>
      </c>
      <c r="I69" s="22">
        <v>-4.1754199999999998E-2</v>
      </c>
      <c r="J69" s="22">
        <v>59</v>
      </c>
      <c r="K69" s="22">
        <v>0.33163500000000001</v>
      </c>
      <c r="L69">
        <f t="shared" si="0"/>
        <v>41.754199999999997</v>
      </c>
      <c r="M69">
        <f t="shared" si="1"/>
        <v>13.901935627399999</v>
      </c>
      <c r="N69" s="9"/>
      <c r="O69" s="22">
        <v>0.19714400000000001</v>
      </c>
      <c r="P69" s="22">
        <v>50.0458</v>
      </c>
      <c r="Q69" s="22">
        <v>-4.3255599999999998E-2</v>
      </c>
      <c r="R69" s="22">
        <v>59</v>
      </c>
      <c r="S69" s="22">
        <v>0.19589200000000001</v>
      </c>
      <c r="T69">
        <f t="shared" si="2"/>
        <v>43.255600000000001</v>
      </c>
      <c r="U69">
        <f t="shared" si="3"/>
        <v>8.5275820064000012</v>
      </c>
      <c r="X69" s="9"/>
      <c r="Y69" s="22">
        <v>0.33294699999999999</v>
      </c>
      <c r="Z69" s="22">
        <v>52.436399999999999</v>
      </c>
      <c r="AA69" s="22">
        <v>-4.1757200000000001E-2</v>
      </c>
      <c r="AB69" s="22">
        <v>59</v>
      </c>
      <c r="AC69" s="22">
        <v>0.33169599999999999</v>
      </c>
      <c r="AD69">
        <f t="shared" si="4"/>
        <v>41.757200000000005</v>
      </c>
      <c r="AE69">
        <f t="shared" si="5"/>
        <v>13.902934468400002</v>
      </c>
      <c r="AF69" s="9"/>
      <c r="AG69" s="22">
        <v>0.19714400000000001</v>
      </c>
      <c r="AH69" s="22">
        <v>54.908000000000001</v>
      </c>
      <c r="AI69" s="22">
        <v>-4.3182400000000003E-2</v>
      </c>
      <c r="AJ69" s="22">
        <v>59</v>
      </c>
      <c r="AK69" s="22">
        <v>0.19589200000000001</v>
      </c>
      <c r="AL69">
        <f t="shared" si="6"/>
        <v>43.182400000000001</v>
      </c>
      <c r="AM69">
        <f t="shared" si="7"/>
        <v>8.5131510656000007</v>
      </c>
      <c r="AP69" s="9"/>
      <c r="AQ69" s="22">
        <v>0.33294699999999999</v>
      </c>
      <c r="AR69" s="22">
        <v>57.581600000000002</v>
      </c>
      <c r="AS69" s="22">
        <v>-4.1690100000000001E-2</v>
      </c>
      <c r="AT69" s="22">
        <v>59</v>
      </c>
      <c r="AU69" s="22">
        <v>0.33163500000000001</v>
      </c>
      <c r="AV69">
        <f t="shared" si="8"/>
        <v>41.690100000000001</v>
      </c>
      <c r="AW69">
        <f t="shared" si="9"/>
        <v>13.880593724700001</v>
      </c>
      <c r="AX69" s="9"/>
      <c r="AY69" s="22">
        <v>0.19714400000000001</v>
      </c>
      <c r="AZ69" s="22">
        <v>60.7301</v>
      </c>
      <c r="BA69" s="22">
        <v>-4.3221999999999997E-2</v>
      </c>
      <c r="BB69" s="22">
        <v>59</v>
      </c>
      <c r="BC69" s="22">
        <v>0.19586200000000001</v>
      </c>
      <c r="BD69">
        <f t="shared" si="10"/>
        <v>43.221999999999994</v>
      </c>
      <c r="BE69">
        <f t="shared" si="11"/>
        <v>8.5209579679999994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47.415399999999998</v>
      </c>
      <c r="I70" s="22">
        <v>-4.1824300000000002E-2</v>
      </c>
      <c r="J70" s="22">
        <v>60</v>
      </c>
      <c r="K70" s="22">
        <v>0.32669100000000001</v>
      </c>
      <c r="L70">
        <f t="shared" si="0"/>
        <v>41.824300000000001</v>
      </c>
      <c r="M70">
        <f t="shared" si="1"/>
        <v>13.7146480373</v>
      </c>
      <c r="N70" s="9"/>
      <c r="O70" s="22">
        <v>0.202179</v>
      </c>
      <c r="P70" s="22">
        <v>50.055900000000001</v>
      </c>
      <c r="Q70" s="22">
        <v>-4.3225100000000002E-2</v>
      </c>
      <c r="R70" s="22">
        <v>60</v>
      </c>
      <c r="S70" s="22">
        <v>0.200958</v>
      </c>
      <c r="T70">
        <f t="shared" si="2"/>
        <v>43.225100000000005</v>
      </c>
      <c r="U70">
        <f t="shared" si="3"/>
        <v>8.7392074929000003</v>
      </c>
      <c r="X70" s="9"/>
      <c r="Y70" s="22">
        <v>0.32791100000000001</v>
      </c>
      <c r="Z70" s="22">
        <v>52.4465</v>
      </c>
      <c r="AA70" s="22">
        <v>-4.1842699999999997E-2</v>
      </c>
      <c r="AB70" s="22">
        <v>60</v>
      </c>
      <c r="AC70" s="22">
        <v>0.326569</v>
      </c>
      <c r="AD70">
        <f t="shared" si="4"/>
        <v>41.842699999999994</v>
      </c>
      <c r="AE70">
        <f t="shared" si="5"/>
        <v>13.720681599699999</v>
      </c>
      <c r="AF70" s="9"/>
      <c r="AG70" s="22">
        <v>0.202179</v>
      </c>
      <c r="AH70" s="22">
        <v>54.918100000000003</v>
      </c>
      <c r="AI70" s="22">
        <v>-4.3154900000000003E-2</v>
      </c>
      <c r="AJ70" s="22">
        <v>60</v>
      </c>
      <c r="AK70" s="22">
        <v>0.20089699999999999</v>
      </c>
      <c r="AL70">
        <f t="shared" si="6"/>
        <v>43.154900000000005</v>
      </c>
      <c r="AM70">
        <f t="shared" si="7"/>
        <v>8.7250145271000008</v>
      </c>
      <c r="AP70" s="9"/>
      <c r="AQ70" s="22">
        <v>0.32791100000000001</v>
      </c>
      <c r="AR70" s="22">
        <v>57.5916</v>
      </c>
      <c r="AS70" s="22">
        <v>-4.1763300000000003E-2</v>
      </c>
      <c r="AT70" s="22">
        <v>60</v>
      </c>
      <c r="AU70" s="22">
        <v>0.32666000000000001</v>
      </c>
      <c r="AV70">
        <f t="shared" si="8"/>
        <v>41.763300000000001</v>
      </c>
      <c r="AW70">
        <f t="shared" si="9"/>
        <v>13.694645466300001</v>
      </c>
      <c r="AX70" s="9"/>
      <c r="AY70" s="22">
        <v>0.202179</v>
      </c>
      <c r="AZ70" s="22">
        <v>60.740200000000002</v>
      </c>
      <c r="BA70" s="22">
        <v>-4.3200700000000002E-2</v>
      </c>
      <c r="BB70" s="22">
        <v>60</v>
      </c>
      <c r="BC70" s="22">
        <v>0.200958</v>
      </c>
      <c r="BD70">
        <f t="shared" si="10"/>
        <v>43.200700000000005</v>
      </c>
      <c r="BE70">
        <f t="shared" si="11"/>
        <v>8.7342743253000013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47.425400000000003</v>
      </c>
      <c r="I71" s="22">
        <v>-4.18976E-2</v>
      </c>
      <c r="J71" s="22">
        <v>61</v>
      </c>
      <c r="K71" s="22">
        <v>0.32153300000000001</v>
      </c>
      <c r="L71">
        <f t="shared" si="0"/>
        <v>41.897599999999997</v>
      </c>
      <c r="M71">
        <f t="shared" si="1"/>
        <v>13.527729497599999</v>
      </c>
      <c r="N71" s="9"/>
      <c r="O71" s="22">
        <v>0.20721400000000001</v>
      </c>
      <c r="P71" s="22">
        <v>50.066000000000003</v>
      </c>
      <c r="Q71" s="22">
        <v>-4.3188499999999998E-2</v>
      </c>
      <c r="R71" s="22">
        <v>61</v>
      </c>
      <c r="S71" s="22">
        <v>0.20599400000000001</v>
      </c>
      <c r="T71">
        <f t="shared" si="2"/>
        <v>43.188499999999998</v>
      </c>
      <c r="U71">
        <f t="shared" si="3"/>
        <v>8.9492618390000001</v>
      </c>
      <c r="X71" s="9"/>
      <c r="Y71" s="22">
        <v>0.322876</v>
      </c>
      <c r="Z71" s="22">
        <v>52.456600000000002</v>
      </c>
      <c r="AA71" s="22">
        <v>-4.1924999999999997E-2</v>
      </c>
      <c r="AB71" s="22">
        <v>61</v>
      </c>
      <c r="AC71" s="22">
        <v>0.32162499999999999</v>
      </c>
      <c r="AD71">
        <f t="shared" si="4"/>
        <v>41.924999999999997</v>
      </c>
      <c r="AE71">
        <f t="shared" si="5"/>
        <v>13.536576299999998</v>
      </c>
      <c r="AF71" s="9"/>
      <c r="AG71" s="22">
        <v>0.20721400000000001</v>
      </c>
      <c r="AH71" s="22">
        <v>54.928100000000001</v>
      </c>
      <c r="AI71" s="22">
        <v>-4.3121300000000001E-2</v>
      </c>
      <c r="AJ71" s="22">
        <v>61</v>
      </c>
      <c r="AK71" s="22">
        <v>0.205902</v>
      </c>
      <c r="AL71">
        <f t="shared" si="6"/>
        <v>43.121299999999998</v>
      </c>
      <c r="AM71">
        <f t="shared" si="7"/>
        <v>8.9353370582</v>
      </c>
      <c r="AP71" s="9"/>
      <c r="AQ71" s="22">
        <v>0.322876</v>
      </c>
      <c r="AR71" s="22">
        <v>57.601700000000001</v>
      </c>
      <c r="AS71" s="22">
        <v>-4.1842699999999997E-2</v>
      </c>
      <c r="AT71" s="22">
        <v>61</v>
      </c>
      <c r="AU71" s="22">
        <v>0.32156400000000002</v>
      </c>
      <c r="AV71">
        <f t="shared" si="8"/>
        <v>41.842699999999994</v>
      </c>
      <c r="AW71">
        <f t="shared" si="9"/>
        <v>13.510003605199998</v>
      </c>
      <c r="AX71" s="9"/>
      <c r="AY71" s="22">
        <v>0.20721400000000001</v>
      </c>
      <c r="AZ71" s="22">
        <v>60.750300000000003</v>
      </c>
      <c r="BA71" s="22">
        <v>-4.3176300000000001E-2</v>
      </c>
      <c r="BB71" s="22">
        <v>61</v>
      </c>
      <c r="BC71" s="22">
        <v>0.205933</v>
      </c>
      <c r="BD71">
        <f t="shared" si="10"/>
        <v>43.176299999999998</v>
      </c>
      <c r="BE71">
        <f t="shared" si="11"/>
        <v>8.9467338281999993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47.435499999999998</v>
      </c>
      <c r="I72" s="22">
        <v>-4.1976899999999998E-2</v>
      </c>
      <c r="J72" s="22">
        <v>62</v>
      </c>
      <c r="K72" s="22">
        <v>0.31658900000000001</v>
      </c>
      <c r="L72">
        <f t="shared" si="0"/>
        <v>41.976900000000001</v>
      </c>
      <c r="M72">
        <f t="shared" si="1"/>
        <v>13.3419798729</v>
      </c>
      <c r="N72" s="9"/>
      <c r="O72" s="22">
        <v>0.21224999999999999</v>
      </c>
      <c r="P72" s="22">
        <v>50.076099999999997</v>
      </c>
      <c r="Q72" s="22">
        <v>-4.3142699999999999E-2</v>
      </c>
      <c r="R72" s="22">
        <v>62</v>
      </c>
      <c r="S72" s="22">
        <v>0.21106</v>
      </c>
      <c r="T72">
        <f t="shared" si="2"/>
        <v>43.142699999999998</v>
      </c>
      <c r="U72">
        <f t="shared" si="3"/>
        <v>9.1570380749999991</v>
      </c>
      <c r="X72" s="9"/>
      <c r="Y72" s="22">
        <v>0.31784099999999998</v>
      </c>
      <c r="Z72" s="22">
        <v>52.4666</v>
      </c>
      <c r="AA72" s="22">
        <v>-4.1995200000000003E-2</v>
      </c>
      <c r="AB72" s="22">
        <v>62</v>
      </c>
      <c r="AC72" s="22">
        <v>0.31658900000000001</v>
      </c>
      <c r="AD72">
        <f t="shared" si="4"/>
        <v>41.995200000000004</v>
      </c>
      <c r="AE72">
        <f t="shared" si="5"/>
        <v>13.347796363200001</v>
      </c>
      <c r="AF72" s="9"/>
      <c r="AG72" s="22">
        <v>0.21224999999999999</v>
      </c>
      <c r="AH72" s="22">
        <v>54.938200000000002</v>
      </c>
      <c r="AI72" s="22">
        <v>-4.3075599999999999E-2</v>
      </c>
      <c r="AJ72" s="22">
        <v>62</v>
      </c>
      <c r="AK72" s="22">
        <v>0.21096799999999999</v>
      </c>
      <c r="AL72">
        <f t="shared" si="6"/>
        <v>43.075600000000001</v>
      </c>
      <c r="AM72">
        <f t="shared" si="7"/>
        <v>9.1427961</v>
      </c>
      <c r="AP72" s="9"/>
      <c r="AQ72" s="22">
        <v>0.31784099999999998</v>
      </c>
      <c r="AR72" s="22">
        <v>57.611800000000002</v>
      </c>
      <c r="AS72" s="22">
        <v>-4.1915899999999999E-2</v>
      </c>
      <c r="AT72" s="22">
        <v>62</v>
      </c>
      <c r="AU72" s="22">
        <v>0.316498</v>
      </c>
      <c r="AV72">
        <f t="shared" si="8"/>
        <v>41.915900000000001</v>
      </c>
      <c r="AW72">
        <f t="shared" si="9"/>
        <v>13.3225915719</v>
      </c>
      <c r="AX72" s="9"/>
      <c r="AY72" s="22">
        <v>0.21224999999999999</v>
      </c>
      <c r="AZ72" s="22">
        <v>60.760300000000001</v>
      </c>
      <c r="BA72" s="22">
        <v>-4.3154900000000003E-2</v>
      </c>
      <c r="BB72" s="22">
        <v>62</v>
      </c>
      <c r="BC72" s="22">
        <v>0.21099899999999999</v>
      </c>
      <c r="BD72">
        <f t="shared" si="10"/>
        <v>43.154900000000005</v>
      </c>
      <c r="BE72">
        <f t="shared" si="11"/>
        <v>9.1596275250000012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47.445599999999999</v>
      </c>
      <c r="I73" s="22">
        <v>-4.2056299999999998E-2</v>
      </c>
      <c r="J73" s="22">
        <v>63</v>
      </c>
      <c r="K73" s="22">
        <v>0.31149300000000002</v>
      </c>
      <c r="L73">
        <f t="shared" si="0"/>
        <v>42.0563</v>
      </c>
      <c r="M73">
        <f t="shared" si="1"/>
        <v>13.155420921499999</v>
      </c>
      <c r="N73" s="9"/>
      <c r="O73" s="22">
        <v>0.21728500000000001</v>
      </c>
      <c r="P73" s="22">
        <v>50.086100000000002</v>
      </c>
      <c r="Q73" s="22">
        <v>-4.3103000000000002E-2</v>
      </c>
      <c r="R73" s="22">
        <v>63</v>
      </c>
      <c r="S73" s="22">
        <v>0.21606400000000001</v>
      </c>
      <c r="T73">
        <f t="shared" si="2"/>
        <v>43.103000000000002</v>
      </c>
      <c r="U73">
        <f t="shared" si="3"/>
        <v>9.3656353550000002</v>
      </c>
      <c r="X73" s="9"/>
      <c r="Y73" s="22">
        <v>0.312805</v>
      </c>
      <c r="Z73" s="22">
        <v>52.476700000000001</v>
      </c>
      <c r="AA73" s="22">
        <v>-4.2059300000000001E-2</v>
      </c>
      <c r="AB73" s="22">
        <v>63</v>
      </c>
      <c r="AC73" s="22">
        <v>0.31158400000000003</v>
      </c>
      <c r="AD73">
        <f t="shared" si="4"/>
        <v>42.0593</v>
      </c>
      <c r="AE73">
        <f t="shared" si="5"/>
        <v>13.1563593365</v>
      </c>
      <c r="AF73" s="9"/>
      <c r="AG73" s="22">
        <v>0.21728500000000001</v>
      </c>
      <c r="AH73" s="22">
        <v>54.948300000000003</v>
      </c>
      <c r="AI73" s="22">
        <v>-4.3041999999999997E-2</v>
      </c>
      <c r="AJ73" s="22">
        <v>63</v>
      </c>
      <c r="AK73" s="22">
        <v>0.21606400000000001</v>
      </c>
      <c r="AL73">
        <f t="shared" si="6"/>
        <v>43.041999999999994</v>
      </c>
      <c r="AM73">
        <f t="shared" si="7"/>
        <v>9.3523809699999987</v>
      </c>
      <c r="AP73" s="9"/>
      <c r="AQ73" s="22">
        <v>0.312805</v>
      </c>
      <c r="AR73" s="22">
        <v>57.6218</v>
      </c>
      <c r="AS73" s="22">
        <v>-4.2001299999999998E-2</v>
      </c>
      <c r="AT73" s="22">
        <v>63</v>
      </c>
      <c r="AU73" s="22">
        <v>0.31149300000000002</v>
      </c>
      <c r="AV73">
        <f t="shared" si="8"/>
        <v>42.001300000000001</v>
      </c>
      <c r="AW73">
        <f t="shared" si="9"/>
        <v>13.1382166465</v>
      </c>
      <c r="AX73" s="9"/>
      <c r="AY73" s="22">
        <v>0.21728500000000001</v>
      </c>
      <c r="AZ73" s="22">
        <v>60.770400000000002</v>
      </c>
      <c r="BA73" s="22">
        <v>-4.31244E-2</v>
      </c>
      <c r="BB73" s="22">
        <v>63</v>
      </c>
      <c r="BC73" s="22">
        <v>0.21609500000000001</v>
      </c>
      <c r="BD73">
        <f t="shared" si="10"/>
        <v>43.124400000000001</v>
      </c>
      <c r="BE73">
        <f t="shared" si="11"/>
        <v>9.3702852540000006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47.455599999999997</v>
      </c>
      <c r="I74" s="22">
        <v>-4.21295E-2</v>
      </c>
      <c r="J74" s="22">
        <v>64</v>
      </c>
      <c r="K74" s="22">
        <v>0.30654900000000002</v>
      </c>
      <c r="L74">
        <f t="shared" si="0"/>
        <v>42.1295</v>
      </c>
      <c r="M74">
        <f t="shared" si="1"/>
        <v>12.966196215</v>
      </c>
      <c r="N74" s="9"/>
      <c r="O74" s="22">
        <v>0.22232099999999999</v>
      </c>
      <c r="P74" s="22">
        <v>50.096200000000003</v>
      </c>
      <c r="Q74" s="22">
        <v>-4.3060300000000003E-2</v>
      </c>
      <c r="R74" s="22">
        <v>64</v>
      </c>
      <c r="S74" s="22">
        <v>0.22106899999999999</v>
      </c>
      <c r="T74">
        <f t="shared" si="2"/>
        <v>43.060300000000005</v>
      </c>
      <c r="U74">
        <f t="shared" si="3"/>
        <v>9.5732089563000002</v>
      </c>
      <c r="X74" s="9"/>
      <c r="Y74" s="22">
        <v>0.30776999999999999</v>
      </c>
      <c r="Z74" s="22">
        <v>52.486800000000002</v>
      </c>
      <c r="AA74" s="22">
        <v>-4.2120400000000002E-2</v>
      </c>
      <c r="AB74" s="22">
        <v>64</v>
      </c>
      <c r="AC74" s="22">
        <v>0.30651899999999999</v>
      </c>
      <c r="AD74">
        <f t="shared" si="4"/>
        <v>42.120400000000004</v>
      </c>
      <c r="AE74">
        <f t="shared" si="5"/>
        <v>12.963395508000001</v>
      </c>
      <c r="AF74" s="9"/>
      <c r="AG74" s="22">
        <v>0.22232099999999999</v>
      </c>
      <c r="AH74" s="22">
        <v>54.958300000000001</v>
      </c>
      <c r="AI74" s="22">
        <v>-4.3011500000000001E-2</v>
      </c>
      <c r="AJ74" s="22">
        <v>64</v>
      </c>
      <c r="AK74" s="22">
        <v>0.221161</v>
      </c>
      <c r="AL74">
        <f t="shared" si="6"/>
        <v>43.011499999999998</v>
      </c>
      <c r="AM74">
        <f t="shared" si="7"/>
        <v>9.5623596914999993</v>
      </c>
      <c r="AP74" s="9"/>
      <c r="AQ74" s="22">
        <v>0.30776999999999999</v>
      </c>
      <c r="AR74" s="22">
        <v>57.631900000000002</v>
      </c>
      <c r="AS74" s="22">
        <v>-4.2080699999999999E-2</v>
      </c>
      <c r="AT74" s="22">
        <v>64</v>
      </c>
      <c r="AU74" s="22">
        <v>0.30648799999999998</v>
      </c>
      <c r="AV74">
        <f t="shared" si="8"/>
        <v>42.0807</v>
      </c>
      <c r="AW74">
        <f t="shared" si="9"/>
        <v>12.951177038999999</v>
      </c>
      <c r="AX74" s="9"/>
      <c r="AY74" s="22">
        <v>0.22232099999999999</v>
      </c>
      <c r="AZ74" s="22">
        <v>60.780500000000004</v>
      </c>
      <c r="BA74" s="22">
        <v>-4.3084699999999997E-2</v>
      </c>
      <c r="BB74" s="22">
        <v>64</v>
      </c>
      <c r="BC74" s="22">
        <v>0.22106899999999999</v>
      </c>
      <c r="BD74">
        <f t="shared" si="10"/>
        <v>43.084699999999998</v>
      </c>
      <c r="BE74">
        <f t="shared" si="11"/>
        <v>9.5786335886999989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47.465699999999998</v>
      </c>
      <c r="I75" s="22">
        <v>-4.2193599999999998E-2</v>
      </c>
      <c r="J75" s="22">
        <v>65</v>
      </c>
      <c r="K75" s="22">
        <v>0.30139199999999999</v>
      </c>
      <c r="L75">
        <f t="shared" si="0"/>
        <v>42.193599999999996</v>
      </c>
      <c r="M75">
        <f t="shared" si="1"/>
        <v>12.7734373024</v>
      </c>
      <c r="N75" s="9"/>
      <c r="O75" s="22">
        <v>0.227356</v>
      </c>
      <c r="P75" s="22">
        <v>50.106299999999997</v>
      </c>
      <c r="Q75" s="22">
        <v>-4.3008400000000002E-2</v>
      </c>
      <c r="R75" s="22">
        <v>65</v>
      </c>
      <c r="S75" s="22">
        <v>0.226074</v>
      </c>
      <c r="T75">
        <f t="shared" si="2"/>
        <v>43.008400000000002</v>
      </c>
      <c r="U75">
        <f t="shared" si="3"/>
        <v>9.7782177904000012</v>
      </c>
      <c r="X75" s="9"/>
      <c r="Y75" s="22">
        <v>0.302734</v>
      </c>
      <c r="Z75" s="22">
        <v>52.4968</v>
      </c>
      <c r="AA75" s="22">
        <v>-4.2184399999999997E-2</v>
      </c>
      <c r="AB75" s="22">
        <v>65</v>
      </c>
      <c r="AC75" s="22">
        <v>0.301483</v>
      </c>
      <c r="AD75">
        <f t="shared" si="4"/>
        <v>42.184399999999997</v>
      </c>
      <c r="AE75">
        <f t="shared" si="5"/>
        <v>12.770652149599998</v>
      </c>
      <c r="AF75" s="9"/>
      <c r="AG75" s="22">
        <v>0.227356</v>
      </c>
      <c r="AH75" s="22">
        <v>54.968400000000003</v>
      </c>
      <c r="AI75" s="22">
        <v>-4.2993200000000002E-2</v>
      </c>
      <c r="AJ75" s="22">
        <v>65</v>
      </c>
      <c r="AK75" s="22">
        <v>0.22601299999999999</v>
      </c>
      <c r="AL75">
        <f t="shared" si="6"/>
        <v>42.993200000000002</v>
      </c>
      <c r="AM75">
        <f t="shared" si="7"/>
        <v>9.7747619792000009</v>
      </c>
      <c r="AP75" s="9"/>
      <c r="AQ75" s="22">
        <v>0.302734</v>
      </c>
      <c r="AR75" s="22">
        <v>57.642000000000003</v>
      </c>
      <c r="AS75" s="22">
        <v>-4.2147799999999999E-2</v>
      </c>
      <c r="AT75" s="22">
        <v>65</v>
      </c>
      <c r="AU75" s="22">
        <v>0.30142200000000002</v>
      </c>
      <c r="AV75">
        <f t="shared" si="8"/>
        <v>42.147799999999997</v>
      </c>
      <c r="AW75">
        <f t="shared" si="9"/>
        <v>12.759572085199999</v>
      </c>
      <c r="AX75" s="9"/>
      <c r="AY75" s="22">
        <v>0.227356</v>
      </c>
      <c r="AZ75" s="22">
        <v>60.790599999999998</v>
      </c>
      <c r="BA75" s="22">
        <v>-4.3051100000000002E-2</v>
      </c>
      <c r="BB75" s="22">
        <v>65</v>
      </c>
      <c r="BC75" s="22">
        <v>0.22619600000000001</v>
      </c>
      <c r="BD75">
        <f t="shared" si="10"/>
        <v>43.051100000000005</v>
      </c>
      <c r="BE75">
        <f t="shared" si="11"/>
        <v>9.7879258916000005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47.4758</v>
      </c>
      <c r="I76" s="22">
        <v>-4.2257700000000002E-2</v>
      </c>
      <c r="J76" s="22">
        <v>66</v>
      </c>
      <c r="K76" s="22">
        <v>0.29644799999999999</v>
      </c>
      <c r="L76">
        <f t="shared" ref="L76:L139" si="12">-I76/$F$2*1000</f>
        <v>42.2577</v>
      </c>
      <c r="M76">
        <f t="shared" ref="M76:M139" si="13">L76*G76</f>
        <v>12.5800750323</v>
      </c>
      <c r="N76" s="9"/>
      <c r="O76" s="22">
        <v>0.23239099999999999</v>
      </c>
      <c r="P76" s="22">
        <v>50.116300000000003</v>
      </c>
      <c r="Q76" s="22">
        <v>-4.2959600000000001E-2</v>
      </c>
      <c r="R76" s="22">
        <v>66</v>
      </c>
      <c r="S76" s="22">
        <v>0.23117099999999999</v>
      </c>
      <c r="T76">
        <f t="shared" ref="T76:T139" si="14">-Q76/$F$2*1000</f>
        <v>42.959600000000002</v>
      </c>
      <c r="U76">
        <f t="shared" ref="U76:U139" si="15">T76*O76</f>
        <v>9.9834244035999991</v>
      </c>
      <c r="X76" s="9"/>
      <c r="Y76" s="22">
        <v>0.29769899999999999</v>
      </c>
      <c r="Z76" s="22">
        <v>52.506900000000002</v>
      </c>
      <c r="AA76" s="22">
        <v>-4.2269899999999999E-2</v>
      </c>
      <c r="AB76" s="22">
        <v>66</v>
      </c>
      <c r="AC76" s="22">
        <v>0.29644799999999999</v>
      </c>
      <c r="AD76">
        <f t="shared" ref="AD76:AD139" si="16">-AA76/$F$2*1000</f>
        <v>42.2699</v>
      </c>
      <c r="AE76">
        <f t="shared" ref="AE76:AE139" si="17">AD76*Y76</f>
        <v>12.583706960099999</v>
      </c>
      <c r="AF76" s="9"/>
      <c r="AG76" s="22">
        <v>0.23239099999999999</v>
      </c>
      <c r="AH76" s="22">
        <v>54.978499999999997</v>
      </c>
      <c r="AI76" s="22">
        <v>-4.2965700000000003E-2</v>
      </c>
      <c r="AJ76" s="22">
        <v>66</v>
      </c>
      <c r="AK76" s="22">
        <v>0.23117099999999999</v>
      </c>
      <c r="AL76">
        <f t="shared" ref="AL76:AL139" si="18">-AI76/$F$2*1000</f>
        <v>42.965700000000005</v>
      </c>
      <c r="AM76">
        <f t="shared" ref="AM76:AM139" si="19">AL76*AG76</f>
        <v>9.9848419887000013</v>
      </c>
      <c r="AP76" s="9"/>
      <c r="AQ76" s="22">
        <v>0.29769899999999999</v>
      </c>
      <c r="AR76" s="22">
        <v>57.652099999999997</v>
      </c>
      <c r="AS76" s="22">
        <v>-4.2217999999999999E-2</v>
      </c>
      <c r="AT76" s="22">
        <v>66</v>
      </c>
      <c r="AU76" s="22">
        <v>0.296539</v>
      </c>
      <c r="AV76">
        <f t="shared" ref="AV76:AV139" si="20">-AS76/$F$2*1000</f>
        <v>42.217999999999996</v>
      </c>
      <c r="AW76">
        <f t="shared" ref="AW76:AW139" si="21">AV76*AQ76</f>
        <v>12.568256381999998</v>
      </c>
      <c r="AX76" s="9"/>
      <c r="AY76" s="22">
        <v>0.23239099999999999</v>
      </c>
      <c r="AZ76" s="22">
        <v>60.800600000000003</v>
      </c>
      <c r="BA76" s="22">
        <v>-4.2999299999999997E-2</v>
      </c>
      <c r="BB76" s="22">
        <v>66</v>
      </c>
      <c r="BC76" s="22">
        <v>0.23117099999999999</v>
      </c>
      <c r="BD76">
        <f t="shared" ref="BD76:BD139" si="22">-BA76/$F$2*1000</f>
        <v>42.999299999999998</v>
      </c>
      <c r="BE76">
        <f t="shared" ref="BE76:BE139" si="23">BD76*AY76</f>
        <v>9.9926503262999997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47.485900000000001</v>
      </c>
      <c r="I77" s="22">
        <v>-4.23218E-2</v>
      </c>
      <c r="J77" s="22">
        <v>67</v>
      </c>
      <c r="K77" s="22">
        <v>0.29135100000000003</v>
      </c>
      <c r="L77">
        <f t="shared" si="12"/>
        <v>42.321800000000003</v>
      </c>
      <c r="M77">
        <f t="shared" si="13"/>
        <v>12.3860672752</v>
      </c>
      <c r="N77" s="9"/>
      <c r="O77" s="22">
        <v>0.237427</v>
      </c>
      <c r="P77" s="22">
        <v>50.126399999999997</v>
      </c>
      <c r="Q77" s="22">
        <v>-4.2913800000000002E-2</v>
      </c>
      <c r="R77" s="22">
        <v>67</v>
      </c>
      <c r="S77" s="22">
        <v>0.236206</v>
      </c>
      <c r="T77">
        <f t="shared" si="14"/>
        <v>42.913800000000002</v>
      </c>
      <c r="U77">
        <f t="shared" si="15"/>
        <v>10.188894792600001</v>
      </c>
      <c r="X77" s="9"/>
      <c r="Y77" s="22">
        <v>0.29266399999999998</v>
      </c>
      <c r="Z77" s="22">
        <v>52.517000000000003</v>
      </c>
      <c r="AA77" s="22">
        <v>-4.2346200000000001E-2</v>
      </c>
      <c r="AB77" s="22">
        <v>67</v>
      </c>
      <c r="AC77" s="22">
        <v>0.291321</v>
      </c>
      <c r="AD77">
        <f t="shared" si="16"/>
        <v>42.346200000000003</v>
      </c>
      <c r="AE77">
        <f t="shared" si="17"/>
        <v>12.393208276799999</v>
      </c>
      <c r="AF77" s="9"/>
      <c r="AG77" s="22">
        <v>0.237427</v>
      </c>
      <c r="AH77" s="22">
        <v>54.988500000000002</v>
      </c>
      <c r="AI77" s="22">
        <v>-4.2925999999999999E-2</v>
      </c>
      <c r="AJ77" s="22">
        <v>67</v>
      </c>
      <c r="AK77" s="22">
        <v>0.236237</v>
      </c>
      <c r="AL77">
        <f t="shared" si="18"/>
        <v>42.926000000000002</v>
      </c>
      <c r="AM77">
        <f t="shared" si="19"/>
        <v>10.191791402</v>
      </c>
      <c r="AP77" s="9"/>
      <c r="AQ77" s="22">
        <v>0.29266399999999998</v>
      </c>
      <c r="AR77" s="22">
        <v>57.662100000000002</v>
      </c>
      <c r="AS77" s="22">
        <v>-4.2288199999999998E-2</v>
      </c>
      <c r="AT77" s="22">
        <v>67</v>
      </c>
      <c r="AU77" s="22">
        <v>0.29147299999999998</v>
      </c>
      <c r="AV77">
        <f t="shared" si="20"/>
        <v>42.288199999999996</v>
      </c>
      <c r="AW77">
        <f t="shared" si="21"/>
        <v>12.376233764799998</v>
      </c>
      <c r="AX77" s="9"/>
      <c r="AY77" s="22">
        <v>0.237427</v>
      </c>
      <c r="AZ77" s="22">
        <v>60.810699999999997</v>
      </c>
      <c r="BA77" s="22">
        <v>-4.2959600000000001E-2</v>
      </c>
      <c r="BB77" s="22">
        <v>67</v>
      </c>
      <c r="BC77" s="22">
        <v>0.23632800000000001</v>
      </c>
      <c r="BD77">
        <f t="shared" si="22"/>
        <v>42.959600000000002</v>
      </c>
      <c r="BE77">
        <f t="shared" si="23"/>
        <v>10.199768949200001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47.495899999999999</v>
      </c>
      <c r="I78" s="22">
        <v>-4.2376700000000003E-2</v>
      </c>
      <c r="J78" s="22">
        <v>68</v>
      </c>
      <c r="K78" s="22">
        <v>0.28637699999999999</v>
      </c>
      <c r="L78">
        <f t="shared" si="12"/>
        <v>42.376700000000007</v>
      </c>
      <c r="M78">
        <f t="shared" si="13"/>
        <v>12.188725467600001</v>
      </c>
      <c r="N78" s="9"/>
      <c r="O78" s="22">
        <v>0.24246200000000001</v>
      </c>
      <c r="P78" s="22">
        <v>50.136499999999998</v>
      </c>
      <c r="Q78" s="22">
        <v>-4.2865E-2</v>
      </c>
      <c r="R78" s="22">
        <v>68</v>
      </c>
      <c r="S78" s="22">
        <v>0.24115</v>
      </c>
      <c r="T78">
        <f t="shared" si="14"/>
        <v>42.865000000000002</v>
      </c>
      <c r="U78">
        <f t="shared" si="15"/>
        <v>10.393133630000001</v>
      </c>
      <c r="X78" s="9"/>
      <c r="Y78" s="22">
        <v>0.28762799999999999</v>
      </c>
      <c r="Z78" s="22">
        <v>52.527099999999997</v>
      </c>
      <c r="AA78" s="22">
        <v>-4.2422500000000002E-2</v>
      </c>
      <c r="AB78" s="22">
        <v>68</v>
      </c>
      <c r="AC78" s="22">
        <v>0.28637699999999999</v>
      </c>
      <c r="AD78">
        <f t="shared" si="16"/>
        <v>42.422499999999999</v>
      </c>
      <c r="AE78">
        <f t="shared" si="17"/>
        <v>12.201898829999999</v>
      </c>
      <c r="AF78" s="9"/>
      <c r="AG78" s="22">
        <v>0.24246200000000001</v>
      </c>
      <c r="AH78" s="22">
        <v>54.998600000000003</v>
      </c>
      <c r="AI78" s="22">
        <v>-4.2874099999999998E-2</v>
      </c>
      <c r="AJ78" s="22">
        <v>68</v>
      </c>
      <c r="AK78" s="22">
        <v>0.241119</v>
      </c>
      <c r="AL78">
        <f t="shared" si="18"/>
        <v>42.874099999999999</v>
      </c>
      <c r="AM78">
        <f t="shared" si="19"/>
        <v>10.3953400342</v>
      </c>
      <c r="AP78" s="9"/>
      <c r="AQ78" s="22">
        <v>0.28762799999999999</v>
      </c>
      <c r="AR78" s="22">
        <v>57.672199999999997</v>
      </c>
      <c r="AS78" s="22">
        <v>-4.2352300000000002E-2</v>
      </c>
      <c r="AT78" s="22">
        <v>68</v>
      </c>
      <c r="AU78" s="22">
        <v>0.28640700000000002</v>
      </c>
      <c r="AV78">
        <f t="shared" si="20"/>
        <v>42.3523</v>
      </c>
      <c r="AW78">
        <f t="shared" si="21"/>
        <v>12.181707344399999</v>
      </c>
      <c r="AX78" s="9"/>
      <c r="AY78" s="22">
        <v>0.24246200000000001</v>
      </c>
      <c r="AZ78" s="22">
        <v>60.820799999999998</v>
      </c>
      <c r="BA78" s="22">
        <v>-4.29077E-2</v>
      </c>
      <c r="BB78" s="22">
        <v>68</v>
      </c>
      <c r="BC78" s="22">
        <v>0.24118000000000001</v>
      </c>
      <c r="BD78">
        <f t="shared" si="22"/>
        <v>42.907699999999998</v>
      </c>
      <c r="BE78">
        <f t="shared" si="23"/>
        <v>10.4034867574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47.506</v>
      </c>
      <c r="I79" s="22">
        <v>-4.2434699999999999E-2</v>
      </c>
      <c r="J79" s="22">
        <v>69</v>
      </c>
      <c r="K79" s="22">
        <v>0.281281</v>
      </c>
      <c r="L79">
        <f t="shared" si="12"/>
        <v>42.434699999999999</v>
      </c>
      <c r="M79">
        <f t="shared" si="13"/>
        <v>11.991749177099999</v>
      </c>
      <c r="N79" s="9"/>
      <c r="O79" s="22">
        <v>0.247498</v>
      </c>
      <c r="P79" s="22">
        <v>50.146599999999999</v>
      </c>
      <c r="Q79" s="22">
        <v>-4.28131E-2</v>
      </c>
      <c r="R79" s="22">
        <v>69</v>
      </c>
      <c r="S79" s="22">
        <v>0.246277</v>
      </c>
      <c r="T79">
        <f t="shared" si="14"/>
        <v>42.813099999999999</v>
      </c>
      <c r="U79">
        <f t="shared" si="15"/>
        <v>10.596156623799999</v>
      </c>
      <c r="X79" s="9"/>
      <c r="Y79" s="22">
        <v>0.28259299999999998</v>
      </c>
      <c r="Z79" s="22">
        <v>52.537100000000002</v>
      </c>
      <c r="AA79" s="22">
        <v>-4.2471299999999997E-2</v>
      </c>
      <c r="AB79" s="22">
        <v>69</v>
      </c>
      <c r="AC79" s="22">
        <v>0.28131099999999998</v>
      </c>
      <c r="AD79">
        <f t="shared" si="16"/>
        <v>42.471299999999999</v>
      </c>
      <c r="AE79">
        <f t="shared" si="17"/>
        <v>12.002092080899999</v>
      </c>
      <c r="AF79" s="9"/>
      <c r="AG79" s="22">
        <v>0.247498</v>
      </c>
      <c r="AH79" s="22">
        <v>55.008699999999997</v>
      </c>
      <c r="AI79" s="22">
        <v>-4.2825299999999997E-2</v>
      </c>
      <c r="AJ79" s="22">
        <v>69</v>
      </c>
      <c r="AK79" s="22">
        <v>0.246307</v>
      </c>
      <c r="AL79">
        <f t="shared" si="18"/>
        <v>42.825299999999999</v>
      </c>
      <c r="AM79">
        <f t="shared" si="19"/>
        <v>10.599176099399999</v>
      </c>
      <c r="AP79" s="9"/>
      <c r="AQ79" s="22">
        <v>0.28259299999999998</v>
      </c>
      <c r="AR79" s="22">
        <v>57.682299999999998</v>
      </c>
      <c r="AS79" s="22">
        <v>-4.2425499999999998E-2</v>
      </c>
      <c r="AT79" s="22">
        <v>69</v>
      </c>
      <c r="AU79" s="22">
        <v>0.28131099999999998</v>
      </c>
      <c r="AV79">
        <f t="shared" si="20"/>
        <v>42.4255</v>
      </c>
      <c r="AW79">
        <f t="shared" si="21"/>
        <v>11.989149321499999</v>
      </c>
      <c r="AX79" s="9"/>
      <c r="AY79" s="22">
        <v>0.247498</v>
      </c>
      <c r="AZ79" s="22">
        <v>60.830800000000004</v>
      </c>
      <c r="BA79" s="22">
        <v>-4.2855799999999999E-2</v>
      </c>
      <c r="BB79" s="22">
        <v>69</v>
      </c>
      <c r="BC79" s="22">
        <v>0.246277</v>
      </c>
      <c r="BD79">
        <f t="shared" si="22"/>
        <v>42.855800000000002</v>
      </c>
      <c r="BE79">
        <f t="shared" si="23"/>
        <v>10.606724788400001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47.516100000000002</v>
      </c>
      <c r="I80" s="22">
        <v>-4.2495699999999997E-2</v>
      </c>
      <c r="J80" s="22">
        <v>70</v>
      </c>
      <c r="K80" s="22">
        <v>0.27624500000000002</v>
      </c>
      <c r="L80">
        <f t="shared" si="12"/>
        <v>42.495699999999999</v>
      </c>
      <c r="M80">
        <f t="shared" si="13"/>
        <v>11.7949790049</v>
      </c>
      <c r="N80" s="9"/>
      <c r="O80" s="22">
        <v>0.25253300000000001</v>
      </c>
      <c r="P80" s="22">
        <v>50.156599999999997</v>
      </c>
      <c r="Q80" s="22">
        <v>-4.2755099999999997E-2</v>
      </c>
      <c r="R80" s="22">
        <v>70</v>
      </c>
      <c r="S80" s="22">
        <v>0.25128200000000001</v>
      </c>
      <c r="T80">
        <f t="shared" si="14"/>
        <v>42.755099999999999</v>
      </c>
      <c r="U80">
        <f t="shared" si="15"/>
        <v>10.797073668299999</v>
      </c>
      <c r="X80" s="9"/>
      <c r="Y80" s="22">
        <v>0.277557</v>
      </c>
      <c r="Z80" s="22">
        <v>52.547199999999997</v>
      </c>
      <c r="AA80" s="22">
        <v>-4.2523199999999997E-2</v>
      </c>
      <c r="AB80" s="22">
        <v>70</v>
      </c>
      <c r="AC80" s="22">
        <v>0.276337</v>
      </c>
      <c r="AD80">
        <f t="shared" si="16"/>
        <v>42.523199999999996</v>
      </c>
      <c r="AE80">
        <f t="shared" si="17"/>
        <v>11.802611822399999</v>
      </c>
      <c r="AF80" s="9"/>
      <c r="AG80" s="22">
        <v>0.25253300000000001</v>
      </c>
      <c r="AH80" s="22">
        <v>55.018799999999999</v>
      </c>
      <c r="AI80" s="22">
        <v>-4.2767300000000001E-2</v>
      </c>
      <c r="AJ80" s="22">
        <v>70</v>
      </c>
      <c r="AK80" s="22">
        <v>0.251251</v>
      </c>
      <c r="AL80">
        <f t="shared" si="18"/>
        <v>42.767299999999999</v>
      </c>
      <c r="AM80">
        <f t="shared" si="19"/>
        <v>10.8001545709</v>
      </c>
      <c r="AP80" s="9"/>
      <c r="AQ80" s="22">
        <v>0.277557</v>
      </c>
      <c r="AR80" s="22">
        <v>57.692300000000003</v>
      </c>
      <c r="AS80" s="22">
        <v>-4.2489600000000002E-2</v>
      </c>
      <c r="AT80" s="22">
        <v>70</v>
      </c>
      <c r="AU80" s="22">
        <v>0.27627600000000002</v>
      </c>
      <c r="AV80">
        <f t="shared" si="20"/>
        <v>42.489600000000003</v>
      </c>
      <c r="AW80">
        <f t="shared" si="21"/>
        <v>11.793285907200001</v>
      </c>
      <c r="AX80" s="9"/>
      <c r="AY80" s="22">
        <v>0.25253300000000001</v>
      </c>
      <c r="AZ80" s="22">
        <v>60.840899999999998</v>
      </c>
      <c r="BA80" s="22">
        <v>-4.2806999999999998E-2</v>
      </c>
      <c r="BB80" s="22">
        <v>70</v>
      </c>
      <c r="BC80" s="22">
        <v>0.251251</v>
      </c>
      <c r="BD80">
        <f t="shared" si="22"/>
        <v>42.806999999999995</v>
      </c>
      <c r="BE80">
        <f t="shared" si="23"/>
        <v>10.810180130999999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47.5261</v>
      </c>
      <c r="I81" s="22">
        <v>-4.25537E-2</v>
      </c>
      <c r="J81" s="22">
        <v>71</v>
      </c>
      <c r="K81" s="22">
        <v>0.27123999999999998</v>
      </c>
      <c r="L81">
        <f t="shared" si="12"/>
        <v>42.553699999999999</v>
      </c>
      <c r="M81">
        <f t="shared" si="13"/>
        <v>11.596819431399998</v>
      </c>
      <c r="N81" s="9"/>
      <c r="O81" s="22">
        <v>0.25756800000000002</v>
      </c>
      <c r="P81" s="22">
        <v>50.166699999999999</v>
      </c>
      <c r="Q81" s="22">
        <v>-4.2697100000000002E-2</v>
      </c>
      <c r="R81" s="22">
        <v>71</v>
      </c>
      <c r="S81" s="22">
        <v>0.25631700000000002</v>
      </c>
      <c r="T81">
        <f t="shared" si="14"/>
        <v>42.697099999999999</v>
      </c>
      <c r="U81">
        <f t="shared" si="15"/>
        <v>10.997406652800001</v>
      </c>
      <c r="X81" s="9"/>
      <c r="Y81" s="22">
        <v>0.27252199999999999</v>
      </c>
      <c r="Z81" s="22">
        <v>52.557299999999998</v>
      </c>
      <c r="AA81" s="22">
        <v>-4.25812E-2</v>
      </c>
      <c r="AB81" s="22">
        <v>71</v>
      </c>
      <c r="AC81" s="22">
        <v>0.27123999999999998</v>
      </c>
      <c r="AD81">
        <f t="shared" si="16"/>
        <v>42.581200000000003</v>
      </c>
      <c r="AE81">
        <f t="shared" si="17"/>
        <v>11.604313786400001</v>
      </c>
      <c r="AF81" s="9"/>
      <c r="AG81" s="22">
        <v>0.25756800000000002</v>
      </c>
      <c r="AH81" s="22">
        <v>55.028799999999997</v>
      </c>
      <c r="AI81" s="22">
        <v>-4.2709400000000002E-2</v>
      </c>
      <c r="AJ81" s="22">
        <v>71</v>
      </c>
      <c r="AK81" s="22">
        <v>0.25634800000000002</v>
      </c>
      <c r="AL81">
        <f t="shared" si="18"/>
        <v>42.709400000000002</v>
      </c>
      <c r="AM81">
        <f t="shared" si="19"/>
        <v>11.000574739200001</v>
      </c>
      <c r="AP81" s="9"/>
      <c r="AQ81" s="22">
        <v>0.27252199999999999</v>
      </c>
      <c r="AR81" s="22">
        <v>57.702399999999997</v>
      </c>
      <c r="AS81" s="22">
        <v>-4.2559800000000002E-2</v>
      </c>
      <c r="AT81" s="22">
        <v>71</v>
      </c>
      <c r="AU81" s="22">
        <v>0.27127099999999998</v>
      </c>
      <c r="AV81">
        <f t="shared" si="20"/>
        <v>42.559800000000003</v>
      </c>
      <c r="AW81">
        <f t="shared" si="21"/>
        <v>11.5984818156</v>
      </c>
      <c r="AX81" s="9"/>
      <c r="AY81" s="22">
        <v>0.25756800000000002</v>
      </c>
      <c r="AZ81" s="22">
        <v>60.850999999999999</v>
      </c>
      <c r="BA81" s="22">
        <v>-4.2745999999999999E-2</v>
      </c>
      <c r="BB81" s="22">
        <v>71</v>
      </c>
      <c r="BC81" s="22">
        <v>0.25622600000000001</v>
      </c>
      <c r="BD81">
        <f t="shared" si="22"/>
        <v>42.746000000000002</v>
      </c>
      <c r="BE81">
        <f t="shared" si="23"/>
        <v>11.010001728000001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47.536200000000001</v>
      </c>
      <c r="I82" s="22">
        <v>-4.2608600000000003E-2</v>
      </c>
      <c r="J82" s="22">
        <v>72</v>
      </c>
      <c r="K82" s="22">
        <v>0.26614399999999999</v>
      </c>
      <c r="L82">
        <f t="shared" si="12"/>
        <v>42.608600000000003</v>
      </c>
      <c r="M82">
        <f t="shared" si="13"/>
        <v>11.3972465882</v>
      </c>
      <c r="N82" s="9"/>
      <c r="O82" s="22">
        <v>0.262604</v>
      </c>
      <c r="P82" s="22">
        <v>50.1768</v>
      </c>
      <c r="Q82" s="22">
        <v>-4.2642199999999998E-2</v>
      </c>
      <c r="R82" s="22">
        <v>72</v>
      </c>
      <c r="S82" s="22">
        <v>0.261353</v>
      </c>
      <c r="T82">
        <f t="shared" si="14"/>
        <v>42.642199999999995</v>
      </c>
      <c r="U82">
        <f t="shared" si="15"/>
        <v>11.198012288799999</v>
      </c>
      <c r="X82" s="9"/>
      <c r="Y82" s="22">
        <v>0.26748699999999997</v>
      </c>
      <c r="Z82" s="22">
        <v>52.567300000000003</v>
      </c>
      <c r="AA82" s="22">
        <v>-4.2636100000000003E-2</v>
      </c>
      <c r="AB82" s="22">
        <v>72</v>
      </c>
      <c r="AC82" s="22">
        <v>0.26617400000000002</v>
      </c>
      <c r="AD82">
        <f t="shared" si="16"/>
        <v>42.636100000000006</v>
      </c>
      <c r="AE82">
        <f t="shared" si="17"/>
        <v>11.404602480700001</v>
      </c>
      <c r="AF82" s="9"/>
      <c r="AG82" s="22">
        <v>0.262604</v>
      </c>
      <c r="AH82" s="22">
        <v>55.038899999999998</v>
      </c>
      <c r="AI82" s="22">
        <v>-4.2654400000000002E-2</v>
      </c>
      <c r="AJ82" s="22">
        <v>72</v>
      </c>
      <c r="AK82" s="22">
        <v>0.261353</v>
      </c>
      <c r="AL82">
        <f t="shared" si="18"/>
        <v>42.654400000000003</v>
      </c>
      <c r="AM82">
        <f t="shared" si="19"/>
        <v>11.201216057600002</v>
      </c>
      <c r="AP82" s="9"/>
      <c r="AQ82" s="22">
        <v>0.26748699999999997</v>
      </c>
      <c r="AR82" s="22">
        <v>57.712499999999999</v>
      </c>
      <c r="AS82" s="22">
        <v>-4.2626999999999998E-2</v>
      </c>
      <c r="AT82" s="22">
        <v>72</v>
      </c>
      <c r="AU82" s="22">
        <v>0.26620500000000002</v>
      </c>
      <c r="AV82">
        <f t="shared" si="20"/>
        <v>42.626999999999995</v>
      </c>
      <c r="AW82">
        <f t="shared" si="21"/>
        <v>11.402168348999998</v>
      </c>
      <c r="AX82" s="9"/>
      <c r="AY82" s="22">
        <v>0.262604</v>
      </c>
      <c r="AZ82" s="22">
        <v>60.8611</v>
      </c>
      <c r="BA82" s="22">
        <v>-4.2684899999999998E-2</v>
      </c>
      <c r="BB82" s="22">
        <v>72</v>
      </c>
      <c r="BC82" s="22">
        <v>0.261322</v>
      </c>
      <c r="BD82">
        <f t="shared" si="22"/>
        <v>42.684899999999999</v>
      </c>
      <c r="BE82">
        <f t="shared" si="23"/>
        <v>11.209225479600001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47.546300000000002</v>
      </c>
      <c r="I83" s="22">
        <v>-4.2663600000000003E-2</v>
      </c>
      <c r="J83" s="22">
        <v>73</v>
      </c>
      <c r="K83" s="22">
        <v>0.26113900000000001</v>
      </c>
      <c r="L83">
        <f t="shared" si="12"/>
        <v>42.663600000000002</v>
      </c>
      <c r="M83">
        <f t="shared" si="13"/>
        <v>11.1971044836</v>
      </c>
      <c r="N83" s="9"/>
      <c r="O83" s="22">
        <v>0.26763900000000002</v>
      </c>
      <c r="P83" s="22">
        <v>50.186799999999998</v>
      </c>
      <c r="Q83" s="22">
        <v>-4.2584200000000003E-2</v>
      </c>
      <c r="R83" s="22">
        <v>73</v>
      </c>
      <c r="S83" s="22">
        <v>0.26641799999999999</v>
      </c>
      <c r="T83">
        <f t="shared" si="14"/>
        <v>42.584200000000003</v>
      </c>
      <c r="U83">
        <f t="shared" si="15"/>
        <v>11.397192703800002</v>
      </c>
      <c r="X83" s="9"/>
      <c r="Y83" s="22">
        <v>0.26245099999999999</v>
      </c>
      <c r="Z83" s="22">
        <v>52.577399999999997</v>
      </c>
      <c r="AA83" s="22">
        <v>-4.2687999999999997E-2</v>
      </c>
      <c r="AB83" s="22">
        <v>73</v>
      </c>
      <c r="AC83" s="22">
        <v>0.26110800000000001</v>
      </c>
      <c r="AD83">
        <f t="shared" si="16"/>
        <v>42.687999999999995</v>
      </c>
      <c r="AE83">
        <f t="shared" si="17"/>
        <v>11.203508287999998</v>
      </c>
      <c r="AF83" s="9"/>
      <c r="AG83" s="22">
        <v>0.26763900000000002</v>
      </c>
      <c r="AH83" s="22">
        <v>55.048999999999999</v>
      </c>
      <c r="AI83" s="22">
        <v>-4.2590299999999998E-2</v>
      </c>
      <c r="AJ83" s="22">
        <v>73</v>
      </c>
      <c r="AK83" s="22">
        <v>0.26632699999999998</v>
      </c>
      <c r="AL83">
        <f t="shared" si="18"/>
        <v>42.590299999999999</v>
      </c>
      <c r="AM83">
        <f t="shared" si="19"/>
        <v>11.398825301700001</v>
      </c>
      <c r="AP83" s="9"/>
      <c r="AQ83" s="22">
        <v>0.26245099999999999</v>
      </c>
      <c r="AR83" s="22">
        <v>57.722499999999997</v>
      </c>
      <c r="AS83" s="22">
        <v>-4.2694099999999999E-2</v>
      </c>
      <c r="AT83" s="22">
        <v>73</v>
      </c>
      <c r="AU83" s="22">
        <v>0.26110800000000001</v>
      </c>
      <c r="AV83">
        <f t="shared" si="20"/>
        <v>42.694099999999999</v>
      </c>
      <c r="AW83">
        <f t="shared" si="21"/>
        <v>11.205109239099999</v>
      </c>
      <c r="AX83" s="9"/>
      <c r="AY83" s="22">
        <v>0.26763900000000002</v>
      </c>
      <c r="AZ83" s="22">
        <v>60.871099999999998</v>
      </c>
      <c r="BA83" s="22">
        <v>-4.2626999999999998E-2</v>
      </c>
      <c r="BB83" s="22">
        <v>73</v>
      </c>
      <c r="BC83" s="22">
        <v>0.26632699999999998</v>
      </c>
      <c r="BD83">
        <f t="shared" si="22"/>
        <v>42.626999999999995</v>
      </c>
      <c r="BE83">
        <f t="shared" si="23"/>
        <v>11.408647652999999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47.556399999999996</v>
      </c>
      <c r="I84" s="22">
        <v>-4.2709400000000002E-2</v>
      </c>
      <c r="J84" s="22">
        <v>74</v>
      </c>
      <c r="K84" s="22">
        <v>0.25604199999999999</v>
      </c>
      <c r="L84">
        <f t="shared" si="12"/>
        <v>42.709400000000002</v>
      </c>
      <c r="M84">
        <f t="shared" si="13"/>
        <v>10.9940829104</v>
      </c>
      <c r="N84" s="9"/>
      <c r="O84" s="22">
        <v>0.272675</v>
      </c>
      <c r="P84" s="22">
        <v>50.196899999999999</v>
      </c>
      <c r="Q84" s="22">
        <v>-4.2520099999999998E-2</v>
      </c>
      <c r="R84" s="22">
        <v>74</v>
      </c>
      <c r="S84" s="22">
        <v>0.27145399999999997</v>
      </c>
      <c r="T84">
        <f t="shared" si="14"/>
        <v>42.520099999999999</v>
      </c>
      <c r="U84">
        <f t="shared" si="15"/>
        <v>11.594168267500001</v>
      </c>
      <c r="X84" s="9"/>
      <c r="Y84" s="22">
        <v>0.25741599999999998</v>
      </c>
      <c r="Z84" s="22">
        <v>52.587499999999999</v>
      </c>
      <c r="AA84" s="22">
        <v>-4.2739899999999997E-2</v>
      </c>
      <c r="AB84" s="22">
        <v>74</v>
      </c>
      <c r="AC84" s="22">
        <v>0.25613399999999997</v>
      </c>
      <c r="AD84">
        <f t="shared" si="16"/>
        <v>42.739899999999999</v>
      </c>
      <c r="AE84">
        <f t="shared" si="17"/>
        <v>11.0019340984</v>
      </c>
      <c r="AF84" s="9"/>
      <c r="AG84" s="22">
        <v>0.272675</v>
      </c>
      <c r="AH84" s="22">
        <v>55.058999999999997</v>
      </c>
      <c r="AI84" s="22">
        <v>-4.2529299999999999E-2</v>
      </c>
      <c r="AJ84" s="22">
        <v>74</v>
      </c>
      <c r="AK84" s="22">
        <v>0.27142300000000003</v>
      </c>
      <c r="AL84">
        <f t="shared" si="18"/>
        <v>42.529299999999999</v>
      </c>
      <c r="AM84">
        <f t="shared" si="19"/>
        <v>11.5966768775</v>
      </c>
      <c r="AP84" s="9"/>
      <c r="AQ84" s="22">
        <v>0.25741599999999998</v>
      </c>
      <c r="AR84" s="22">
        <v>57.732599999999998</v>
      </c>
      <c r="AS84" s="22">
        <v>-4.2758200000000003E-2</v>
      </c>
      <c r="AT84" s="22">
        <v>74</v>
      </c>
      <c r="AU84" s="22">
        <v>0.25613399999999997</v>
      </c>
      <c r="AV84">
        <f t="shared" si="20"/>
        <v>42.758200000000002</v>
      </c>
      <c r="AW84">
        <f t="shared" si="21"/>
        <v>11.006644811199999</v>
      </c>
      <c r="AX84" s="9"/>
      <c r="AY84" s="22">
        <v>0.272675</v>
      </c>
      <c r="AZ84" s="22">
        <v>60.8812</v>
      </c>
      <c r="BA84" s="22">
        <v>-4.2556799999999999E-2</v>
      </c>
      <c r="BB84" s="22">
        <v>74</v>
      </c>
      <c r="BC84" s="22">
        <v>0.27136199999999999</v>
      </c>
      <c r="BD84">
        <f t="shared" si="22"/>
        <v>42.556799999999996</v>
      </c>
      <c r="BE84">
        <f t="shared" si="23"/>
        <v>11.604175439999999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47.566400000000002</v>
      </c>
      <c r="I85" s="22">
        <v>-4.2752100000000001E-2</v>
      </c>
      <c r="J85" s="22">
        <v>75</v>
      </c>
      <c r="K85" s="22">
        <v>0.25112899999999999</v>
      </c>
      <c r="L85">
        <f t="shared" si="12"/>
        <v>42.752099999999999</v>
      </c>
      <c r="M85">
        <f t="shared" si="13"/>
        <v>10.789774997999999</v>
      </c>
      <c r="N85" s="9"/>
      <c r="O85" s="22">
        <v>0.27771000000000001</v>
      </c>
      <c r="P85" s="22">
        <v>50.207000000000001</v>
      </c>
      <c r="Q85" s="22">
        <v>-4.24683E-2</v>
      </c>
      <c r="R85" s="22">
        <v>75</v>
      </c>
      <c r="S85" s="22">
        <v>0.27658100000000002</v>
      </c>
      <c r="T85">
        <f t="shared" si="14"/>
        <v>42.468299999999999</v>
      </c>
      <c r="U85">
        <f t="shared" si="15"/>
        <v>11.793871593</v>
      </c>
      <c r="X85" s="9"/>
      <c r="Y85" s="22">
        <v>0.25237999999999999</v>
      </c>
      <c r="Z85" s="22">
        <v>52.597499999999997</v>
      </c>
      <c r="AA85" s="22">
        <v>-4.2794800000000001E-2</v>
      </c>
      <c r="AB85" s="22">
        <v>75</v>
      </c>
      <c r="AC85" s="22">
        <v>0.25112899999999999</v>
      </c>
      <c r="AD85">
        <f t="shared" si="16"/>
        <v>42.794800000000002</v>
      </c>
      <c r="AE85">
        <f t="shared" si="17"/>
        <v>10.800551624000001</v>
      </c>
      <c r="AF85" s="9"/>
      <c r="AG85" s="22">
        <v>0.27771000000000001</v>
      </c>
      <c r="AH85" s="22">
        <v>55.069099999999999</v>
      </c>
      <c r="AI85" s="22">
        <v>-4.2477399999999998E-2</v>
      </c>
      <c r="AJ85" s="22">
        <v>75</v>
      </c>
      <c r="AK85" s="22">
        <v>0.27645900000000001</v>
      </c>
      <c r="AL85">
        <f t="shared" si="18"/>
        <v>42.477399999999996</v>
      </c>
      <c r="AM85">
        <f t="shared" si="19"/>
        <v>11.796398754</v>
      </c>
      <c r="AP85" s="9"/>
      <c r="AQ85" s="22">
        <v>0.25237999999999999</v>
      </c>
      <c r="AR85" s="22">
        <v>57.742699999999999</v>
      </c>
      <c r="AS85" s="22">
        <v>-4.28131E-2</v>
      </c>
      <c r="AT85" s="22">
        <v>75</v>
      </c>
      <c r="AU85" s="22">
        <v>0.25100699999999998</v>
      </c>
      <c r="AV85">
        <f t="shared" si="20"/>
        <v>42.813099999999999</v>
      </c>
      <c r="AW85">
        <f t="shared" si="21"/>
        <v>10.805170177999999</v>
      </c>
      <c r="AX85" s="9"/>
      <c r="AY85" s="22">
        <v>0.27771000000000001</v>
      </c>
      <c r="AZ85" s="22">
        <v>60.891300000000001</v>
      </c>
      <c r="BA85" s="22">
        <v>-4.2492700000000001E-2</v>
      </c>
      <c r="BB85" s="22">
        <v>75</v>
      </c>
      <c r="BC85" s="22">
        <v>0.27636699999999997</v>
      </c>
      <c r="BD85">
        <f t="shared" si="22"/>
        <v>42.492699999999999</v>
      </c>
      <c r="BE85">
        <f t="shared" si="23"/>
        <v>11.800647717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47.576500000000003</v>
      </c>
      <c r="I86" s="22">
        <v>-4.27979E-2</v>
      </c>
      <c r="J86" s="22">
        <v>76</v>
      </c>
      <c r="K86" s="22">
        <v>0.24618499999999999</v>
      </c>
      <c r="L86">
        <f t="shared" si="12"/>
        <v>42.797899999999998</v>
      </c>
      <c r="M86">
        <f t="shared" si="13"/>
        <v>10.5858465755</v>
      </c>
      <c r="N86" s="9"/>
      <c r="O86" s="22">
        <v>0.28274500000000002</v>
      </c>
      <c r="P86" s="22">
        <v>50.217100000000002</v>
      </c>
      <c r="Q86" s="22">
        <v>-4.2398100000000001E-2</v>
      </c>
      <c r="R86" s="22">
        <v>76</v>
      </c>
      <c r="S86" s="22">
        <v>0.28146399999999999</v>
      </c>
      <c r="T86">
        <f t="shared" si="14"/>
        <v>42.398099999999999</v>
      </c>
      <c r="U86">
        <f t="shared" si="15"/>
        <v>11.987850784500001</v>
      </c>
      <c r="X86" s="9"/>
      <c r="Y86" s="22">
        <v>0.24734500000000001</v>
      </c>
      <c r="Z86" s="22">
        <v>52.607599999999998</v>
      </c>
      <c r="AA86" s="22">
        <v>-4.28406E-2</v>
      </c>
      <c r="AB86" s="22">
        <v>76</v>
      </c>
      <c r="AC86" s="22">
        <v>0.24615500000000001</v>
      </c>
      <c r="AD86">
        <f t="shared" si="16"/>
        <v>42.840600000000002</v>
      </c>
      <c r="AE86">
        <f t="shared" si="17"/>
        <v>10.596408207000001</v>
      </c>
      <c r="AF86" s="9"/>
      <c r="AG86" s="22">
        <v>0.28274500000000002</v>
      </c>
      <c r="AH86" s="22">
        <v>55.0792</v>
      </c>
      <c r="AI86" s="22">
        <v>-4.2422500000000002E-2</v>
      </c>
      <c r="AJ86" s="22">
        <v>76</v>
      </c>
      <c r="AK86" s="22">
        <v>0.28146399999999999</v>
      </c>
      <c r="AL86">
        <f t="shared" si="18"/>
        <v>42.422499999999999</v>
      </c>
      <c r="AM86">
        <f t="shared" si="19"/>
        <v>11.994749762500001</v>
      </c>
      <c r="AP86" s="9"/>
      <c r="AQ86" s="22">
        <v>0.24734500000000001</v>
      </c>
      <c r="AR86" s="22">
        <v>57.752800000000001</v>
      </c>
      <c r="AS86" s="22">
        <v>-4.2855799999999999E-2</v>
      </c>
      <c r="AT86" s="22">
        <v>76</v>
      </c>
      <c r="AU86" s="22">
        <v>0.24621599999999999</v>
      </c>
      <c r="AV86">
        <f t="shared" si="20"/>
        <v>42.855800000000002</v>
      </c>
      <c r="AW86">
        <f t="shared" si="21"/>
        <v>10.600167851</v>
      </c>
      <c r="AX86" s="9"/>
      <c r="AY86" s="22">
        <v>0.28274500000000002</v>
      </c>
      <c r="AZ86" s="22">
        <v>60.901299999999999</v>
      </c>
      <c r="BA86" s="22">
        <v>-4.2434699999999999E-2</v>
      </c>
      <c r="BB86" s="22">
        <v>76</v>
      </c>
      <c r="BC86" s="22">
        <v>0.28143299999999999</v>
      </c>
      <c r="BD86">
        <f t="shared" si="22"/>
        <v>42.434699999999999</v>
      </c>
      <c r="BE86">
        <f t="shared" si="23"/>
        <v>11.998199251500001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47.586599999999997</v>
      </c>
      <c r="I87" s="22">
        <v>-4.2837500000000001E-2</v>
      </c>
      <c r="J87" s="22">
        <v>77</v>
      </c>
      <c r="K87" s="22">
        <v>0.24102799999999999</v>
      </c>
      <c r="L87">
        <f t="shared" si="12"/>
        <v>42.837499999999999</v>
      </c>
      <c r="M87">
        <f t="shared" si="13"/>
        <v>10.379954625</v>
      </c>
      <c r="N87" s="9"/>
      <c r="O87" s="22">
        <v>0.28778100000000001</v>
      </c>
      <c r="P87" s="22">
        <v>50.2271</v>
      </c>
      <c r="Q87" s="22">
        <v>-4.2327900000000002E-2</v>
      </c>
      <c r="R87" s="22">
        <v>77</v>
      </c>
      <c r="S87" s="22">
        <v>0.28655999999999998</v>
      </c>
      <c r="T87">
        <f t="shared" si="14"/>
        <v>42.3279</v>
      </c>
      <c r="U87">
        <f t="shared" si="15"/>
        <v>12.1811653899</v>
      </c>
      <c r="X87" s="9"/>
      <c r="Y87" s="22">
        <v>0.24231</v>
      </c>
      <c r="Z87" s="22">
        <v>52.617699999999999</v>
      </c>
      <c r="AA87" s="22">
        <v>-4.2895500000000003E-2</v>
      </c>
      <c r="AB87" s="22">
        <v>77</v>
      </c>
      <c r="AC87" s="22">
        <v>0.24099699999999999</v>
      </c>
      <c r="AD87">
        <f t="shared" si="16"/>
        <v>42.895500000000006</v>
      </c>
      <c r="AE87">
        <f t="shared" si="17"/>
        <v>10.394008605000002</v>
      </c>
      <c r="AF87" s="9"/>
      <c r="AG87" s="22">
        <v>0.28778100000000001</v>
      </c>
      <c r="AH87" s="22">
        <v>55.089300000000001</v>
      </c>
      <c r="AI87" s="22">
        <v>-4.23737E-2</v>
      </c>
      <c r="AJ87" s="22">
        <v>77</v>
      </c>
      <c r="AK87" s="22">
        <v>0.286499</v>
      </c>
      <c r="AL87">
        <f t="shared" si="18"/>
        <v>42.373699999999999</v>
      </c>
      <c r="AM87">
        <f t="shared" si="19"/>
        <v>12.194345759700001</v>
      </c>
      <c r="AP87" s="9"/>
      <c r="AQ87" s="22">
        <v>0.24231</v>
      </c>
      <c r="AR87" s="22">
        <v>57.762799999999999</v>
      </c>
      <c r="AS87" s="22">
        <v>-4.28925E-2</v>
      </c>
      <c r="AT87" s="22">
        <v>77</v>
      </c>
      <c r="AU87" s="22">
        <v>0.241089</v>
      </c>
      <c r="AV87">
        <f t="shared" si="20"/>
        <v>42.892499999999998</v>
      </c>
      <c r="AW87">
        <f t="shared" si="21"/>
        <v>10.393281674999999</v>
      </c>
      <c r="AX87" s="9"/>
      <c r="AY87" s="22">
        <v>0.28778100000000001</v>
      </c>
      <c r="AZ87" s="22">
        <v>60.9114</v>
      </c>
      <c r="BA87" s="22">
        <v>-4.2376700000000003E-2</v>
      </c>
      <c r="BB87" s="22">
        <v>77</v>
      </c>
      <c r="BC87" s="22">
        <v>0.28653000000000001</v>
      </c>
      <c r="BD87">
        <f t="shared" si="22"/>
        <v>42.376700000000007</v>
      </c>
      <c r="BE87">
        <f t="shared" si="23"/>
        <v>12.195209102700002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47.596600000000002</v>
      </c>
      <c r="I88" s="22">
        <v>-4.28802E-2</v>
      </c>
      <c r="J88" s="22">
        <v>78</v>
      </c>
      <c r="K88" s="22">
        <v>0.23608399999999999</v>
      </c>
      <c r="L88">
        <f t="shared" si="12"/>
        <v>42.880200000000002</v>
      </c>
      <c r="M88">
        <f t="shared" si="13"/>
        <v>10.174356574800001</v>
      </c>
      <c r="N88" s="9"/>
      <c r="O88" s="22">
        <v>0.29281600000000002</v>
      </c>
      <c r="P88" s="22">
        <v>50.237200000000001</v>
      </c>
      <c r="Q88" s="22">
        <v>-4.2263799999999997E-2</v>
      </c>
      <c r="R88" s="22">
        <v>78</v>
      </c>
      <c r="S88" s="22">
        <v>0.29144300000000001</v>
      </c>
      <c r="T88">
        <f t="shared" si="14"/>
        <v>42.263799999999996</v>
      </c>
      <c r="U88">
        <f t="shared" si="15"/>
        <v>12.375516860799999</v>
      </c>
      <c r="X88" s="9"/>
      <c r="Y88" s="22">
        <v>0.23727400000000001</v>
      </c>
      <c r="Z88" s="22">
        <v>52.627800000000001</v>
      </c>
      <c r="AA88" s="22">
        <v>-4.2941300000000002E-2</v>
      </c>
      <c r="AB88" s="22">
        <v>78</v>
      </c>
      <c r="AC88" s="22">
        <v>0.23611499999999999</v>
      </c>
      <c r="AD88">
        <f t="shared" si="16"/>
        <v>42.941299999999998</v>
      </c>
      <c r="AE88">
        <f t="shared" si="17"/>
        <v>10.188854016200001</v>
      </c>
      <c r="AF88" s="9"/>
      <c r="AG88" s="22">
        <v>0.29281600000000002</v>
      </c>
      <c r="AH88" s="22">
        <v>55.099299999999999</v>
      </c>
      <c r="AI88" s="22">
        <v>-4.2312599999999999E-2</v>
      </c>
      <c r="AJ88" s="22">
        <v>78</v>
      </c>
      <c r="AK88" s="22">
        <v>0.29147299999999998</v>
      </c>
      <c r="AL88">
        <f t="shared" si="18"/>
        <v>42.312599999999996</v>
      </c>
      <c r="AM88">
        <f t="shared" si="19"/>
        <v>12.3898062816</v>
      </c>
      <c r="AP88" s="9"/>
      <c r="AQ88" s="22">
        <v>0.23727400000000001</v>
      </c>
      <c r="AR88" s="22">
        <v>57.7729</v>
      </c>
      <c r="AS88" s="22">
        <v>-4.2944299999999998E-2</v>
      </c>
      <c r="AT88" s="22">
        <v>78</v>
      </c>
      <c r="AU88" s="22">
        <v>0.235931</v>
      </c>
      <c r="AV88">
        <f t="shared" si="20"/>
        <v>42.944299999999998</v>
      </c>
      <c r="AW88">
        <f t="shared" si="21"/>
        <v>10.1895658382</v>
      </c>
      <c r="AX88" s="9"/>
      <c r="AY88" s="22">
        <v>0.29281600000000002</v>
      </c>
      <c r="AZ88" s="22">
        <v>60.921500000000002</v>
      </c>
      <c r="BA88" s="22">
        <v>-4.2297399999999999E-2</v>
      </c>
      <c r="BB88" s="22">
        <v>78</v>
      </c>
      <c r="BC88" s="22">
        <v>0.29153400000000002</v>
      </c>
      <c r="BD88">
        <f t="shared" si="22"/>
        <v>42.297399999999996</v>
      </c>
      <c r="BE88">
        <f t="shared" si="23"/>
        <v>12.385355478399999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47.606699999999996</v>
      </c>
      <c r="I89" s="22">
        <v>-4.2925999999999999E-2</v>
      </c>
      <c r="J89" s="22">
        <v>79</v>
      </c>
      <c r="K89" s="22">
        <v>0.230957</v>
      </c>
      <c r="L89">
        <f t="shared" si="12"/>
        <v>42.926000000000002</v>
      </c>
      <c r="M89">
        <f t="shared" si="13"/>
        <v>9.9690913139999999</v>
      </c>
      <c r="N89" s="9"/>
      <c r="O89" s="22">
        <v>0.29785200000000001</v>
      </c>
      <c r="P89" s="22">
        <v>50.247300000000003</v>
      </c>
      <c r="Q89" s="22">
        <v>-4.2196699999999997E-2</v>
      </c>
      <c r="R89" s="22">
        <v>79</v>
      </c>
      <c r="S89" s="22">
        <v>0.29666100000000001</v>
      </c>
      <c r="T89">
        <f t="shared" si="14"/>
        <v>42.1967</v>
      </c>
      <c r="U89">
        <f t="shared" si="15"/>
        <v>12.5683714884</v>
      </c>
      <c r="X89" s="9"/>
      <c r="Y89" s="22">
        <v>0.232239</v>
      </c>
      <c r="Z89" s="22">
        <v>52.637799999999999</v>
      </c>
      <c r="AA89" s="22">
        <v>-4.2984000000000001E-2</v>
      </c>
      <c r="AB89" s="22">
        <v>79</v>
      </c>
      <c r="AC89" s="22">
        <v>0.231049</v>
      </c>
      <c r="AD89">
        <f t="shared" si="16"/>
        <v>42.984000000000002</v>
      </c>
      <c r="AE89">
        <f t="shared" si="17"/>
        <v>9.9825611760000008</v>
      </c>
      <c r="AF89" s="9"/>
      <c r="AG89" s="22">
        <v>0.29785200000000001</v>
      </c>
      <c r="AH89" s="22">
        <v>55.109400000000001</v>
      </c>
      <c r="AI89" s="22">
        <v>-4.2239400000000003E-2</v>
      </c>
      <c r="AJ89" s="22">
        <v>79</v>
      </c>
      <c r="AK89" s="22">
        <v>0.29659999999999997</v>
      </c>
      <c r="AL89">
        <f t="shared" si="18"/>
        <v>42.239400000000003</v>
      </c>
      <c r="AM89">
        <f t="shared" si="19"/>
        <v>12.581089768800002</v>
      </c>
      <c r="AP89" s="9"/>
      <c r="AQ89" s="22">
        <v>0.232239</v>
      </c>
      <c r="AR89" s="22">
        <v>57.783000000000001</v>
      </c>
      <c r="AS89" s="22">
        <v>-4.2984000000000001E-2</v>
      </c>
      <c r="AT89" s="22">
        <v>79</v>
      </c>
      <c r="AU89" s="22">
        <v>0.230957</v>
      </c>
      <c r="AV89">
        <f t="shared" si="20"/>
        <v>42.984000000000002</v>
      </c>
      <c r="AW89">
        <f t="shared" si="21"/>
        <v>9.9825611760000008</v>
      </c>
      <c r="AX89" s="9"/>
      <c r="AY89" s="22">
        <v>0.29785200000000001</v>
      </c>
      <c r="AZ89" s="22">
        <v>60.931600000000003</v>
      </c>
      <c r="BA89" s="22">
        <v>-4.2230200000000002E-2</v>
      </c>
      <c r="BB89" s="22">
        <v>79</v>
      </c>
      <c r="BC89" s="22">
        <v>0.29659999999999997</v>
      </c>
      <c r="BD89">
        <f t="shared" si="22"/>
        <v>42.230200000000004</v>
      </c>
      <c r="BE89">
        <f t="shared" si="23"/>
        <v>12.578349530400001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47.616799999999998</v>
      </c>
      <c r="I90" s="22">
        <v>-4.2968800000000001E-2</v>
      </c>
      <c r="J90" s="22">
        <v>80</v>
      </c>
      <c r="K90" s="22">
        <v>0.22586100000000001</v>
      </c>
      <c r="L90">
        <f t="shared" si="12"/>
        <v>42.968800000000002</v>
      </c>
      <c r="M90">
        <f t="shared" si="13"/>
        <v>9.7626402664</v>
      </c>
      <c r="N90" s="9"/>
      <c r="O90" s="22">
        <v>0.30288700000000002</v>
      </c>
      <c r="P90" s="22">
        <v>50.257300000000001</v>
      </c>
      <c r="Q90" s="22">
        <v>-4.2144800000000003E-2</v>
      </c>
      <c r="R90" s="22">
        <v>80</v>
      </c>
      <c r="S90" s="22">
        <v>0.30160500000000001</v>
      </c>
      <c r="T90">
        <f t="shared" si="14"/>
        <v>42.144800000000004</v>
      </c>
      <c r="U90">
        <f t="shared" si="15"/>
        <v>12.765112037600002</v>
      </c>
      <c r="X90" s="9"/>
      <c r="Y90" s="22">
        <v>0.22720299999999999</v>
      </c>
      <c r="Z90" s="22">
        <v>52.6479</v>
      </c>
      <c r="AA90" s="22">
        <v>-4.3035900000000002E-2</v>
      </c>
      <c r="AB90" s="22">
        <v>80</v>
      </c>
      <c r="AC90" s="22">
        <v>0.22592200000000001</v>
      </c>
      <c r="AD90">
        <f t="shared" si="16"/>
        <v>43.035900000000005</v>
      </c>
      <c r="AE90">
        <f t="shared" si="17"/>
        <v>9.7778855877000002</v>
      </c>
      <c r="AF90" s="9"/>
      <c r="AG90" s="22">
        <v>0.30288700000000002</v>
      </c>
      <c r="AH90" s="22">
        <v>55.119500000000002</v>
      </c>
      <c r="AI90" s="22">
        <v>-4.2160000000000003E-2</v>
      </c>
      <c r="AJ90" s="22">
        <v>80</v>
      </c>
      <c r="AK90" s="22">
        <v>0.30163600000000002</v>
      </c>
      <c r="AL90">
        <f t="shared" si="18"/>
        <v>42.160000000000004</v>
      </c>
      <c r="AM90">
        <f t="shared" si="19"/>
        <v>12.769715920000001</v>
      </c>
      <c r="AP90" s="9"/>
      <c r="AQ90" s="22">
        <v>0.22720299999999999</v>
      </c>
      <c r="AR90" s="22">
        <v>57.792999999999999</v>
      </c>
      <c r="AS90" s="22">
        <v>-4.3023699999999998E-2</v>
      </c>
      <c r="AT90" s="22">
        <v>80</v>
      </c>
      <c r="AU90" s="22">
        <v>0.22604399999999999</v>
      </c>
      <c r="AV90">
        <f t="shared" si="20"/>
        <v>43.023699999999998</v>
      </c>
      <c r="AW90">
        <f t="shared" si="21"/>
        <v>9.7751137110999995</v>
      </c>
      <c r="AX90" s="9"/>
      <c r="AY90" s="22">
        <v>0.30288700000000002</v>
      </c>
      <c r="AZ90" s="22">
        <v>60.941600000000001</v>
      </c>
      <c r="BA90" s="22">
        <v>-4.2163100000000002E-2</v>
      </c>
      <c r="BB90" s="22">
        <v>80</v>
      </c>
      <c r="BC90" s="22">
        <v>0.30163600000000002</v>
      </c>
      <c r="BD90">
        <f t="shared" si="22"/>
        <v>42.1631</v>
      </c>
      <c r="BE90">
        <f t="shared" si="23"/>
        <v>12.770654869700001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47.626800000000003</v>
      </c>
      <c r="I91" s="22">
        <v>-4.2993200000000002E-2</v>
      </c>
      <c r="J91" s="22">
        <v>81</v>
      </c>
      <c r="K91" s="22">
        <v>0.220947</v>
      </c>
      <c r="L91">
        <f t="shared" si="12"/>
        <v>42.993200000000002</v>
      </c>
      <c r="M91">
        <f t="shared" si="13"/>
        <v>9.5517132576000012</v>
      </c>
      <c r="N91" s="9"/>
      <c r="O91" s="22">
        <v>0.30792199999999997</v>
      </c>
      <c r="P91" s="22">
        <v>50.267400000000002</v>
      </c>
      <c r="Q91" s="22">
        <v>-4.20776E-2</v>
      </c>
      <c r="R91" s="22">
        <v>81</v>
      </c>
      <c r="S91" s="22">
        <v>0.30667100000000003</v>
      </c>
      <c r="T91">
        <f t="shared" si="14"/>
        <v>42.077599999999997</v>
      </c>
      <c r="U91">
        <f t="shared" si="15"/>
        <v>12.956618747199999</v>
      </c>
      <c r="X91" s="9"/>
      <c r="Y91" s="22">
        <v>0.222168</v>
      </c>
      <c r="Z91" s="22">
        <v>52.658000000000001</v>
      </c>
      <c r="AA91" s="22">
        <v>-4.30725E-2</v>
      </c>
      <c r="AB91" s="22">
        <v>81</v>
      </c>
      <c r="AC91" s="22">
        <v>0.220917</v>
      </c>
      <c r="AD91">
        <f t="shared" si="16"/>
        <v>43.072499999999998</v>
      </c>
      <c r="AE91">
        <f t="shared" si="17"/>
        <v>9.5693311799999989</v>
      </c>
      <c r="AF91" s="9"/>
      <c r="AG91" s="22">
        <v>0.30792199999999997</v>
      </c>
      <c r="AH91" s="22">
        <v>55.1295</v>
      </c>
      <c r="AI91" s="22">
        <v>-4.2086800000000001E-2</v>
      </c>
      <c r="AJ91" s="22">
        <v>81</v>
      </c>
      <c r="AK91" s="22">
        <v>0.30660999999999999</v>
      </c>
      <c r="AL91">
        <f t="shared" si="18"/>
        <v>42.086800000000004</v>
      </c>
      <c r="AM91">
        <f t="shared" si="19"/>
        <v>12.9594516296</v>
      </c>
      <c r="AP91" s="9"/>
      <c r="AQ91" s="22">
        <v>0.222168</v>
      </c>
      <c r="AR91" s="22">
        <v>57.803100000000001</v>
      </c>
      <c r="AS91" s="22">
        <v>-4.3060300000000003E-2</v>
      </c>
      <c r="AT91" s="22">
        <v>81</v>
      </c>
      <c r="AU91" s="22">
        <v>0.220856</v>
      </c>
      <c r="AV91">
        <f t="shared" si="20"/>
        <v>43.060300000000005</v>
      </c>
      <c r="AW91">
        <f t="shared" si="21"/>
        <v>9.5666207304000022</v>
      </c>
      <c r="AX91" s="9"/>
      <c r="AY91" s="22">
        <v>0.30792199999999997</v>
      </c>
      <c r="AZ91" s="22">
        <v>60.951700000000002</v>
      </c>
      <c r="BA91" s="22">
        <v>-4.2092900000000003E-2</v>
      </c>
      <c r="BB91" s="22">
        <v>81</v>
      </c>
      <c r="BC91" s="22">
        <v>0.30667100000000003</v>
      </c>
      <c r="BD91">
        <f t="shared" si="22"/>
        <v>42.0929</v>
      </c>
      <c r="BE91">
        <f t="shared" si="23"/>
        <v>12.961329953799998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47.636899999999997</v>
      </c>
      <c r="I92" s="22">
        <v>-4.3023699999999998E-2</v>
      </c>
      <c r="J92" s="22">
        <v>82</v>
      </c>
      <c r="K92" s="22">
        <v>0.21588099999999999</v>
      </c>
      <c r="L92">
        <f t="shared" si="12"/>
        <v>43.023699999999998</v>
      </c>
      <c r="M92">
        <f t="shared" si="13"/>
        <v>9.3418650520999993</v>
      </c>
      <c r="N92" s="9"/>
      <c r="O92" s="22">
        <v>0.31295800000000001</v>
      </c>
      <c r="P92" s="22">
        <v>50.277500000000003</v>
      </c>
      <c r="Q92" s="22">
        <v>-4.1998300000000002E-2</v>
      </c>
      <c r="R92" s="22">
        <v>82</v>
      </c>
      <c r="S92" s="22">
        <v>0.31167600000000001</v>
      </c>
      <c r="T92">
        <f t="shared" si="14"/>
        <v>41.9983</v>
      </c>
      <c r="U92">
        <f t="shared" si="15"/>
        <v>13.143703971400001</v>
      </c>
      <c r="X92" s="9"/>
      <c r="Y92" s="22">
        <v>0.21713299999999999</v>
      </c>
      <c r="Z92" s="22">
        <v>52.667999999999999</v>
      </c>
      <c r="AA92" s="22">
        <v>-4.3106100000000001E-2</v>
      </c>
      <c r="AB92" s="22">
        <v>82</v>
      </c>
      <c r="AC92" s="22">
        <v>0.21591199999999999</v>
      </c>
      <c r="AD92">
        <f t="shared" si="16"/>
        <v>43.106099999999998</v>
      </c>
      <c r="AE92">
        <f t="shared" si="17"/>
        <v>9.3597568112999987</v>
      </c>
      <c r="AF92" s="9"/>
      <c r="AG92" s="22">
        <v>0.31295800000000001</v>
      </c>
      <c r="AH92" s="22">
        <v>55.139600000000002</v>
      </c>
      <c r="AI92" s="22">
        <v>-4.20074E-2</v>
      </c>
      <c r="AJ92" s="22">
        <v>82</v>
      </c>
      <c r="AK92" s="22">
        <v>0.31167600000000001</v>
      </c>
      <c r="AL92">
        <f t="shared" si="18"/>
        <v>42.007399999999997</v>
      </c>
      <c r="AM92">
        <f t="shared" si="19"/>
        <v>13.1465518892</v>
      </c>
      <c r="AP92" s="9"/>
      <c r="AQ92" s="22">
        <v>0.21713299999999999</v>
      </c>
      <c r="AR92" s="22">
        <v>57.813200000000002</v>
      </c>
      <c r="AS92" s="22">
        <v>-4.3099999999999999E-2</v>
      </c>
      <c r="AT92" s="22">
        <v>82</v>
      </c>
      <c r="AU92" s="22">
        <v>0.21591199999999999</v>
      </c>
      <c r="AV92">
        <f t="shared" si="20"/>
        <v>43.1</v>
      </c>
      <c r="AW92">
        <f t="shared" si="21"/>
        <v>9.3584323000000005</v>
      </c>
      <c r="AX92" s="9"/>
      <c r="AY92" s="22">
        <v>0.31295800000000001</v>
      </c>
      <c r="AZ92" s="22">
        <v>60.961799999999997</v>
      </c>
      <c r="BA92" s="22">
        <v>-4.20197E-2</v>
      </c>
      <c r="BB92" s="22">
        <v>82</v>
      </c>
      <c r="BC92" s="22">
        <v>0.31173699999999999</v>
      </c>
      <c r="BD92">
        <f t="shared" si="22"/>
        <v>42.0197</v>
      </c>
      <c r="BE92">
        <f t="shared" si="23"/>
        <v>13.1504012726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47.646999999999998</v>
      </c>
      <c r="I93" s="22">
        <v>-4.3060300000000003E-2</v>
      </c>
      <c r="J93" s="22">
        <v>83</v>
      </c>
      <c r="K93" s="22">
        <v>0.21084600000000001</v>
      </c>
      <c r="L93">
        <f t="shared" si="12"/>
        <v>43.060300000000005</v>
      </c>
      <c r="M93">
        <f t="shared" si="13"/>
        <v>9.1329604491000023</v>
      </c>
      <c r="N93" s="9"/>
      <c r="O93" s="22">
        <v>0.31799300000000003</v>
      </c>
      <c r="P93" s="22">
        <v>50.287599999999998</v>
      </c>
      <c r="Q93" s="22">
        <v>-4.1922000000000001E-2</v>
      </c>
      <c r="R93" s="22">
        <v>83</v>
      </c>
      <c r="S93" s="22">
        <v>0.31671100000000002</v>
      </c>
      <c r="T93">
        <f t="shared" si="14"/>
        <v>41.922000000000004</v>
      </c>
      <c r="U93">
        <f t="shared" si="15"/>
        <v>13.330902546000003</v>
      </c>
      <c r="X93" s="9"/>
      <c r="Y93" s="22">
        <v>0.21209700000000001</v>
      </c>
      <c r="Z93" s="22">
        <v>52.678100000000001</v>
      </c>
      <c r="AA93" s="22">
        <v>-4.3133499999999998E-2</v>
      </c>
      <c r="AB93" s="22">
        <v>83</v>
      </c>
      <c r="AC93" s="22">
        <v>0.21087600000000001</v>
      </c>
      <c r="AD93">
        <f t="shared" si="16"/>
        <v>43.133499999999998</v>
      </c>
      <c r="AE93">
        <f t="shared" si="17"/>
        <v>9.1484859494999995</v>
      </c>
      <c r="AF93" s="9"/>
      <c r="AG93" s="22">
        <v>0.31799300000000003</v>
      </c>
      <c r="AH93" s="22">
        <v>55.149700000000003</v>
      </c>
      <c r="AI93" s="22">
        <v>-4.1928100000000003E-2</v>
      </c>
      <c r="AJ93" s="22">
        <v>83</v>
      </c>
      <c r="AK93" s="22">
        <v>0.31664999999999999</v>
      </c>
      <c r="AL93">
        <f t="shared" si="18"/>
        <v>41.928100000000001</v>
      </c>
      <c r="AM93">
        <f t="shared" si="19"/>
        <v>13.332842303300001</v>
      </c>
      <c r="AP93" s="9"/>
      <c r="AQ93" s="22">
        <v>0.21209700000000001</v>
      </c>
      <c r="AR93" s="22">
        <v>57.823300000000003</v>
      </c>
      <c r="AS93" s="22">
        <v>-4.3130500000000002E-2</v>
      </c>
      <c r="AT93" s="22">
        <v>83</v>
      </c>
      <c r="AU93" s="22">
        <v>0.21090700000000001</v>
      </c>
      <c r="AV93">
        <f t="shared" si="20"/>
        <v>43.130500000000005</v>
      </c>
      <c r="AW93">
        <f t="shared" si="21"/>
        <v>9.147849658500002</v>
      </c>
      <c r="AX93" s="9"/>
      <c r="AY93" s="22">
        <v>0.31799300000000003</v>
      </c>
      <c r="AZ93" s="22">
        <v>60.971800000000002</v>
      </c>
      <c r="BA93" s="22">
        <v>-4.1943399999999999E-2</v>
      </c>
      <c r="BB93" s="22">
        <v>83</v>
      </c>
      <c r="BC93" s="22">
        <v>0.31671100000000002</v>
      </c>
      <c r="BD93">
        <f t="shared" si="22"/>
        <v>41.943399999999997</v>
      </c>
      <c r="BE93">
        <f t="shared" si="23"/>
        <v>13.3377075962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47.6571</v>
      </c>
      <c r="I94" s="22">
        <v>-4.30969E-2</v>
      </c>
      <c r="J94" s="22">
        <v>84</v>
      </c>
      <c r="K94" s="22">
        <v>0.205872</v>
      </c>
      <c r="L94">
        <f t="shared" si="12"/>
        <v>43.096899999999998</v>
      </c>
      <c r="M94">
        <f t="shared" si="13"/>
        <v>8.9237303077999997</v>
      </c>
      <c r="N94" s="9"/>
      <c r="O94" s="22">
        <v>0.32302900000000001</v>
      </c>
      <c r="P94" s="22">
        <v>50.297600000000003</v>
      </c>
      <c r="Q94" s="22">
        <v>-4.18457E-2</v>
      </c>
      <c r="R94" s="22">
        <v>84</v>
      </c>
      <c r="S94" s="22">
        <v>0.32177699999999998</v>
      </c>
      <c r="T94">
        <f t="shared" si="14"/>
        <v>41.845700000000001</v>
      </c>
      <c r="U94">
        <f t="shared" si="15"/>
        <v>13.5173746253</v>
      </c>
      <c r="X94" s="9"/>
      <c r="Y94" s="22">
        <v>0.207062</v>
      </c>
      <c r="Z94" s="22">
        <v>52.688200000000002</v>
      </c>
      <c r="AA94" s="22">
        <v>-4.3164099999999997E-2</v>
      </c>
      <c r="AB94" s="22">
        <v>84</v>
      </c>
      <c r="AC94" s="22">
        <v>0.205841</v>
      </c>
      <c r="AD94">
        <f t="shared" si="16"/>
        <v>43.164099999999998</v>
      </c>
      <c r="AE94">
        <f t="shared" si="17"/>
        <v>8.9376448742000001</v>
      </c>
      <c r="AF94" s="9"/>
      <c r="AG94" s="22">
        <v>0.32302900000000001</v>
      </c>
      <c r="AH94" s="22">
        <v>55.159799999999997</v>
      </c>
      <c r="AI94" s="22">
        <v>-4.1848799999999999E-2</v>
      </c>
      <c r="AJ94" s="22">
        <v>84</v>
      </c>
      <c r="AK94" s="22">
        <v>0.32177699999999998</v>
      </c>
      <c r="AL94">
        <f t="shared" si="18"/>
        <v>41.848799999999997</v>
      </c>
      <c r="AM94">
        <f t="shared" si="19"/>
        <v>13.518376015199999</v>
      </c>
      <c r="AP94" s="9"/>
      <c r="AQ94" s="22">
        <v>0.207062</v>
      </c>
      <c r="AR94" s="22">
        <v>57.833300000000001</v>
      </c>
      <c r="AS94" s="22">
        <v>-4.3158000000000002E-2</v>
      </c>
      <c r="AT94" s="22">
        <v>84</v>
      </c>
      <c r="AU94" s="22">
        <v>0.205872</v>
      </c>
      <c r="AV94">
        <f t="shared" si="20"/>
        <v>43.158000000000001</v>
      </c>
      <c r="AW94">
        <f t="shared" si="21"/>
        <v>8.9363817960000009</v>
      </c>
      <c r="AX94" s="9"/>
      <c r="AY94" s="22">
        <v>0.32302900000000001</v>
      </c>
      <c r="AZ94" s="22">
        <v>60.981900000000003</v>
      </c>
      <c r="BA94" s="22">
        <v>-4.1857900000000003E-2</v>
      </c>
      <c r="BB94" s="22">
        <v>84</v>
      </c>
      <c r="BC94" s="22">
        <v>0.32168600000000003</v>
      </c>
      <c r="BD94">
        <f t="shared" si="22"/>
        <v>41.857900000000001</v>
      </c>
      <c r="BE94">
        <f t="shared" si="23"/>
        <v>13.521315579100001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47.667099999999998</v>
      </c>
      <c r="I95" s="22">
        <v>-4.3145799999999998E-2</v>
      </c>
      <c r="J95" s="22">
        <v>85</v>
      </c>
      <c r="K95" s="22">
        <v>0.20077500000000001</v>
      </c>
      <c r="L95">
        <f t="shared" si="12"/>
        <v>43.145800000000001</v>
      </c>
      <c r="M95">
        <f t="shared" si="13"/>
        <v>8.7165733908000007</v>
      </c>
      <c r="N95" s="9"/>
      <c r="O95" s="22">
        <v>0.32806400000000002</v>
      </c>
      <c r="P95" s="22">
        <v>50.307699999999997</v>
      </c>
      <c r="Q95" s="22">
        <v>-4.17755E-2</v>
      </c>
      <c r="R95" s="22">
        <v>85</v>
      </c>
      <c r="S95" s="22">
        <v>0.32681300000000002</v>
      </c>
      <c r="T95">
        <f t="shared" si="14"/>
        <v>41.775500000000001</v>
      </c>
      <c r="U95">
        <f t="shared" si="15"/>
        <v>13.705037632000002</v>
      </c>
      <c r="X95" s="9"/>
      <c r="Y95" s="22">
        <v>0.20202600000000001</v>
      </c>
      <c r="Z95" s="22">
        <v>52.698300000000003</v>
      </c>
      <c r="AA95" s="22">
        <v>-4.3197600000000003E-2</v>
      </c>
      <c r="AB95" s="22">
        <v>85</v>
      </c>
      <c r="AC95" s="22">
        <v>0.20080600000000001</v>
      </c>
      <c r="AD95">
        <f t="shared" si="16"/>
        <v>43.197600000000001</v>
      </c>
      <c r="AE95">
        <f t="shared" si="17"/>
        <v>8.7270383376000016</v>
      </c>
      <c r="AF95" s="9"/>
      <c r="AG95" s="22">
        <v>0.32806400000000002</v>
      </c>
      <c r="AH95" s="22">
        <v>55.169800000000002</v>
      </c>
      <c r="AI95" s="22">
        <v>-4.1766400000000002E-2</v>
      </c>
      <c r="AJ95" s="22">
        <v>85</v>
      </c>
      <c r="AK95" s="22">
        <v>0.32684299999999999</v>
      </c>
      <c r="AL95">
        <f t="shared" si="18"/>
        <v>41.766400000000004</v>
      </c>
      <c r="AM95">
        <f t="shared" si="19"/>
        <v>13.702052249600003</v>
      </c>
      <c r="AP95" s="9"/>
      <c r="AQ95" s="22">
        <v>0.20202600000000001</v>
      </c>
      <c r="AR95" s="22">
        <v>57.843400000000003</v>
      </c>
      <c r="AS95" s="22">
        <v>-4.3191500000000001E-2</v>
      </c>
      <c r="AT95" s="22">
        <v>85</v>
      </c>
      <c r="AU95" s="22">
        <v>0.20077500000000001</v>
      </c>
      <c r="AV95">
        <f t="shared" si="20"/>
        <v>43.191499999999998</v>
      </c>
      <c r="AW95">
        <f t="shared" si="21"/>
        <v>8.7258059790000004</v>
      </c>
      <c r="AX95" s="9"/>
      <c r="AY95" s="22">
        <v>0.32806400000000002</v>
      </c>
      <c r="AZ95" s="22">
        <v>60.991999999999997</v>
      </c>
      <c r="BA95" s="22">
        <v>-4.1778599999999999E-2</v>
      </c>
      <c r="BB95" s="22">
        <v>85</v>
      </c>
      <c r="BC95" s="22">
        <v>0.32684299999999999</v>
      </c>
      <c r="BD95">
        <f t="shared" si="22"/>
        <v>41.778599999999997</v>
      </c>
      <c r="BE95">
        <f t="shared" si="23"/>
        <v>13.706054630400001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47.677199999999999</v>
      </c>
      <c r="I96" s="22">
        <v>-4.31946E-2</v>
      </c>
      <c r="J96" s="22">
        <v>86</v>
      </c>
      <c r="K96" s="22">
        <v>0.19570899999999999</v>
      </c>
      <c r="L96">
        <f t="shared" si="12"/>
        <v>43.194600000000001</v>
      </c>
      <c r="M96">
        <f t="shared" si="13"/>
        <v>8.5089474486000007</v>
      </c>
      <c r="N96" s="9"/>
      <c r="O96" s="22">
        <v>0.33309899999999998</v>
      </c>
      <c r="P96" s="22">
        <v>50.317799999999998</v>
      </c>
      <c r="Q96" s="22">
        <v>-4.1702299999999998E-2</v>
      </c>
      <c r="R96" s="22">
        <v>86</v>
      </c>
      <c r="S96" s="22">
        <v>0.33187899999999998</v>
      </c>
      <c r="T96">
        <f t="shared" si="14"/>
        <v>41.702300000000001</v>
      </c>
      <c r="U96">
        <f t="shared" si="15"/>
        <v>13.890994427699999</v>
      </c>
      <c r="X96" s="9"/>
      <c r="Y96" s="22">
        <v>0.196991</v>
      </c>
      <c r="Z96" s="22">
        <v>52.708300000000001</v>
      </c>
      <c r="AA96" s="22">
        <v>-4.3228099999999998E-2</v>
      </c>
      <c r="AB96" s="22">
        <v>86</v>
      </c>
      <c r="AC96" s="22">
        <v>0.19577</v>
      </c>
      <c r="AD96">
        <f t="shared" si="16"/>
        <v>43.228099999999998</v>
      </c>
      <c r="AE96">
        <f t="shared" si="17"/>
        <v>8.515546647099999</v>
      </c>
      <c r="AF96" s="9"/>
      <c r="AG96" s="22">
        <v>0.33309899999999998</v>
      </c>
      <c r="AH96" s="22">
        <v>55.179900000000004</v>
      </c>
      <c r="AI96" s="22">
        <v>-4.1683999999999999E-2</v>
      </c>
      <c r="AJ96" s="22">
        <v>86</v>
      </c>
      <c r="AK96" s="22">
        <v>0.33187899999999998</v>
      </c>
      <c r="AL96">
        <f t="shared" si="18"/>
        <v>41.683999999999997</v>
      </c>
      <c r="AM96">
        <f t="shared" si="19"/>
        <v>13.884898715999999</v>
      </c>
      <c r="AP96" s="9"/>
      <c r="AQ96" s="22">
        <v>0.196991</v>
      </c>
      <c r="AR96" s="22">
        <v>57.853499999999997</v>
      </c>
      <c r="AS96" s="22">
        <v>-4.3231199999999997E-2</v>
      </c>
      <c r="AT96" s="22">
        <v>86</v>
      </c>
      <c r="AU96" s="22">
        <v>0.19577</v>
      </c>
      <c r="AV96">
        <f t="shared" si="20"/>
        <v>43.231199999999994</v>
      </c>
      <c r="AW96">
        <f t="shared" si="21"/>
        <v>8.5161573191999995</v>
      </c>
      <c r="AX96" s="9"/>
      <c r="AY96" s="22">
        <v>0.33309899999999998</v>
      </c>
      <c r="AZ96" s="22">
        <v>61.002099999999999</v>
      </c>
      <c r="BA96" s="22">
        <v>-4.1702299999999998E-2</v>
      </c>
      <c r="BB96" s="22">
        <v>86</v>
      </c>
      <c r="BC96" s="22">
        <v>0.331818</v>
      </c>
      <c r="BD96">
        <f t="shared" si="22"/>
        <v>41.702300000000001</v>
      </c>
      <c r="BE96">
        <f t="shared" si="23"/>
        <v>13.890994427699999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47.6873</v>
      </c>
      <c r="I97" s="22">
        <v>-4.3219E-2</v>
      </c>
      <c r="J97" s="22">
        <v>87</v>
      </c>
      <c r="K97" s="22">
        <v>0.19073499999999999</v>
      </c>
      <c r="L97">
        <f t="shared" si="12"/>
        <v>43.219000000000001</v>
      </c>
      <c r="M97">
        <f t="shared" si="13"/>
        <v>8.2961463640000002</v>
      </c>
      <c r="N97" s="9"/>
      <c r="O97" s="22">
        <v>0.33813500000000002</v>
      </c>
      <c r="P97" s="22">
        <v>50.327800000000003</v>
      </c>
      <c r="Q97" s="22">
        <v>-4.1635100000000001E-2</v>
      </c>
      <c r="R97" s="22">
        <v>87</v>
      </c>
      <c r="S97" s="22">
        <v>0.33682299999999998</v>
      </c>
      <c r="T97">
        <f t="shared" si="14"/>
        <v>41.635100000000001</v>
      </c>
      <c r="U97">
        <f t="shared" si="15"/>
        <v>14.078284538500002</v>
      </c>
      <c r="X97" s="9"/>
      <c r="Y97" s="22">
        <v>0.19195599999999999</v>
      </c>
      <c r="Z97" s="22">
        <v>52.718400000000003</v>
      </c>
      <c r="AA97" s="22">
        <v>-4.3267800000000002E-2</v>
      </c>
      <c r="AB97" s="22">
        <v>87</v>
      </c>
      <c r="AC97" s="22">
        <v>0.19067400000000001</v>
      </c>
      <c r="AD97">
        <f t="shared" si="16"/>
        <v>43.267800000000001</v>
      </c>
      <c r="AE97">
        <f t="shared" si="17"/>
        <v>8.3055138167999996</v>
      </c>
      <c r="AF97" s="9"/>
      <c r="AG97" s="22">
        <v>0.33813500000000002</v>
      </c>
      <c r="AH97" s="22">
        <v>55.19</v>
      </c>
      <c r="AI97" s="22">
        <v>-4.1601600000000002E-2</v>
      </c>
      <c r="AJ97" s="22">
        <v>87</v>
      </c>
      <c r="AK97" s="22">
        <v>0.33694499999999999</v>
      </c>
      <c r="AL97">
        <f t="shared" si="18"/>
        <v>41.601600000000005</v>
      </c>
      <c r="AM97">
        <f t="shared" si="19"/>
        <v>14.066957016000002</v>
      </c>
      <c r="AP97" s="9"/>
      <c r="AQ97" s="22">
        <v>0.19195599999999999</v>
      </c>
      <c r="AR97" s="22">
        <v>57.863500000000002</v>
      </c>
      <c r="AS97" s="22">
        <v>-4.3267800000000002E-2</v>
      </c>
      <c r="AT97" s="22">
        <v>87</v>
      </c>
      <c r="AU97" s="22">
        <v>0.19067400000000001</v>
      </c>
      <c r="AV97">
        <f t="shared" si="20"/>
        <v>43.267800000000001</v>
      </c>
      <c r="AW97">
        <f t="shared" si="21"/>
        <v>8.3055138167999996</v>
      </c>
      <c r="AX97" s="9"/>
      <c r="AY97" s="22">
        <v>0.33813500000000002</v>
      </c>
      <c r="AZ97" s="22">
        <v>61.012099999999997</v>
      </c>
      <c r="BA97" s="22">
        <v>-4.1616800000000002E-2</v>
      </c>
      <c r="BB97" s="22">
        <v>87</v>
      </c>
      <c r="BC97" s="22">
        <v>0.33688400000000002</v>
      </c>
      <c r="BD97">
        <f t="shared" si="22"/>
        <v>41.616800000000005</v>
      </c>
      <c r="BE97">
        <f t="shared" si="23"/>
        <v>14.072096668000002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47.697299999999998</v>
      </c>
      <c r="I98" s="22">
        <v>-4.3234300000000003E-2</v>
      </c>
      <c r="J98" s="22">
        <v>88</v>
      </c>
      <c r="K98" s="22">
        <v>0.185608</v>
      </c>
      <c r="L98">
        <f t="shared" si="12"/>
        <v>43.234300000000005</v>
      </c>
      <c r="M98">
        <f t="shared" si="13"/>
        <v>8.0813553560000013</v>
      </c>
      <c r="N98" s="9"/>
      <c r="O98" s="22">
        <v>0.34316999999999998</v>
      </c>
      <c r="P98" s="22">
        <v>50.337899999999998</v>
      </c>
      <c r="Q98" s="22">
        <v>-4.1546600000000003E-2</v>
      </c>
      <c r="R98" s="22">
        <v>88</v>
      </c>
      <c r="S98" s="22">
        <v>0.341949</v>
      </c>
      <c r="T98">
        <f t="shared" si="14"/>
        <v>41.546600000000005</v>
      </c>
      <c r="U98">
        <f t="shared" si="15"/>
        <v>14.257546722000001</v>
      </c>
      <c r="X98" s="9"/>
      <c r="Y98" s="22">
        <v>0.18692</v>
      </c>
      <c r="Z98" s="22">
        <v>52.728499999999997</v>
      </c>
      <c r="AA98" s="22">
        <v>-4.3292200000000003E-2</v>
      </c>
      <c r="AB98" s="22">
        <v>88</v>
      </c>
      <c r="AC98" s="22">
        <v>0.18576000000000001</v>
      </c>
      <c r="AD98">
        <f t="shared" si="16"/>
        <v>43.292200000000001</v>
      </c>
      <c r="AE98">
        <f t="shared" si="17"/>
        <v>8.0921780240000007</v>
      </c>
      <c r="AF98" s="9"/>
      <c r="AG98" s="22">
        <v>0.34316999999999998</v>
      </c>
      <c r="AH98" s="22">
        <v>55.2</v>
      </c>
      <c r="AI98" s="22">
        <v>-4.1507000000000002E-2</v>
      </c>
      <c r="AJ98" s="22">
        <v>88</v>
      </c>
      <c r="AK98" s="22">
        <v>0.34188800000000003</v>
      </c>
      <c r="AL98">
        <f t="shared" si="18"/>
        <v>41.507000000000005</v>
      </c>
      <c r="AM98">
        <f t="shared" si="19"/>
        <v>14.243957190000001</v>
      </c>
      <c r="AP98" s="9"/>
      <c r="AQ98" s="22">
        <v>0.18692</v>
      </c>
      <c r="AR98" s="22">
        <v>57.873600000000003</v>
      </c>
      <c r="AS98" s="22">
        <v>-4.3292200000000003E-2</v>
      </c>
      <c r="AT98" s="22">
        <v>88</v>
      </c>
      <c r="AU98" s="22">
        <v>0.185699</v>
      </c>
      <c r="AV98">
        <f t="shared" si="20"/>
        <v>43.292200000000001</v>
      </c>
      <c r="AW98">
        <f t="shared" si="21"/>
        <v>8.0921780240000007</v>
      </c>
      <c r="AX98" s="9"/>
      <c r="AY98" s="22">
        <v>0.34316999999999998</v>
      </c>
      <c r="AZ98" s="22">
        <v>61.022199999999998</v>
      </c>
      <c r="BA98" s="22">
        <v>-4.1525300000000001E-2</v>
      </c>
      <c r="BB98" s="22">
        <v>88</v>
      </c>
      <c r="BC98" s="22">
        <v>0.341949</v>
      </c>
      <c r="BD98">
        <f t="shared" si="22"/>
        <v>41.525300000000001</v>
      </c>
      <c r="BE98">
        <f t="shared" si="23"/>
        <v>14.250237200999999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47.7074</v>
      </c>
      <c r="I99" s="22">
        <v>-4.32617E-2</v>
      </c>
      <c r="J99" s="22">
        <v>89</v>
      </c>
      <c r="K99" s="22">
        <v>0.18063399999999999</v>
      </c>
      <c r="L99">
        <f t="shared" si="12"/>
        <v>43.261699999999998</v>
      </c>
      <c r="M99">
        <f t="shared" si="13"/>
        <v>7.8686543044999988</v>
      </c>
      <c r="N99" s="9"/>
      <c r="O99" s="22">
        <v>0.34820600000000002</v>
      </c>
      <c r="P99" s="22">
        <v>50.347999999999999</v>
      </c>
      <c r="Q99" s="22">
        <v>-4.1452000000000003E-2</v>
      </c>
      <c r="R99" s="22">
        <v>89</v>
      </c>
      <c r="S99" s="22">
        <v>0.34686299999999998</v>
      </c>
      <c r="T99">
        <f t="shared" si="14"/>
        <v>41.452000000000005</v>
      </c>
      <c r="U99">
        <f t="shared" si="15"/>
        <v>14.433835112000002</v>
      </c>
      <c r="X99" s="9"/>
      <c r="Y99" s="22">
        <v>0.18188499999999999</v>
      </c>
      <c r="Z99" s="22">
        <v>52.738500000000002</v>
      </c>
      <c r="AA99" s="22">
        <v>-4.3319700000000003E-2</v>
      </c>
      <c r="AB99" s="22">
        <v>89</v>
      </c>
      <c r="AC99" s="22">
        <v>0.18063399999999999</v>
      </c>
      <c r="AD99">
        <f t="shared" si="16"/>
        <v>43.319700000000005</v>
      </c>
      <c r="AE99">
        <f t="shared" si="17"/>
        <v>7.8792036345000005</v>
      </c>
      <c r="AF99" s="9"/>
      <c r="AG99" s="22">
        <v>0.34820600000000002</v>
      </c>
      <c r="AH99" s="22">
        <v>55.210099999999997</v>
      </c>
      <c r="AI99" s="22">
        <v>-4.1418499999999997E-2</v>
      </c>
      <c r="AJ99" s="22">
        <v>89</v>
      </c>
      <c r="AK99" s="22">
        <v>0.34689300000000001</v>
      </c>
      <c r="AL99">
        <f t="shared" si="18"/>
        <v>41.418499999999995</v>
      </c>
      <c r="AM99">
        <f t="shared" si="19"/>
        <v>14.422170210999999</v>
      </c>
      <c r="AP99" s="9"/>
      <c r="AQ99" s="22">
        <v>0.18188499999999999</v>
      </c>
      <c r="AR99" s="22">
        <v>57.883699999999997</v>
      </c>
      <c r="AS99" s="22">
        <v>-4.33167E-2</v>
      </c>
      <c r="AT99" s="22">
        <v>89</v>
      </c>
      <c r="AU99" s="22">
        <v>0.18060300000000001</v>
      </c>
      <c r="AV99">
        <f t="shared" si="20"/>
        <v>43.316699999999997</v>
      </c>
      <c r="AW99">
        <f t="shared" si="21"/>
        <v>7.8786579794999989</v>
      </c>
      <c r="AX99" s="9"/>
      <c r="AY99" s="22">
        <v>0.34820600000000002</v>
      </c>
      <c r="AZ99" s="22">
        <v>61.032299999999999</v>
      </c>
      <c r="BA99" s="22">
        <v>-4.1439799999999999E-2</v>
      </c>
      <c r="BB99" s="22">
        <v>89</v>
      </c>
      <c r="BC99" s="22">
        <v>0.34692400000000001</v>
      </c>
      <c r="BD99">
        <f t="shared" si="22"/>
        <v>41.439799999999998</v>
      </c>
      <c r="BE99">
        <f t="shared" si="23"/>
        <v>14.4295869988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47.717500000000001</v>
      </c>
      <c r="I100" s="22">
        <v>-4.3292200000000003E-2</v>
      </c>
      <c r="J100" s="22">
        <v>90</v>
      </c>
      <c r="K100" s="22">
        <v>0.175568</v>
      </c>
      <c r="L100">
        <f t="shared" si="12"/>
        <v>43.292200000000001</v>
      </c>
      <c r="M100">
        <f t="shared" si="13"/>
        <v>7.6561822778000002</v>
      </c>
      <c r="N100" s="9"/>
      <c r="O100" s="22">
        <v>0.35324100000000003</v>
      </c>
      <c r="P100" s="22">
        <v>50.357999999999997</v>
      </c>
      <c r="Q100" s="22">
        <v>-4.1366600000000003E-2</v>
      </c>
      <c r="R100" s="22">
        <v>90</v>
      </c>
      <c r="S100" s="22">
        <v>0.35195900000000002</v>
      </c>
      <c r="T100">
        <f t="shared" si="14"/>
        <v>41.366600000000005</v>
      </c>
      <c r="U100">
        <f t="shared" si="15"/>
        <v>14.612379150600002</v>
      </c>
      <c r="X100" s="9"/>
      <c r="Y100" s="22">
        <v>0.17684900000000001</v>
      </c>
      <c r="Z100" s="22">
        <v>52.748600000000003</v>
      </c>
      <c r="AA100" s="22">
        <v>-4.3347200000000002E-2</v>
      </c>
      <c r="AB100" s="22">
        <v>90</v>
      </c>
      <c r="AC100" s="22">
        <v>0.175598</v>
      </c>
      <c r="AD100">
        <f t="shared" si="16"/>
        <v>43.347200000000001</v>
      </c>
      <c r="AE100">
        <f t="shared" si="17"/>
        <v>7.6659089728000005</v>
      </c>
      <c r="AF100" s="9"/>
      <c r="AG100" s="22">
        <v>0.35324100000000003</v>
      </c>
      <c r="AH100" s="22">
        <v>55.220199999999998</v>
      </c>
      <c r="AI100" s="22">
        <v>-4.1336100000000001E-2</v>
      </c>
      <c r="AJ100" s="22">
        <v>90</v>
      </c>
      <c r="AK100" s="22">
        <v>0.35195900000000002</v>
      </c>
      <c r="AL100">
        <f t="shared" si="18"/>
        <v>41.336100000000002</v>
      </c>
      <c r="AM100">
        <f t="shared" si="19"/>
        <v>14.601605300100001</v>
      </c>
      <c r="AP100" s="9"/>
      <c r="AQ100" s="22">
        <v>0.17684900000000001</v>
      </c>
      <c r="AR100" s="22">
        <v>57.893799999999999</v>
      </c>
      <c r="AS100" s="22">
        <v>-4.33411E-2</v>
      </c>
      <c r="AT100" s="22">
        <v>90</v>
      </c>
      <c r="AU100" s="22">
        <v>0.175598</v>
      </c>
      <c r="AV100">
        <f t="shared" si="20"/>
        <v>43.341099999999997</v>
      </c>
      <c r="AW100">
        <f t="shared" si="21"/>
        <v>7.6648301938999994</v>
      </c>
      <c r="AX100" s="9"/>
      <c r="AY100" s="22">
        <v>0.35324100000000003</v>
      </c>
      <c r="AZ100" s="22">
        <v>61.042299999999997</v>
      </c>
      <c r="BA100" s="22">
        <v>-4.1351300000000001E-2</v>
      </c>
      <c r="BB100" s="22">
        <v>90</v>
      </c>
      <c r="BC100" s="22">
        <v>0.35202</v>
      </c>
      <c r="BD100">
        <f t="shared" si="22"/>
        <v>41.351300000000002</v>
      </c>
      <c r="BE100">
        <f t="shared" si="23"/>
        <v>14.606974563300001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47.727600000000002</v>
      </c>
      <c r="I101" s="22">
        <v>-4.3319700000000003E-2</v>
      </c>
      <c r="J101" s="22">
        <v>91</v>
      </c>
      <c r="K101" s="22">
        <v>0.17047100000000001</v>
      </c>
      <c r="L101">
        <f t="shared" si="12"/>
        <v>43.319700000000005</v>
      </c>
      <c r="M101">
        <f t="shared" si="13"/>
        <v>7.4429309358000006</v>
      </c>
      <c r="N101" s="9"/>
      <c r="O101" s="22">
        <v>0.35827599999999998</v>
      </c>
      <c r="P101" s="22">
        <v>50.368099999999998</v>
      </c>
      <c r="Q101" s="22">
        <v>-4.1259799999999999E-2</v>
      </c>
      <c r="R101" s="22">
        <v>91</v>
      </c>
      <c r="S101" s="22">
        <v>0.35702499999999998</v>
      </c>
      <c r="T101">
        <f t="shared" si="14"/>
        <v>41.259799999999998</v>
      </c>
      <c r="U101">
        <f t="shared" si="15"/>
        <v>14.782396104799998</v>
      </c>
      <c r="X101" s="9"/>
      <c r="Y101" s="22">
        <v>0.17181399999999999</v>
      </c>
      <c r="Z101" s="22">
        <v>52.758699999999997</v>
      </c>
      <c r="AA101" s="22">
        <v>-4.3362400000000002E-2</v>
      </c>
      <c r="AB101" s="22">
        <v>91</v>
      </c>
      <c r="AC101" s="22">
        <v>0.17053199999999999</v>
      </c>
      <c r="AD101">
        <f t="shared" si="16"/>
        <v>43.362400000000001</v>
      </c>
      <c r="AE101">
        <f t="shared" si="17"/>
        <v>7.4502673935999999</v>
      </c>
      <c r="AF101" s="9"/>
      <c r="AG101" s="22">
        <v>0.35827599999999998</v>
      </c>
      <c r="AH101" s="22">
        <v>55.2303</v>
      </c>
      <c r="AI101" s="22">
        <v>-4.1247600000000002E-2</v>
      </c>
      <c r="AJ101" s="22">
        <v>91</v>
      </c>
      <c r="AK101" s="22">
        <v>0.35702499999999998</v>
      </c>
      <c r="AL101">
        <f t="shared" si="18"/>
        <v>41.247600000000006</v>
      </c>
      <c r="AM101">
        <f t="shared" si="19"/>
        <v>14.778025137600002</v>
      </c>
      <c r="AP101" s="9"/>
      <c r="AQ101" s="22">
        <v>0.17181399999999999</v>
      </c>
      <c r="AR101" s="22">
        <v>57.903799999999997</v>
      </c>
      <c r="AS101" s="22">
        <v>-4.3353299999999997E-2</v>
      </c>
      <c r="AT101" s="22">
        <v>91</v>
      </c>
      <c r="AU101" s="22">
        <v>0.17059299999999999</v>
      </c>
      <c r="AV101">
        <f t="shared" si="20"/>
        <v>43.353299999999997</v>
      </c>
      <c r="AW101">
        <f t="shared" si="21"/>
        <v>7.4487038861999997</v>
      </c>
      <c r="AX101" s="9"/>
      <c r="AY101" s="22">
        <v>0.35827599999999998</v>
      </c>
      <c r="AZ101" s="22">
        <v>61.052399999999999</v>
      </c>
      <c r="BA101" s="22">
        <v>-4.1250599999999998E-2</v>
      </c>
      <c r="BB101" s="22">
        <v>91</v>
      </c>
      <c r="BC101" s="22">
        <v>0.356964</v>
      </c>
      <c r="BD101">
        <f t="shared" si="22"/>
        <v>41.250599999999999</v>
      </c>
      <c r="BE101">
        <f t="shared" si="23"/>
        <v>14.779099965599999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47.7376</v>
      </c>
      <c r="I102" s="22">
        <v>-4.3338000000000002E-2</v>
      </c>
      <c r="J102" s="22">
        <v>92</v>
      </c>
      <c r="K102" s="22">
        <v>0.16552700000000001</v>
      </c>
      <c r="L102">
        <f t="shared" si="12"/>
        <v>43.338000000000001</v>
      </c>
      <c r="M102">
        <f t="shared" si="13"/>
        <v>7.227868302000001</v>
      </c>
      <c r="N102" s="9"/>
      <c r="O102" s="22">
        <v>0.36331200000000002</v>
      </c>
      <c r="P102" s="22">
        <v>50.3782</v>
      </c>
      <c r="Q102" s="22">
        <v>-4.1168200000000002E-2</v>
      </c>
      <c r="R102" s="22">
        <v>92</v>
      </c>
      <c r="S102" s="22">
        <v>0.36203000000000002</v>
      </c>
      <c r="T102">
        <f t="shared" si="14"/>
        <v>41.168199999999999</v>
      </c>
      <c r="U102">
        <f t="shared" si="15"/>
        <v>14.956901078400001</v>
      </c>
      <c r="X102" s="9"/>
      <c r="Y102" s="22">
        <v>0.16677900000000001</v>
      </c>
      <c r="Z102" s="22">
        <v>52.768799999999999</v>
      </c>
      <c r="AA102" s="22">
        <v>-4.3377699999999998E-2</v>
      </c>
      <c r="AB102" s="22">
        <v>92</v>
      </c>
      <c r="AC102" s="22">
        <v>0.165466</v>
      </c>
      <c r="AD102">
        <f t="shared" si="16"/>
        <v>43.377699999999997</v>
      </c>
      <c r="AE102">
        <f t="shared" si="17"/>
        <v>7.2344894282999999</v>
      </c>
      <c r="AF102" s="9"/>
      <c r="AG102" s="22">
        <v>0.36331200000000002</v>
      </c>
      <c r="AH102" s="22">
        <v>55.240299999999998</v>
      </c>
      <c r="AI102" s="22">
        <v>-4.1155999999999998E-2</v>
      </c>
      <c r="AJ102" s="22">
        <v>92</v>
      </c>
      <c r="AK102" s="22">
        <v>0.36199999999999999</v>
      </c>
      <c r="AL102">
        <f t="shared" si="18"/>
        <v>41.155999999999999</v>
      </c>
      <c r="AM102">
        <f t="shared" si="19"/>
        <v>14.952468672</v>
      </c>
      <c r="AP102" s="9"/>
      <c r="AQ102" s="22">
        <v>0.16677900000000001</v>
      </c>
      <c r="AR102" s="22">
        <v>57.913899999999998</v>
      </c>
      <c r="AS102" s="22">
        <v>-4.3365500000000001E-2</v>
      </c>
      <c r="AT102" s="22">
        <v>92</v>
      </c>
      <c r="AU102" s="22">
        <v>0.16549700000000001</v>
      </c>
      <c r="AV102">
        <f t="shared" si="20"/>
        <v>43.365500000000004</v>
      </c>
      <c r="AW102">
        <f t="shared" si="21"/>
        <v>7.232454724500001</v>
      </c>
      <c r="AX102" s="9"/>
      <c r="AY102" s="22">
        <v>0.36331200000000002</v>
      </c>
      <c r="AZ102" s="22">
        <v>61.0625</v>
      </c>
      <c r="BA102" s="22">
        <v>-4.1149900000000003E-2</v>
      </c>
      <c r="BB102" s="22">
        <v>92</v>
      </c>
      <c r="BC102" s="22">
        <v>0.36206100000000002</v>
      </c>
      <c r="BD102">
        <f t="shared" si="22"/>
        <v>41.149900000000002</v>
      </c>
      <c r="BE102">
        <f t="shared" si="23"/>
        <v>14.950252468800002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47.747700000000002</v>
      </c>
      <c r="I103" s="22">
        <v>-4.3359399999999999E-2</v>
      </c>
      <c r="J103" s="22">
        <v>93</v>
      </c>
      <c r="K103" s="22">
        <v>0.160492</v>
      </c>
      <c r="L103">
        <f t="shared" si="12"/>
        <v>43.359400000000001</v>
      </c>
      <c r="M103">
        <f t="shared" si="13"/>
        <v>7.0130794341999998</v>
      </c>
      <c r="N103" s="9"/>
      <c r="O103" s="22">
        <v>0.36834699999999998</v>
      </c>
      <c r="P103" s="22">
        <v>50.388300000000001</v>
      </c>
      <c r="Q103" s="22">
        <v>-4.1058299999999999E-2</v>
      </c>
      <c r="R103" s="22">
        <v>93</v>
      </c>
      <c r="S103" s="22">
        <v>0.36709599999999998</v>
      </c>
      <c r="T103">
        <f t="shared" si="14"/>
        <v>41.058299999999996</v>
      </c>
      <c r="U103">
        <f t="shared" si="15"/>
        <v>15.123701630099998</v>
      </c>
      <c r="X103" s="9"/>
      <c r="Y103" s="22">
        <v>0.161743</v>
      </c>
      <c r="Z103" s="22">
        <v>52.778799999999997</v>
      </c>
      <c r="AA103" s="22">
        <v>-4.3405199999999998E-2</v>
      </c>
      <c r="AB103" s="22">
        <v>93</v>
      </c>
      <c r="AC103" s="22">
        <v>0.160522</v>
      </c>
      <c r="AD103">
        <f t="shared" si="16"/>
        <v>43.405200000000001</v>
      </c>
      <c r="AE103">
        <f t="shared" si="17"/>
        <v>7.0204872635999997</v>
      </c>
      <c r="AF103" s="9"/>
      <c r="AG103" s="22">
        <v>0.36834699999999998</v>
      </c>
      <c r="AH103" s="22">
        <v>55.250399999999999</v>
      </c>
      <c r="AI103" s="22">
        <v>-4.1061399999999998E-2</v>
      </c>
      <c r="AJ103" s="22">
        <v>93</v>
      </c>
      <c r="AK103" s="22">
        <v>0.36715700000000001</v>
      </c>
      <c r="AL103">
        <f t="shared" si="18"/>
        <v>41.061399999999999</v>
      </c>
      <c r="AM103">
        <f t="shared" si="19"/>
        <v>15.124843505799999</v>
      </c>
      <c r="AP103" s="9"/>
      <c r="AQ103" s="22">
        <v>0.161743</v>
      </c>
      <c r="AR103" s="22">
        <v>57.923999999999999</v>
      </c>
      <c r="AS103" s="22">
        <v>-4.3380700000000001E-2</v>
      </c>
      <c r="AT103" s="22">
        <v>93</v>
      </c>
      <c r="AU103" s="22">
        <v>0.160522</v>
      </c>
      <c r="AV103">
        <f t="shared" si="20"/>
        <v>43.380700000000004</v>
      </c>
      <c r="AW103">
        <f t="shared" si="21"/>
        <v>7.0165245601000006</v>
      </c>
      <c r="AX103" s="9"/>
      <c r="AY103" s="22">
        <v>0.36834699999999998</v>
      </c>
      <c r="AZ103" s="22">
        <v>61.072499999999998</v>
      </c>
      <c r="BA103" s="22">
        <v>-4.1033899999999998E-2</v>
      </c>
      <c r="BB103" s="22">
        <v>93</v>
      </c>
      <c r="BC103" s="22">
        <v>0.36709599999999998</v>
      </c>
      <c r="BD103">
        <f t="shared" si="22"/>
        <v>41.033899999999996</v>
      </c>
      <c r="BE103">
        <f t="shared" si="23"/>
        <v>15.114713963299998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47.757800000000003</v>
      </c>
      <c r="I104" s="22">
        <v>-4.3377699999999998E-2</v>
      </c>
      <c r="J104" s="22">
        <v>94</v>
      </c>
      <c r="K104" s="22">
        <v>0.15542600000000001</v>
      </c>
      <c r="L104">
        <f t="shared" si="12"/>
        <v>43.377699999999997</v>
      </c>
      <c r="M104">
        <f t="shared" si="13"/>
        <v>6.7976326115999992</v>
      </c>
      <c r="N104" s="9"/>
      <c r="O104" s="22">
        <v>0.37338300000000002</v>
      </c>
      <c r="P104" s="22">
        <v>50.398299999999999</v>
      </c>
      <c r="Q104" s="22">
        <v>-4.0954600000000001E-2</v>
      </c>
      <c r="R104" s="22">
        <v>94</v>
      </c>
      <c r="S104" s="22">
        <v>0.37213099999999999</v>
      </c>
      <c r="T104">
        <f t="shared" si="14"/>
        <v>40.954599999999999</v>
      </c>
      <c r="U104">
        <f t="shared" si="15"/>
        <v>15.2917514118</v>
      </c>
      <c r="X104" s="9"/>
      <c r="Y104" s="22">
        <v>0.15670799999999999</v>
      </c>
      <c r="Z104" s="22">
        <v>52.788899999999998</v>
      </c>
      <c r="AA104" s="22">
        <v>-4.3429599999999999E-2</v>
      </c>
      <c r="AB104" s="22">
        <v>94</v>
      </c>
      <c r="AC104" s="22">
        <v>0.155609</v>
      </c>
      <c r="AD104">
        <f t="shared" si="16"/>
        <v>43.429600000000001</v>
      </c>
      <c r="AE104">
        <f t="shared" si="17"/>
        <v>6.8057657567999996</v>
      </c>
      <c r="AF104" s="9"/>
      <c r="AG104" s="22">
        <v>0.37338300000000002</v>
      </c>
      <c r="AH104" s="22">
        <v>55.2605</v>
      </c>
      <c r="AI104" s="22">
        <v>-4.0960700000000003E-2</v>
      </c>
      <c r="AJ104" s="22">
        <v>94</v>
      </c>
      <c r="AK104" s="22">
        <v>0.37210100000000002</v>
      </c>
      <c r="AL104">
        <f t="shared" si="18"/>
        <v>40.960700000000003</v>
      </c>
      <c r="AM104">
        <f t="shared" si="19"/>
        <v>15.294029048100002</v>
      </c>
      <c r="AP104" s="9"/>
      <c r="AQ104" s="22">
        <v>0.15670799999999999</v>
      </c>
      <c r="AR104" s="22">
        <v>57.933999999999997</v>
      </c>
      <c r="AS104" s="22">
        <v>-4.3395999999999997E-2</v>
      </c>
      <c r="AT104" s="22">
        <v>94</v>
      </c>
      <c r="AU104" s="22">
        <v>0.15551799999999999</v>
      </c>
      <c r="AV104">
        <f t="shared" si="20"/>
        <v>43.395999999999994</v>
      </c>
      <c r="AW104">
        <f t="shared" si="21"/>
        <v>6.800500367999998</v>
      </c>
      <c r="AX104" s="9"/>
      <c r="AY104" s="22">
        <v>0.37338300000000002</v>
      </c>
      <c r="AZ104" s="22">
        <v>61.082599999999999</v>
      </c>
      <c r="BA104" s="22">
        <v>-4.0914899999999997E-2</v>
      </c>
      <c r="BB104" s="22">
        <v>94</v>
      </c>
      <c r="BC104" s="22">
        <v>0.37213099999999999</v>
      </c>
      <c r="BD104">
        <f t="shared" si="22"/>
        <v>40.914899999999996</v>
      </c>
      <c r="BE104">
        <f t="shared" si="23"/>
        <v>15.2769281067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47.767800000000001</v>
      </c>
      <c r="I105" s="22">
        <v>-4.3389900000000002E-2</v>
      </c>
      <c r="J105" s="22">
        <v>95</v>
      </c>
      <c r="K105" s="22">
        <v>0.150391</v>
      </c>
      <c r="L105">
        <f t="shared" si="12"/>
        <v>43.389900000000004</v>
      </c>
      <c r="M105">
        <f t="shared" si="13"/>
        <v>6.5810329128000005</v>
      </c>
      <c r="N105" s="9"/>
      <c r="O105" s="22">
        <v>0.37841799999999998</v>
      </c>
      <c r="P105" s="22">
        <v>50.4084</v>
      </c>
      <c r="Q105" s="22">
        <v>-4.08508E-2</v>
      </c>
      <c r="R105" s="22">
        <v>95</v>
      </c>
      <c r="S105" s="22">
        <v>0.37722800000000001</v>
      </c>
      <c r="T105">
        <f t="shared" si="14"/>
        <v>40.8508</v>
      </c>
      <c r="U105">
        <f t="shared" si="15"/>
        <v>15.458678034399998</v>
      </c>
      <c r="X105" s="9"/>
      <c r="Y105" s="22">
        <v>0.151672</v>
      </c>
      <c r="Z105" s="22">
        <v>52.798999999999999</v>
      </c>
      <c r="AA105" s="22">
        <v>-4.3457000000000003E-2</v>
      </c>
      <c r="AB105" s="22">
        <v>95</v>
      </c>
      <c r="AC105" s="22">
        <v>0.150452</v>
      </c>
      <c r="AD105">
        <f t="shared" si="16"/>
        <v>43.457000000000001</v>
      </c>
      <c r="AE105">
        <f t="shared" si="17"/>
        <v>6.591210104</v>
      </c>
      <c r="AF105" s="9"/>
      <c r="AG105" s="22">
        <v>0.37841799999999998</v>
      </c>
      <c r="AH105" s="22">
        <v>55.270499999999998</v>
      </c>
      <c r="AI105" s="22">
        <v>-4.0847799999999997E-2</v>
      </c>
      <c r="AJ105" s="22">
        <v>95</v>
      </c>
      <c r="AK105" s="22">
        <v>0.37716699999999997</v>
      </c>
      <c r="AL105">
        <f t="shared" si="18"/>
        <v>40.847799999999999</v>
      </c>
      <c r="AM105">
        <f t="shared" si="19"/>
        <v>15.457542780399999</v>
      </c>
      <c r="AP105" s="9"/>
      <c r="AQ105" s="22">
        <v>0.151672</v>
      </c>
      <c r="AR105" s="22">
        <v>57.944099999999999</v>
      </c>
      <c r="AS105" s="22">
        <v>-4.3399E-2</v>
      </c>
      <c r="AT105" s="22">
        <v>95</v>
      </c>
      <c r="AU105" s="22">
        <v>0.15054300000000001</v>
      </c>
      <c r="AV105">
        <f t="shared" si="20"/>
        <v>43.399000000000001</v>
      </c>
      <c r="AW105">
        <f t="shared" si="21"/>
        <v>6.5824131279999998</v>
      </c>
      <c r="AX105" s="9"/>
      <c r="AY105" s="22">
        <v>0.37841799999999998</v>
      </c>
      <c r="AZ105" s="22">
        <v>61.092700000000001</v>
      </c>
      <c r="BA105" s="22">
        <v>-4.0799000000000002E-2</v>
      </c>
      <c r="BB105" s="22">
        <v>95</v>
      </c>
      <c r="BC105" s="22">
        <v>0.37713600000000003</v>
      </c>
      <c r="BD105">
        <f t="shared" si="22"/>
        <v>40.798999999999999</v>
      </c>
      <c r="BE105">
        <f t="shared" si="23"/>
        <v>15.439075981999999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47.777900000000002</v>
      </c>
      <c r="I106" s="22">
        <v>-4.3405199999999998E-2</v>
      </c>
      <c r="J106" s="22">
        <v>96</v>
      </c>
      <c r="K106" s="22">
        <v>0.14535500000000001</v>
      </c>
      <c r="L106">
        <f t="shared" si="12"/>
        <v>43.405200000000001</v>
      </c>
      <c r="M106">
        <f t="shared" si="13"/>
        <v>6.3648083123999992</v>
      </c>
      <c r="N106" s="9"/>
      <c r="O106" s="22">
        <v>0.38345299999999999</v>
      </c>
      <c r="P106" s="22">
        <v>50.418500000000002</v>
      </c>
      <c r="Q106" s="22">
        <v>-4.07379E-2</v>
      </c>
      <c r="R106" s="22">
        <v>96</v>
      </c>
      <c r="S106" s="22">
        <v>0.38220199999999999</v>
      </c>
      <c r="T106">
        <f t="shared" si="14"/>
        <v>40.737900000000003</v>
      </c>
      <c r="U106">
        <f t="shared" si="15"/>
        <v>15.621069968700001</v>
      </c>
      <c r="X106" s="9"/>
      <c r="Y106" s="22">
        <v>0.14663699999999999</v>
      </c>
      <c r="Z106" s="22">
        <v>52.808999999999997</v>
      </c>
      <c r="AA106" s="22">
        <v>-4.34692E-2</v>
      </c>
      <c r="AB106" s="22">
        <v>96</v>
      </c>
      <c r="AC106" s="22">
        <v>0.14541599999999999</v>
      </c>
      <c r="AD106">
        <f t="shared" si="16"/>
        <v>43.469200000000001</v>
      </c>
      <c r="AE106">
        <f t="shared" si="17"/>
        <v>6.3741930803999995</v>
      </c>
      <c r="AF106" s="9"/>
      <c r="AG106" s="22">
        <v>0.38345299999999999</v>
      </c>
      <c r="AH106" s="22">
        <v>55.2806</v>
      </c>
      <c r="AI106" s="22">
        <v>-4.0734899999999997E-2</v>
      </c>
      <c r="AJ106" s="22">
        <v>96</v>
      </c>
      <c r="AK106" s="22">
        <v>0.38220199999999999</v>
      </c>
      <c r="AL106">
        <f t="shared" si="18"/>
        <v>40.734899999999996</v>
      </c>
      <c r="AM106">
        <f t="shared" si="19"/>
        <v>15.619919609699998</v>
      </c>
      <c r="AP106" s="9"/>
      <c r="AQ106" s="22">
        <v>0.14663699999999999</v>
      </c>
      <c r="AR106" s="22">
        <v>57.9542</v>
      </c>
      <c r="AS106" s="22">
        <v>-4.3405199999999998E-2</v>
      </c>
      <c r="AT106" s="22">
        <v>96</v>
      </c>
      <c r="AU106" s="22">
        <v>0.14541599999999999</v>
      </c>
      <c r="AV106">
        <f t="shared" si="20"/>
        <v>43.405200000000001</v>
      </c>
      <c r="AW106">
        <f t="shared" si="21"/>
        <v>6.3648083123999992</v>
      </c>
      <c r="AX106" s="9"/>
      <c r="AY106" s="22">
        <v>0.38345299999999999</v>
      </c>
      <c r="AZ106" s="22">
        <v>61.102800000000002</v>
      </c>
      <c r="BA106" s="22">
        <v>-4.0695200000000001E-2</v>
      </c>
      <c r="BB106" s="22">
        <v>96</v>
      </c>
      <c r="BC106" s="22">
        <v>0.38207999999999998</v>
      </c>
      <c r="BD106">
        <f t="shared" si="22"/>
        <v>40.6952</v>
      </c>
      <c r="BE106">
        <f t="shared" si="23"/>
        <v>15.6046965256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47.787999999999997</v>
      </c>
      <c r="I107" s="22">
        <v>-4.34265E-2</v>
      </c>
      <c r="J107" s="22">
        <v>97</v>
      </c>
      <c r="K107" s="22">
        <v>0.140289</v>
      </c>
      <c r="L107">
        <f t="shared" si="12"/>
        <v>43.426499999999997</v>
      </c>
      <c r="M107">
        <f t="shared" si="13"/>
        <v>6.1492792529999996</v>
      </c>
      <c r="N107" s="9"/>
      <c r="O107" s="22">
        <v>0.38848899999999997</v>
      </c>
      <c r="P107" s="22">
        <v>50.4285</v>
      </c>
      <c r="Q107" s="22">
        <v>-4.0637199999999998E-2</v>
      </c>
      <c r="R107" s="22">
        <v>97</v>
      </c>
      <c r="S107" s="22">
        <v>0.387268</v>
      </c>
      <c r="T107">
        <f t="shared" si="14"/>
        <v>40.6372</v>
      </c>
      <c r="U107">
        <f t="shared" si="15"/>
        <v>15.787105190799998</v>
      </c>
      <c r="X107" s="9"/>
      <c r="Y107" s="22">
        <v>0.14160200000000001</v>
      </c>
      <c r="Z107" s="22">
        <v>52.819099999999999</v>
      </c>
      <c r="AA107" s="22">
        <v>-4.3487499999999998E-2</v>
      </c>
      <c r="AB107" s="22">
        <v>97</v>
      </c>
      <c r="AC107" s="22">
        <v>0.14038100000000001</v>
      </c>
      <c r="AD107">
        <f t="shared" si="16"/>
        <v>43.487499999999997</v>
      </c>
      <c r="AE107">
        <f t="shared" si="17"/>
        <v>6.157916975</v>
      </c>
      <c r="AF107" s="9"/>
      <c r="AG107" s="22">
        <v>0.38848899999999997</v>
      </c>
      <c r="AH107" s="22">
        <v>55.290700000000001</v>
      </c>
      <c r="AI107" s="22">
        <v>-4.0618899999999999E-2</v>
      </c>
      <c r="AJ107" s="22">
        <v>97</v>
      </c>
      <c r="AK107" s="22">
        <v>0.38720700000000002</v>
      </c>
      <c r="AL107">
        <f t="shared" si="18"/>
        <v>40.618899999999996</v>
      </c>
      <c r="AM107">
        <f t="shared" si="19"/>
        <v>15.779995842099998</v>
      </c>
      <c r="AP107" s="9"/>
      <c r="AQ107" s="22">
        <v>0.14160200000000001</v>
      </c>
      <c r="AR107" s="22">
        <v>57.964300000000001</v>
      </c>
      <c r="AS107" s="22">
        <v>-4.3414300000000003E-2</v>
      </c>
      <c r="AT107" s="22">
        <v>97</v>
      </c>
      <c r="AU107" s="22">
        <v>0.14044200000000001</v>
      </c>
      <c r="AV107">
        <f t="shared" si="20"/>
        <v>43.414300000000004</v>
      </c>
      <c r="AW107">
        <f t="shared" si="21"/>
        <v>6.1475517086000009</v>
      </c>
      <c r="AX107" s="9"/>
      <c r="AY107" s="22">
        <v>0.38848899999999997</v>
      </c>
      <c r="AZ107" s="22">
        <v>61.1128</v>
      </c>
      <c r="BA107" s="22">
        <v>-4.05914E-2</v>
      </c>
      <c r="BB107" s="22">
        <v>97</v>
      </c>
      <c r="BC107" s="22">
        <v>0.387268</v>
      </c>
      <c r="BD107">
        <f t="shared" si="22"/>
        <v>40.5914</v>
      </c>
      <c r="BE107">
        <f t="shared" si="23"/>
        <v>15.769312394599998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47.798099999999998</v>
      </c>
      <c r="I108" s="22">
        <v>-4.3447899999999998E-2</v>
      </c>
      <c r="J108" s="22">
        <v>98</v>
      </c>
      <c r="K108" s="22">
        <v>0.13534499999999999</v>
      </c>
      <c r="L108">
        <f t="shared" si="12"/>
        <v>43.447899999999997</v>
      </c>
      <c r="M108">
        <f t="shared" si="13"/>
        <v>5.9335059113999993</v>
      </c>
      <c r="N108" s="9"/>
      <c r="O108" s="22">
        <v>0.39352399999999998</v>
      </c>
      <c r="P108" s="22">
        <v>50.438600000000001</v>
      </c>
      <c r="Q108" s="22">
        <v>-4.0515099999999998E-2</v>
      </c>
      <c r="R108" s="22">
        <v>98</v>
      </c>
      <c r="S108" s="22">
        <v>0.39233400000000002</v>
      </c>
      <c r="T108">
        <f t="shared" si="14"/>
        <v>40.515099999999997</v>
      </c>
      <c r="U108">
        <f t="shared" si="15"/>
        <v>15.943664212399998</v>
      </c>
      <c r="X108" s="9"/>
      <c r="Y108" s="22">
        <v>0.13656599999999999</v>
      </c>
      <c r="Z108" s="22">
        <v>52.8292</v>
      </c>
      <c r="AA108" s="22">
        <v>-4.3496699999999999E-2</v>
      </c>
      <c r="AB108" s="22">
        <v>98</v>
      </c>
      <c r="AC108" s="22">
        <v>0.135406</v>
      </c>
      <c r="AD108">
        <f t="shared" si="16"/>
        <v>43.496699999999997</v>
      </c>
      <c r="AE108">
        <f t="shared" si="17"/>
        <v>5.9401703321999992</v>
      </c>
      <c r="AF108" s="9"/>
      <c r="AG108" s="22">
        <v>0.39352399999999998</v>
      </c>
      <c r="AH108" s="22">
        <v>55.300800000000002</v>
      </c>
      <c r="AI108" s="22">
        <v>-4.0490699999999998E-2</v>
      </c>
      <c r="AJ108" s="22">
        <v>98</v>
      </c>
      <c r="AK108" s="22">
        <v>0.39233400000000002</v>
      </c>
      <c r="AL108">
        <f t="shared" si="18"/>
        <v>40.490699999999997</v>
      </c>
      <c r="AM108">
        <f t="shared" si="19"/>
        <v>15.934062226799998</v>
      </c>
      <c r="AP108" s="9"/>
      <c r="AQ108" s="22">
        <v>0.13656599999999999</v>
      </c>
      <c r="AR108" s="22">
        <v>57.974299999999999</v>
      </c>
      <c r="AS108" s="22">
        <v>-4.3420399999999998E-2</v>
      </c>
      <c r="AT108" s="22">
        <v>98</v>
      </c>
      <c r="AU108" s="22">
        <v>0.13534499999999999</v>
      </c>
      <c r="AV108">
        <f t="shared" si="20"/>
        <v>43.420400000000001</v>
      </c>
      <c r="AW108">
        <f t="shared" si="21"/>
        <v>5.9297503463999996</v>
      </c>
      <c r="AX108" s="9"/>
      <c r="AY108" s="22">
        <v>0.39352399999999998</v>
      </c>
      <c r="AZ108" s="22">
        <v>61.122900000000001</v>
      </c>
      <c r="BA108" s="22">
        <v>-4.0472399999999999E-2</v>
      </c>
      <c r="BB108" s="22">
        <v>98</v>
      </c>
      <c r="BC108" s="22">
        <v>0.39227299999999998</v>
      </c>
      <c r="BD108">
        <f t="shared" si="22"/>
        <v>40.4724</v>
      </c>
      <c r="BE108">
        <f t="shared" si="23"/>
        <v>15.9268607376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47.808100000000003</v>
      </c>
      <c r="I109" s="22">
        <v>-4.3450900000000001E-2</v>
      </c>
      <c r="J109" s="22">
        <v>99</v>
      </c>
      <c r="K109" s="22">
        <v>0.13040199999999999</v>
      </c>
      <c r="L109">
        <f t="shared" si="12"/>
        <v>43.450899999999997</v>
      </c>
      <c r="M109">
        <f t="shared" si="13"/>
        <v>5.7151403279000004</v>
      </c>
      <c r="N109" s="9"/>
      <c r="O109" s="22">
        <v>0.39856000000000003</v>
      </c>
      <c r="P109" s="22">
        <v>50.448700000000002</v>
      </c>
      <c r="Q109" s="22">
        <v>-4.0390000000000002E-2</v>
      </c>
      <c r="R109" s="22">
        <v>99</v>
      </c>
      <c r="S109" s="22">
        <v>0.397339</v>
      </c>
      <c r="T109">
        <f t="shared" si="14"/>
        <v>40.39</v>
      </c>
      <c r="U109">
        <f t="shared" si="15"/>
        <v>16.097838400000001</v>
      </c>
      <c r="X109" s="9"/>
      <c r="Y109" s="22">
        <v>0.13153100000000001</v>
      </c>
      <c r="Z109" s="22">
        <v>52.839300000000001</v>
      </c>
      <c r="AA109" s="22">
        <v>-4.3512000000000002E-2</v>
      </c>
      <c r="AB109" s="22">
        <v>99</v>
      </c>
      <c r="AC109" s="22">
        <v>0.13034100000000001</v>
      </c>
      <c r="AD109">
        <f t="shared" si="16"/>
        <v>43.512</v>
      </c>
      <c r="AE109">
        <f t="shared" si="17"/>
        <v>5.7231768720000007</v>
      </c>
      <c r="AF109" s="9"/>
      <c r="AG109" s="22">
        <v>0.39856000000000003</v>
      </c>
      <c r="AH109" s="22">
        <v>55.3108</v>
      </c>
      <c r="AI109" s="22">
        <v>-4.0347300000000003E-2</v>
      </c>
      <c r="AJ109" s="22">
        <v>99</v>
      </c>
      <c r="AK109" s="22">
        <v>0.39727800000000002</v>
      </c>
      <c r="AL109">
        <f t="shared" si="18"/>
        <v>40.347300000000004</v>
      </c>
      <c r="AM109">
        <f t="shared" si="19"/>
        <v>16.080819888000004</v>
      </c>
      <c r="AP109" s="9"/>
      <c r="AQ109" s="22">
        <v>0.13153100000000001</v>
      </c>
      <c r="AR109" s="22">
        <v>57.984400000000001</v>
      </c>
      <c r="AS109" s="22">
        <v>-4.3441800000000003E-2</v>
      </c>
      <c r="AT109" s="22">
        <v>99</v>
      </c>
      <c r="AU109" s="22">
        <v>0.13037099999999999</v>
      </c>
      <c r="AV109">
        <f t="shared" si="20"/>
        <v>43.441800000000001</v>
      </c>
      <c r="AW109">
        <f t="shared" si="21"/>
        <v>5.7139433958000003</v>
      </c>
      <c r="AX109" s="9"/>
      <c r="AY109" s="22">
        <v>0.39856000000000003</v>
      </c>
      <c r="AZ109" s="22">
        <v>61.133000000000003</v>
      </c>
      <c r="BA109" s="22">
        <v>-4.0338100000000002E-2</v>
      </c>
      <c r="BB109" s="22">
        <v>99</v>
      </c>
      <c r="BC109" s="22">
        <v>0.397339</v>
      </c>
      <c r="BD109">
        <f t="shared" si="22"/>
        <v>40.338100000000004</v>
      </c>
      <c r="BE109">
        <f t="shared" si="23"/>
        <v>16.077153136000003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47.818199999999997</v>
      </c>
      <c r="I110" s="22">
        <v>-4.3460100000000002E-2</v>
      </c>
      <c r="J110" s="22">
        <v>100</v>
      </c>
      <c r="K110" s="22">
        <v>0.12521399999999999</v>
      </c>
      <c r="L110">
        <f t="shared" si="12"/>
        <v>43.460100000000004</v>
      </c>
      <c r="M110">
        <f t="shared" si="13"/>
        <v>5.4974853495000007</v>
      </c>
      <c r="N110" s="9"/>
      <c r="O110" s="22">
        <v>0.40359499999999998</v>
      </c>
      <c r="P110" s="22">
        <v>50.458799999999997</v>
      </c>
      <c r="Q110" s="22">
        <v>-4.02374E-2</v>
      </c>
      <c r="R110" s="22">
        <v>100</v>
      </c>
      <c r="S110" s="22">
        <v>0.40237400000000001</v>
      </c>
      <c r="T110">
        <f t="shared" si="14"/>
        <v>40.237400000000001</v>
      </c>
      <c r="U110">
        <f t="shared" si="15"/>
        <v>16.239613453</v>
      </c>
      <c r="X110" s="9"/>
      <c r="Y110" s="22">
        <v>0.126495</v>
      </c>
      <c r="Z110" s="22">
        <v>52.849299999999999</v>
      </c>
      <c r="AA110" s="22">
        <v>-4.35211E-2</v>
      </c>
      <c r="AB110" s="22">
        <v>100</v>
      </c>
      <c r="AC110" s="22">
        <v>0.125275</v>
      </c>
      <c r="AD110">
        <f t="shared" si="16"/>
        <v>43.521099999999997</v>
      </c>
      <c r="AE110">
        <f t="shared" si="17"/>
        <v>5.5052015444999993</v>
      </c>
      <c r="AF110" s="9"/>
      <c r="AG110" s="22">
        <v>0.40359499999999998</v>
      </c>
      <c r="AH110" s="22">
        <v>55.320900000000002</v>
      </c>
      <c r="AI110" s="22">
        <v>-4.0203900000000001E-2</v>
      </c>
      <c r="AJ110" s="22">
        <v>100</v>
      </c>
      <c r="AK110" s="22">
        <v>0.40237400000000001</v>
      </c>
      <c r="AL110">
        <f t="shared" si="18"/>
        <v>40.203899999999997</v>
      </c>
      <c r="AM110">
        <f t="shared" si="19"/>
        <v>16.226093020499999</v>
      </c>
      <c r="AP110" s="9"/>
      <c r="AQ110" s="22">
        <v>0.126495</v>
      </c>
      <c r="AR110" s="22">
        <v>57.994500000000002</v>
      </c>
      <c r="AS110" s="22">
        <v>-4.3466200000000003E-2</v>
      </c>
      <c r="AT110" s="22">
        <v>100</v>
      </c>
      <c r="AU110" s="22">
        <v>0.12524399999999999</v>
      </c>
      <c r="AV110">
        <f t="shared" si="20"/>
        <v>43.466200000000001</v>
      </c>
      <c r="AW110">
        <f t="shared" si="21"/>
        <v>5.4982569689999998</v>
      </c>
      <c r="AX110" s="9"/>
      <c r="AY110" s="22">
        <v>0.40359499999999998</v>
      </c>
      <c r="AZ110" s="22">
        <v>61.143000000000001</v>
      </c>
      <c r="BA110" s="22">
        <v>-4.0182500000000003E-2</v>
      </c>
      <c r="BB110" s="22">
        <v>100</v>
      </c>
      <c r="BC110" s="22">
        <v>0.40237400000000001</v>
      </c>
      <c r="BD110">
        <f t="shared" si="22"/>
        <v>40.182500000000005</v>
      </c>
      <c r="BE110">
        <f t="shared" si="23"/>
        <v>16.2174560875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47.828299999999999</v>
      </c>
      <c r="I111" s="22">
        <v>-4.3472299999999998E-2</v>
      </c>
      <c r="J111" s="22">
        <v>101</v>
      </c>
      <c r="K111" s="22">
        <v>0.12027</v>
      </c>
      <c r="L111">
        <f t="shared" si="12"/>
        <v>43.472299999999997</v>
      </c>
      <c r="M111">
        <f t="shared" si="13"/>
        <v>5.2801455579999992</v>
      </c>
      <c r="N111" s="9"/>
      <c r="O111" s="22">
        <v>0.40862999999999999</v>
      </c>
      <c r="P111" s="22">
        <v>50.468800000000002</v>
      </c>
      <c r="Q111" s="22">
        <v>-4.0078700000000002E-2</v>
      </c>
      <c r="R111" s="22">
        <v>101</v>
      </c>
      <c r="S111" s="22">
        <v>0.40744000000000002</v>
      </c>
      <c r="T111">
        <f t="shared" si="14"/>
        <v>40.078700000000005</v>
      </c>
      <c r="U111">
        <f t="shared" si="15"/>
        <v>16.377359181000003</v>
      </c>
      <c r="X111" s="9"/>
      <c r="Y111" s="22">
        <v>0.12146</v>
      </c>
      <c r="Z111" s="22">
        <v>52.859400000000001</v>
      </c>
      <c r="AA111" s="22">
        <v>-4.3518099999999997E-2</v>
      </c>
      <c r="AB111" s="22">
        <v>101</v>
      </c>
      <c r="AC111" s="22">
        <v>0.120209</v>
      </c>
      <c r="AD111">
        <f t="shared" si="16"/>
        <v>43.518099999999997</v>
      </c>
      <c r="AE111">
        <f t="shared" si="17"/>
        <v>5.2857084259999993</v>
      </c>
      <c r="AF111" s="9"/>
      <c r="AG111" s="22">
        <v>0.40862999999999999</v>
      </c>
      <c r="AH111" s="22">
        <v>55.331000000000003</v>
      </c>
      <c r="AI111" s="22">
        <v>-4.0051299999999998E-2</v>
      </c>
      <c r="AJ111" s="22">
        <v>101</v>
      </c>
      <c r="AK111" s="22">
        <v>0.40740999999999999</v>
      </c>
      <c r="AL111">
        <f t="shared" si="18"/>
        <v>40.051299999999998</v>
      </c>
      <c r="AM111">
        <f t="shared" si="19"/>
        <v>16.366162718999998</v>
      </c>
      <c r="AP111" s="9"/>
      <c r="AQ111" s="22">
        <v>0.12146</v>
      </c>
      <c r="AR111" s="22">
        <v>58.0045</v>
      </c>
      <c r="AS111" s="22">
        <v>-4.3490599999999997E-2</v>
      </c>
      <c r="AT111" s="22">
        <v>101</v>
      </c>
      <c r="AU111" s="22">
        <v>0.12017799999999999</v>
      </c>
      <c r="AV111">
        <f t="shared" si="20"/>
        <v>43.490600000000001</v>
      </c>
      <c r="AW111">
        <f t="shared" si="21"/>
        <v>5.2823682759999997</v>
      </c>
      <c r="AX111" s="9"/>
      <c r="AY111" s="22">
        <v>0.40862999999999999</v>
      </c>
      <c r="AZ111" s="22">
        <v>61.153100000000002</v>
      </c>
      <c r="BA111" s="22">
        <v>-4.0032999999999999E-2</v>
      </c>
      <c r="BB111" s="22">
        <v>101</v>
      </c>
      <c r="BC111" s="22">
        <v>0.40734900000000002</v>
      </c>
      <c r="BD111">
        <f t="shared" si="22"/>
        <v>40.033000000000001</v>
      </c>
      <c r="BE111">
        <f t="shared" si="23"/>
        <v>16.358684790000002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47.838299999999997</v>
      </c>
      <c r="I112" s="22">
        <v>-4.3481400000000003E-2</v>
      </c>
      <c r="J112" s="22">
        <v>102</v>
      </c>
      <c r="K112" s="22">
        <v>0.115173</v>
      </c>
      <c r="L112">
        <f t="shared" si="12"/>
        <v>43.481400000000001</v>
      </c>
      <c r="M112">
        <f t="shared" si="13"/>
        <v>5.0623219950000005</v>
      </c>
      <c r="N112" s="9"/>
      <c r="O112" s="22">
        <v>0.41366599999999998</v>
      </c>
      <c r="P112" s="22">
        <v>50.478900000000003</v>
      </c>
      <c r="Q112" s="22">
        <v>-3.9919999999999997E-2</v>
      </c>
      <c r="R112" s="22">
        <v>102</v>
      </c>
      <c r="S112" s="22">
        <v>0.41244500000000001</v>
      </c>
      <c r="T112">
        <f t="shared" si="14"/>
        <v>39.919999999999995</v>
      </c>
      <c r="U112">
        <f t="shared" si="15"/>
        <v>16.513546719999997</v>
      </c>
      <c r="X112" s="9"/>
      <c r="Y112" s="22">
        <v>0.116425</v>
      </c>
      <c r="Z112" s="22">
        <v>52.869500000000002</v>
      </c>
      <c r="AA112" s="22">
        <v>-4.35211E-2</v>
      </c>
      <c r="AB112" s="22">
        <v>102</v>
      </c>
      <c r="AC112" s="22">
        <v>0.115234</v>
      </c>
      <c r="AD112">
        <f t="shared" si="16"/>
        <v>43.521099999999997</v>
      </c>
      <c r="AE112">
        <f t="shared" si="17"/>
        <v>5.0669440674999997</v>
      </c>
      <c r="AF112" s="9"/>
      <c r="AG112" s="22">
        <v>0.41366599999999998</v>
      </c>
      <c r="AH112" s="22">
        <v>55.341000000000001</v>
      </c>
      <c r="AI112" s="22">
        <v>-3.9895600000000003E-2</v>
      </c>
      <c r="AJ112" s="22">
        <v>102</v>
      </c>
      <c r="AK112" s="22">
        <v>0.41244500000000001</v>
      </c>
      <c r="AL112">
        <f t="shared" si="18"/>
        <v>39.895600000000002</v>
      </c>
      <c r="AM112">
        <f t="shared" si="19"/>
        <v>16.503453269600001</v>
      </c>
      <c r="AP112" s="9"/>
      <c r="AQ112" s="22">
        <v>0.116425</v>
      </c>
      <c r="AR112" s="22">
        <v>58.014600000000002</v>
      </c>
      <c r="AS112" s="22">
        <v>-4.3508900000000003E-2</v>
      </c>
      <c r="AT112" s="22">
        <v>102</v>
      </c>
      <c r="AU112" s="22">
        <v>0.115234</v>
      </c>
      <c r="AV112">
        <f t="shared" si="20"/>
        <v>43.508900000000004</v>
      </c>
      <c r="AW112">
        <f t="shared" si="21"/>
        <v>5.0655236825000003</v>
      </c>
      <c r="AX112" s="9"/>
      <c r="AY112" s="22">
        <v>0.41366599999999998</v>
      </c>
      <c r="AZ112" s="22">
        <v>61.163200000000003</v>
      </c>
      <c r="BA112" s="22">
        <v>-3.9880400000000003E-2</v>
      </c>
      <c r="BB112" s="22">
        <v>102</v>
      </c>
      <c r="BC112" s="22">
        <v>0.412354</v>
      </c>
      <c r="BD112">
        <f t="shared" si="22"/>
        <v>39.880400000000002</v>
      </c>
      <c r="BE112">
        <f t="shared" si="23"/>
        <v>16.497165546400002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47.848399999999998</v>
      </c>
      <c r="I113" s="22">
        <v>-4.3487499999999998E-2</v>
      </c>
      <c r="J113" s="22">
        <v>103</v>
      </c>
      <c r="K113" s="22">
        <v>0.11019900000000001</v>
      </c>
      <c r="L113">
        <f t="shared" si="12"/>
        <v>43.487499999999997</v>
      </c>
      <c r="M113">
        <f t="shared" si="13"/>
        <v>4.8440291374999997</v>
      </c>
      <c r="N113" s="9"/>
      <c r="O113" s="22">
        <v>0.41870099999999999</v>
      </c>
      <c r="P113" s="22">
        <v>50.488999999999997</v>
      </c>
      <c r="Q113" s="22">
        <v>-3.9749100000000002E-2</v>
      </c>
      <c r="R113" s="22">
        <v>103</v>
      </c>
      <c r="S113" s="22">
        <v>0.41744999999999999</v>
      </c>
      <c r="T113">
        <f t="shared" si="14"/>
        <v>39.749100000000006</v>
      </c>
      <c r="U113">
        <f t="shared" si="15"/>
        <v>16.642987919100001</v>
      </c>
      <c r="X113" s="9"/>
      <c r="Y113" s="22">
        <v>0.111389</v>
      </c>
      <c r="Z113" s="22">
        <v>52.8795</v>
      </c>
      <c r="AA113" s="22">
        <v>-4.3530300000000001E-2</v>
      </c>
      <c r="AB113" s="22">
        <v>103</v>
      </c>
      <c r="AC113" s="22">
        <v>0.110138</v>
      </c>
      <c r="AD113">
        <f t="shared" si="16"/>
        <v>43.530300000000004</v>
      </c>
      <c r="AE113">
        <f t="shared" si="17"/>
        <v>4.8487965867000007</v>
      </c>
      <c r="AF113" s="9"/>
      <c r="AG113" s="22">
        <v>0.41870099999999999</v>
      </c>
      <c r="AH113" s="22">
        <v>55.351100000000002</v>
      </c>
      <c r="AI113" s="22">
        <v>-3.9727800000000001E-2</v>
      </c>
      <c r="AJ113" s="22">
        <v>103</v>
      </c>
      <c r="AK113" s="22">
        <v>0.41741899999999998</v>
      </c>
      <c r="AL113">
        <f t="shared" si="18"/>
        <v>39.727800000000002</v>
      </c>
      <c r="AM113">
        <f t="shared" si="19"/>
        <v>16.634069587799999</v>
      </c>
      <c r="AP113" s="9"/>
      <c r="AQ113" s="22">
        <v>0.111389</v>
      </c>
      <c r="AR113" s="22">
        <v>58.024700000000003</v>
      </c>
      <c r="AS113" s="22">
        <v>-4.3508900000000003E-2</v>
      </c>
      <c r="AT113" s="22">
        <v>103</v>
      </c>
      <c r="AU113" s="22">
        <v>0.110107</v>
      </c>
      <c r="AV113">
        <f t="shared" si="20"/>
        <v>43.508900000000004</v>
      </c>
      <c r="AW113">
        <f t="shared" si="21"/>
        <v>4.8464128621000002</v>
      </c>
      <c r="AX113" s="9"/>
      <c r="AY113" s="22">
        <v>0.41870099999999999</v>
      </c>
      <c r="AZ113" s="22">
        <v>61.173299999999998</v>
      </c>
      <c r="BA113" s="22">
        <v>-3.97034E-2</v>
      </c>
      <c r="BB113" s="22">
        <v>103</v>
      </c>
      <c r="BC113" s="22">
        <v>0.41741899999999998</v>
      </c>
      <c r="BD113">
        <f t="shared" si="22"/>
        <v>39.703400000000002</v>
      </c>
      <c r="BE113">
        <f t="shared" si="23"/>
        <v>16.623853283399999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47.858499999999999</v>
      </c>
      <c r="I114" s="22">
        <v>-4.3499799999999998E-2</v>
      </c>
      <c r="J114" s="22">
        <v>104</v>
      </c>
      <c r="K114" s="22">
        <v>0.105072</v>
      </c>
      <c r="L114">
        <f t="shared" si="12"/>
        <v>43.4998</v>
      </c>
      <c r="M114">
        <f t="shared" si="13"/>
        <v>4.6263777292000006</v>
      </c>
      <c r="N114" s="9"/>
      <c r="O114" s="22">
        <v>0.42373699999999997</v>
      </c>
      <c r="P114" s="22">
        <v>50.499000000000002</v>
      </c>
      <c r="Q114" s="22">
        <v>-3.9556899999999999E-2</v>
      </c>
      <c r="R114" s="22">
        <v>104</v>
      </c>
      <c r="S114" s="22">
        <v>0.422516</v>
      </c>
      <c r="T114">
        <f t="shared" si="14"/>
        <v>39.556899999999999</v>
      </c>
      <c r="U114">
        <f t="shared" si="15"/>
        <v>16.761722135299998</v>
      </c>
      <c r="X114" s="9"/>
      <c r="Y114" s="22">
        <v>0.106354</v>
      </c>
      <c r="Z114" s="22">
        <v>52.889600000000002</v>
      </c>
      <c r="AA114" s="22">
        <v>-4.3539399999999999E-2</v>
      </c>
      <c r="AB114" s="22">
        <v>104</v>
      </c>
      <c r="AC114" s="22">
        <v>0.105133</v>
      </c>
      <c r="AD114">
        <f t="shared" si="16"/>
        <v>43.539400000000001</v>
      </c>
      <c r="AE114">
        <f t="shared" si="17"/>
        <v>4.6305893476</v>
      </c>
      <c r="AF114" s="9"/>
      <c r="AG114" s="22">
        <v>0.42373699999999997</v>
      </c>
      <c r="AH114" s="22">
        <v>55.361199999999997</v>
      </c>
      <c r="AI114" s="22">
        <v>-3.9541600000000003E-2</v>
      </c>
      <c r="AJ114" s="22">
        <v>104</v>
      </c>
      <c r="AK114" s="22">
        <v>0.422516</v>
      </c>
      <c r="AL114">
        <f t="shared" si="18"/>
        <v>39.541600000000003</v>
      </c>
      <c r="AM114">
        <f t="shared" si="19"/>
        <v>16.7552389592</v>
      </c>
      <c r="AP114" s="9"/>
      <c r="AQ114" s="22">
        <v>0.106354</v>
      </c>
      <c r="AR114" s="22">
        <v>58.034700000000001</v>
      </c>
      <c r="AS114" s="22">
        <v>-4.3499799999999998E-2</v>
      </c>
      <c r="AT114" s="22">
        <v>104</v>
      </c>
      <c r="AU114" s="22">
        <v>0.105072</v>
      </c>
      <c r="AV114">
        <f t="shared" si="20"/>
        <v>43.4998</v>
      </c>
      <c r="AW114">
        <f t="shared" si="21"/>
        <v>4.6263777292000006</v>
      </c>
      <c r="AX114" s="9"/>
      <c r="AY114" s="22">
        <v>0.42373699999999997</v>
      </c>
      <c r="AZ114" s="22">
        <v>61.183300000000003</v>
      </c>
      <c r="BA114" s="22">
        <v>-3.9520300000000001E-2</v>
      </c>
      <c r="BB114" s="22">
        <v>104</v>
      </c>
      <c r="BC114" s="22">
        <v>0.422485</v>
      </c>
      <c r="BD114">
        <f t="shared" si="22"/>
        <v>39.520299999999999</v>
      </c>
      <c r="BE114">
        <f t="shared" si="23"/>
        <v>16.746213361099997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47.868600000000001</v>
      </c>
      <c r="I115" s="22">
        <v>-4.3508900000000003E-2</v>
      </c>
      <c r="J115" s="22">
        <v>105</v>
      </c>
      <c r="K115" s="22">
        <v>0.100037</v>
      </c>
      <c r="L115">
        <f t="shared" si="12"/>
        <v>43.508900000000004</v>
      </c>
      <c r="M115">
        <f t="shared" si="13"/>
        <v>4.4082347302000002</v>
      </c>
      <c r="N115" s="9"/>
      <c r="O115" s="22">
        <v>0.42877199999999999</v>
      </c>
      <c r="P115" s="22">
        <v>50.509099999999997</v>
      </c>
      <c r="Q115" s="22">
        <v>-3.9340199999999999E-2</v>
      </c>
      <c r="R115" s="22">
        <v>105</v>
      </c>
      <c r="S115" s="22">
        <v>0.42758200000000002</v>
      </c>
      <c r="T115">
        <f t="shared" si="14"/>
        <v>39.340199999999996</v>
      </c>
      <c r="U115">
        <f t="shared" si="15"/>
        <v>16.867976234399997</v>
      </c>
      <c r="X115" s="9"/>
      <c r="Y115" s="22">
        <v>0.10131800000000001</v>
      </c>
      <c r="Z115" s="22">
        <v>52.899700000000003</v>
      </c>
      <c r="AA115" s="22">
        <v>-4.3542499999999998E-2</v>
      </c>
      <c r="AB115" s="22">
        <v>105</v>
      </c>
      <c r="AC115" s="22">
        <v>0.100037</v>
      </c>
      <c r="AD115">
        <f t="shared" si="16"/>
        <v>43.542499999999997</v>
      </c>
      <c r="AE115">
        <f t="shared" si="17"/>
        <v>4.4116390149999996</v>
      </c>
      <c r="AF115" s="9"/>
      <c r="AG115" s="22">
        <v>0.42877199999999999</v>
      </c>
      <c r="AH115" s="22">
        <v>55.371200000000002</v>
      </c>
      <c r="AI115" s="22">
        <v>-3.9328000000000002E-2</v>
      </c>
      <c r="AJ115" s="22">
        <v>105</v>
      </c>
      <c r="AK115" s="22">
        <v>0.42755100000000001</v>
      </c>
      <c r="AL115">
        <f t="shared" si="18"/>
        <v>39.328000000000003</v>
      </c>
      <c r="AM115">
        <f t="shared" si="19"/>
        <v>16.862745216</v>
      </c>
      <c r="AP115" s="9"/>
      <c r="AQ115" s="22">
        <v>0.10131800000000001</v>
      </c>
      <c r="AR115" s="22">
        <v>58.044800000000002</v>
      </c>
      <c r="AS115" s="22">
        <v>-4.3499799999999998E-2</v>
      </c>
      <c r="AT115" s="22">
        <v>105</v>
      </c>
      <c r="AU115" s="22">
        <v>0.10009800000000001</v>
      </c>
      <c r="AV115">
        <f t="shared" si="20"/>
        <v>43.4998</v>
      </c>
      <c r="AW115">
        <f t="shared" si="21"/>
        <v>4.4073127364000007</v>
      </c>
      <c r="AX115" s="9"/>
      <c r="AY115" s="22">
        <v>0.42877199999999999</v>
      </c>
      <c r="AZ115" s="22">
        <v>61.193399999999997</v>
      </c>
      <c r="BA115" s="22">
        <v>-3.9312699999999999E-2</v>
      </c>
      <c r="BB115" s="22">
        <v>105</v>
      </c>
      <c r="BC115" s="22">
        <v>0.42752099999999998</v>
      </c>
      <c r="BD115">
        <f t="shared" si="22"/>
        <v>39.3127</v>
      </c>
      <c r="BE115">
        <f t="shared" si="23"/>
        <v>16.8561850044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47.878599999999999</v>
      </c>
      <c r="I116" s="22">
        <v>-4.3514999999999998E-2</v>
      </c>
      <c r="J116" s="22">
        <v>106</v>
      </c>
      <c r="K116" s="22">
        <v>9.5062300000000002E-2</v>
      </c>
      <c r="L116">
        <f t="shared" si="12"/>
        <v>43.515000000000001</v>
      </c>
      <c r="M116">
        <f t="shared" si="13"/>
        <v>4.1897547450000001</v>
      </c>
      <c r="N116" s="9"/>
      <c r="O116" s="22">
        <v>0.433807</v>
      </c>
      <c r="P116" s="22">
        <v>50.519199999999998</v>
      </c>
      <c r="Q116" s="22">
        <v>-3.9111300000000002E-2</v>
      </c>
      <c r="R116" s="22">
        <v>106</v>
      </c>
      <c r="S116" s="22">
        <v>0.432556</v>
      </c>
      <c r="T116">
        <f t="shared" si="14"/>
        <v>39.1113</v>
      </c>
      <c r="U116">
        <f t="shared" si="15"/>
        <v>16.9667557191</v>
      </c>
      <c r="X116" s="9"/>
      <c r="Y116" s="22">
        <v>9.6282999999999994E-2</v>
      </c>
      <c r="Z116" s="22">
        <v>52.909700000000001</v>
      </c>
      <c r="AA116" s="22">
        <v>-4.3554700000000002E-2</v>
      </c>
      <c r="AB116" s="22">
        <v>106</v>
      </c>
      <c r="AC116" s="22">
        <v>9.5062300000000002E-2</v>
      </c>
      <c r="AD116">
        <f t="shared" si="16"/>
        <v>43.554700000000004</v>
      </c>
      <c r="AE116">
        <f t="shared" si="17"/>
        <v>4.1935771801000001</v>
      </c>
      <c r="AF116" s="9"/>
      <c r="AG116" s="22">
        <v>0.433807</v>
      </c>
      <c r="AH116" s="22">
        <v>55.381300000000003</v>
      </c>
      <c r="AI116" s="22">
        <v>-3.9099099999999998E-2</v>
      </c>
      <c r="AJ116" s="22">
        <v>106</v>
      </c>
      <c r="AK116" s="22">
        <v>0.432587</v>
      </c>
      <c r="AL116">
        <f t="shared" si="18"/>
        <v>39.0991</v>
      </c>
      <c r="AM116">
        <f t="shared" si="19"/>
        <v>16.961463273700002</v>
      </c>
      <c r="AP116" s="9"/>
      <c r="AQ116" s="22">
        <v>9.6282999999999994E-2</v>
      </c>
      <c r="AR116" s="22">
        <v>58.054900000000004</v>
      </c>
      <c r="AS116" s="22">
        <v>-4.35059E-2</v>
      </c>
      <c r="AT116" s="22">
        <v>106</v>
      </c>
      <c r="AU116" s="22">
        <v>9.5123299999999994E-2</v>
      </c>
      <c r="AV116">
        <f t="shared" si="20"/>
        <v>43.505899999999997</v>
      </c>
      <c r="AW116">
        <f t="shared" si="21"/>
        <v>4.1888785696999991</v>
      </c>
      <c r="AX116" s="9"/>
      <c r="AY116" s="22">
        <v>0.433807</v>
      </c>
      <c r="AZ116" s="22">
        <v>61.203499999999998</v>
      </c>
      <c r="BA116" s="22">
        <v>-3.9080799999999999E-2</v>
      </c>
      <c r="BB116" s="22">
        <v>106</v>
      </c>
      <c r="BC116" s="22">
        <v>0.432587</v>
      </c>
      <c r="BD116">
        <f t="shared" si="22"/>
        <v>39.080799999999996</v>
      </c>
      <c r="BE116">
        <f t="shared" si="23"/>
        <v>16.953524605599998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47.8887</v>
      </c>
      <c r="I117" s="22">
        <v>-4.3527200000000002E-2</v>
      </c>
      <c r="J117" s="22">
        <v>107</v>
      </c>
      <c r="K117" s="22">
        <v>9.0118400000000001E-2</v>
      </c>
      <c r="L117">
        <f t="shared" si="12"/>
        <v>43.527200000000001</v>
      </c>
      <c r="M117">
        <f t="shared" si="13"/>
        <v>3.9717525347199998</v>
      </c>
      <c r="N117" s="9"/>
      <c r="O117" s="22">
        <v>0.43884299999999998</v>
      </c>
      <c r="P117" s="22">
        <v>50.529299999999999</v>
      </c>
      <c r="Q117" s="22">
        <v>-3.8870200000000001E-2</v>
      </c>
      <c r="R117" s="22">
        <v>107</v>
      </c>
      <c r="S117" s="22">
        <v>0.43759199999999998</v>
      </c>
      <c r="T117">
        <f t="shared" si="14"/>
        <v>38.870200000000004</v>
      </c>
      <c r="U117">
        <f t="shared" si="15"/>
        <v>17.057915178600002</v>
      </c>
      <c r="X117" s="9"/>
      <c r="Y117" s="22">
        <v>9.1247599999999998E-2</v>
      </c>
      <c r="Z117" s="22">
        <v>52.919800000000002</v>
      </c>
      <c r="AA117" s="22">
        <v>-4.3560799999999997E-2</v>
      </c>
      <c r="AB117" s="22">
        <v>107</v>
      </c>
      <c r="AC117" s="22">
        <v>9.0148900000000004E-2</v>
      </c>
      <c r="AD117">
        <f t="shared" si="16"/>
        <v>43.560799999999993</v>
      </c>
      <c r="AE117">
        <f t="shared" si="17"/>
        <v>3.9748184540799993</v>
      </c>
      <c r="AF117" s="9"/>
      <c r="AG117" s="22">
        <v>0.43884299999999998</v>
      </c>
      <c r="AH117" s="22">
        <v>55.391399999999997</v>
      </c>
      <c r="AI117" s="22">
        <v>-3.8842799999999997E-2</v>
      </c>
      <c r="AJ117" s="22">
        <v>107</v>
      </c>
      <c r="AK117" s="22">
        <v>0.43762200000000001</v>
      </c>
      <c r="AL117">
        <f t="shared" si="18"/>
        <v>38.842799999999997</v>
      </c>
      <c r="AM117">
        <f t="shared" si="19"/>
        <v>17.045890880399998</v>
      </c>
      <c r="AP117" s="9"/>
      <c r="AQ117" s="22">
        <v>9.1247599999999998E-2</v>
      </c>
      <c r="AR117" s="22">
        <v>58.064999999999998</v>
      </c>
      <c r="AS117" s="22">
        <v>-4.3496699999999999E-2</v>
      </c>
      <c r="AT117" s="22">
        <v>107</v>
      </c>
      <c r="AU117" s="22">
        <v>9.0057399999999996E-2</v>
      </c>
      <c r="AV117">
        <f t="shared" si="20"/>
        <v>43.496699999999997</v>
      </c>
      <c r="AW117">
        <f t="shared" si="21"/>
        <v>3.9689694829199995</v>
      </c>
      <c r="AX117" s="9"/>
      <c r="AY117" s="22">
        <v>0.43884299999999998</v>
      </c>
      <c r="AZ117" s="22">
        <v>61.213500000000003</v>
      </c>
      <c r="BA117" s="22">
        <v>-3.8833600000000003E-2</v>
      </c>
      <c r="BB117" s="22">
        <v>107</v>
      </c>
      <c r="BC117" s="22">
        <v>0.43756099999999998</v>
      </c>
      <c r="BD117">
        <f t="shared" si="22"/>
        <v>38.833600000000004</v>
      </c>
      <c r="BE117">
        <f t="shared" si="23"/>
        <v>17.0418535248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47.898800000000001</v>
      </c>
      <c r="I118" s="22">
        <v>-4.3554700000000002E-2</v>
      </c>
      <c r="J118" s="22">
        <v>108</v>
      </c>
      <c r="K118" s="22">
        <v>8.4991499999999998E-2</v>
      </c>
      <c r="L118">
        <f t="shared" si="12"/>
        <v>43.554700000000004</v>
      </c>
      <c r="M118">
        <f t="shared" si="13"/>
        <v>3.7549465073400006</v>
      </c>
      <c r="N118" s="9"/>
      <c r="O118" s="22">
        <v>0.44387799999999999</v>
      </c>
      <c r="P118" s="22">
        <v>50.539299999999997</v>
      </c>
      <c r="Q118" s="22">
        <v>-3.86139E-2</v>
      </c>
      <c r="R118" s="22">
        <v>108</v>
      </c>
      <c r="S118" s="22">
        <v>0.44268800000000003</v>
      </c>
      <c r="T118">
        <f t="shared" si="14"/>
        <v>38.613900000000001</v>
      </c>
      <c r="U118">
        <f t="shared" si="15"/>
        <v>17.1398607042</v>
      </c>
      <c r="X118" s="9"/>
      <c r="Y118" s="22">
        <v>8.6212200000000003E-2</v>
      </c>
      <c r="Z118" s="22">
        <v>52.929900000000004</v>
      </c>
      <c r="AA118" s="22">
        <v>-4.3573000000000001E-2</v>
      </c>
      <c r="AB118" s="22">
        <v>108</v>
      </c>
      <c r="AC118" s="22">
        <v>8.4991499999999998E-2</v>
      </c>
      <c r="AD118">
        <f t="shared" si="16"/>
        <v>43.573</v>
      </c>
      <c r="AE118">
        <f t="shared" si="17"/>
        <v>3.7565241906</v>
      </c>
      <c r="AF118" s="9"/>
      <c r="AG118" s="22">
        <v>0.44387799999999999</v>
      </c>
      <c r="AH118" s="22">
        <v>55.401499999999999</v>
      </c>
      <c r="AI118" s="22">
        <v>-3.8568100000000001E-2</v>
      </c>
      <c r="AJ118" s="22">
        <v>108</v>
      </c>
      <c r="AK118" s="22">
        <v>0.44271899999999997</v>
      </c>
      <c r="AL118">
        <f t="shared" si="18"/>
        <v>38.568100000000001</v>
      </c>
      <c r="AM118">
        <f t="shared" si="19"/>
        <v>17.119531091799999</v>
      </c>
      <c r="AP118" s="9"/>
      <c r="AQ118" s="22">
        <v>8.6212200000000003E-2</v>
      </c>
      <c r="AR118" s="22">
        <v>58.075000000000003</v>
      </c>
      <c r="AS118" s="22">
        <v>-4.3496699999999999E-2</v>
      </c>
      <c r="AT118" s="22">
        <v>108</v>
      </c>
      <c r="AU118" s="22">
        <v>8.5052500000000003E-2</v>
      </c>
      <c r="AV118">
        <f t="shared" si="20"/>
        <v>43.496699999999997</v>
      </c>
      <c r="AW118">
        <f t="shared" si="21"/>
        <v>3.7499461997399997</v>
      </c>
      <c r="AX118" s="9"/>
      <c r="AY118" s="22">
        <v>0.44387799999999999</v>
      </c>
      <c r="AZ118" s="22">
        <v>61.223599999999998</v>
      </c>
      <c r="BA118" s="22">
        <v>-3.8555899999999997E-2</v>
      </c>
      <c r="BB118" s="22">
        <v>108</v>
      </c>
      <c r="BC118" s="22">
        <v>0.44268800000000003</v>
      </c>
      <c r="BD118">
        <f t="shared" si="22"/>
        <v>38.555899999999994</v>
      </c>
      <c r="BE118">
        <f t="shared" si="23"/>
        <v>17.114115780199999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47.908799999999999</v>
      </c>
      <c r="I119" s="22">
        <v>-4.3569900000000002E-2</v>
      </c>
      <c r="J119" s="22">
        <v>109</v>
      </c>
      <c r="K119" s="22">
        <v>7.9956100000000002E-2</v>
      </c>
      <c r="L119">
        <f t="shared" si="12"/>
        <v>43.569900000000004</v>
      </c>
      <c r="M119">
        <f t="shared" si="13"/>
        <v>3.5368650583200001</v>
      </c>
      <c r="N119" s="9"/>
      <c r="O119" s="22">
        <v>0.44891399999999998</v>
      </c>
      <c r="P119" s="22">
        <v>50.549399999999999</v>
      </c>
      <c r="Q119" s="22">
        <v>-3.8333100000000002E-2</v>
      </c>
      <c r="R119" s="22">
        <v>109</v>
      </c>
      <c r="S119" s="22">
        <v>0.447662</v>
      </c>
      <c r="T119">
        <f t="shared" si="14"/>
        <v>38.333100000000002</v>
      </c>
      <c r="U119">
        <f t="shared" si="15"/>
        <v>17.2082652534</v>
      </c>
      <c r="X119" s="9"/>
      <c r="Y119" s="22">
        <v>8.1176799999999993E-2</v>
      </c>
      <c r="Z119" s="22">
        <v>52.94</v>
      </c>
      <c r="AA119" s="22">
        <v>-4.3573000000000001E-2</v>
      </c>
      <c r="AB119" s="22">
        <v>109</v>
      </c>
      <c r="AC119" s="22">
        <v>8.0047599999999997E-2</v>
      </c>
      <c r="AD119">
        <f t="shared" si="16"/>
        <v>43.573</v>
      </c>
      <c r="AE119">
        <f t="shared" si="17"/>
        <v>3.5371167063999995</v>
      </c>
      <c r="AF119" s="9"/>
      <c r="AG119" s="22">
        <v>0.44891399999999998</v>
      </c>
      <c r="AH119" s="22">
        <v>55.411499999999997</v>
      </c>
      <c r="AI119" s="22">
        <v>-3.8272100000000003E-2</v>
      </c>
      <c r="AJ119" s="22">
        <v>109</v>
      </c>
      <c r="AK119" s="22">
        <v>0.44775399999999999</v>
      </c>
      <c r="AL119">
        <f t="shared" si="18"/>
        <v>38.272100000000002</v>
      </c>
      <c r="AM119">
        <f t="shared" si="19"/>
        <v>17.180881499400002</v>
      </c>
      <c r="AP119" s="9"/>
      <c r="AQ119" s="22">
        <v>8.1176799999999993E-2</v>
      </c>
      <c r="AR119" s="22">
        <v>58.085099999999997</v>
      </c>
      <c r="AS119" s="22">
        <v>-4.3512000000000002E-2</v>
      </c>
      <c r="AT119" s="22">
        <v>109</v>
      </c>
      <c r="AU119" s="22">
        <v>7.9986600000000005E-2</v>
      </c>
      <c r="AV119">
        <f t="shared" si="20"/>
        <v>43.512</v>
      </c>
      <c r="AW119">
        <f t="shared" si="21"/>
        <v>3.5321649215999997</v>
      </c>
      <c r="AX119" s="9"/>
      <c r="AY119" s="22">
        <v>0.44891399999999998</v>
      </c>
      <c r="AZ119" s="22">
        <v>61.233699999999999</v>
      </c>
      <c r="BA119" s="22">
        <v>-3.8262900000000002E-2</v>
      </c>
      <c r="BB119" s="22">
        <v>109</v>
      </c>
      <c r="BC119" s="22">
        <v>0.447662</v>
      </c>
      <c r="BD119">
        <f t="shared" si="22"/>
        <v>38.262900000000002</v>
      </c>
      <c r="BE119">
        <f t="shared" si="23"/>
        <v>17.176751490600001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47.918900000000001</v>
      </c>
      <c r="I120" s="22">
        <v>-4.3575999999999997E-2</v>
      </c>
      <c r="J120" s="22">
        <v>110</v>
      </c>
      <c r="K120" s="22">
        <v>7.4859599999999998E-2</v>
      </c>
      <c r="L120">
        <f t="shared" si="12"/>
        <v>43.575999999999993</v>
      </c>
      <c r="M120">
        <f t="shared" si="13"/>
        <v>3.3179376463999994</v>
      </c>
      <c r="N120" s="9"/>
      <c r="O120" s="22">
        <v>0.45394899999999999</v>
      </c>
      <c r="P120" s="22">
        <v>50.5595</v>
      </c>
      <c r="Q120" s="22">
        <v>-3.8012700000000003E-2</v>
      </c>
      <c r="R120" s="22">
        <v>110</v>
      </c>
      <c r="S120" s="22">
        <v>0.45269799999999999</v>
      </c>
      <c r="T120">
        <f t="shared" si="14"/>
        <v>38.012700000000002</v>
      </c>
      <c r="U120">
        <f t="shared" si="15"/>
        <v>17.2558271523</v>
      </c>
      <c r="X120" s="9"/>
      <c r="Y120" s="22">
        <v>7.6141399999999998E-2</v>
      </c>
      <c r="Z120" s="22">
        <v>52.95</v>
      </c>
      <c r="AA120" s="22">
        <v>-4.3566899999999999E-2</v>
      </c>
      <c r="AB120" s="22">
        <v>110</v>
      </c>
      <c r="AC120" s="22">
        <v>7.5042700000000004E-2</v>
      </c>
      <c r="AD120">
        <f t="shared" si="16"/>
        <v>43.566899999999997</v>
      </c>
      <c r="AE120">
        <f t="shared" si="17"/>
        <v>3.3172447596599999</v>
      </c>
      <c r="AF120" s="9"/>
      <c r="AG120" s="22">
        <v>0.45394899999999999</v>
      </c>
      <c r="AH120" s="22">
        <v>55.421599999999998</v>
      </c>
      <c r="AI120" s="22">
        <v>-3.79578E-2</v>
      </c>
      <c r="AJ120" s="22">
        <v>110</v>
      </c>
      <c r="AK120" s="22">
        <v>0.45269799999999999</v>
      </c>
      <c r="AL120">
        <f t="shared" si="18"/>
        <v>37.957799999999999</v>
      </c>
      <c r="AM120">
        <f t="shared" si="19"/>
        <v>17.230905352200001</v>
      </c>
      <c r="AP120" s="9"/>
      <c r="AQ120" s="22">
        <v>7.6141399999999998E-2</v>
      </c>
      <c r="AR120" s="22">
        <v>58.095199999999998</v>
      </c>
      <c r="AS120" s="22">
        <v>-4.3530300000000001E-2</v>
      </c>
      <c r="AT120" s="22">
        <v>110</v>
      </c>
      <c r="AU120" s="22">
        <v>7.4951199999999996E-2</v>
      </c>
      <c r="AV120">
        <f t="shared" si="20"/>
        <v>43.530300000000004</v>
      </c>
      <c r="AW120">
        <f t="shared" si="21"/>
        <v>3.3144579844200002</v>
      </c>
      <c r="AX120" s="9"/>
      <c r="AY120" s="22">
        <v>0.45394899999999999</v>
      </c>
      <c r="AZ120" s="22">
        <v>61.2438</v>
      </c>
      <c r="BA120" s="22">
        <v>-3.79303E-2</v>
      </c>
      <c r="BB120" s="22">
        <v>110</v>
      </c>
      <c r="BC120" s="22">
        <v>0.452789</v>
      </c>
      <c r="BD120">
        <f t="shared" si="22"/>
        <v>37.930300000000003</v>
      </c>
      <c r="BE120">
        <f t="shared" si="23"/>
        <v>17.2184217547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47.929000000000002</v>
      </c>
      <c r="I121" s="22">
        <v>-4.3579100000000003E-2</v>
      </c>
      <c r="J121" s="22">
        <v>111</v>
      </c>
      <c r="K121" s="22">
        <v>6.9885299999999997E-2</v>
      </c>
      <c r="L121">
        <f t="shared" si="12"/>
        <v>43.579100000000004</v>
      </c>
      <c r="M121">
        <f t="shared" si="13"/>
        <v>3.0987354846000006</v>
      </c>
      <c r="N121" s="9"/>
      <c r="O121" s="22">
        <v>0.458984</v>
      </c>
      <c r="P121" s="22">
        <v>50.569499999999998</v>
      </c>
      <c r="Q121" s="22">
        <v>-3.7658700000000003E-2</v>
      </c>
      <c r="R121" s="22">
        <v>111</v>
      </c>
      <c r="S121" s="22">
        <v>0.45782499999999998</v>
      </c>
      <c r="T121">
        <f t="shared" si="14"/>
        <v>37.658700000000003</v>
      </c>
      <c r="U121">
        <f t="shared" si="15"/>
        <v>17.284740760800002</v>
      </c>
      <c r="X121" s="9"/>
      <c r="Y121" s="22">
        <v>7.1106000000000003E-2</v>
      </c>
      <c r="Z121" s="22">
        <v>52.960099999999997</v>
      </c>
      <c r="AA121" s="22">
        <v>-4.3575999999999997E-2</v>
      </c>
      <c r="AB121" s="22">
        <v>111</v>
      </c>
      <c r="AC121" s="22">
        <v>6.9946300000000003E-2</v>
      </c>
      <c r="AD121">
        <f t="shared" si="16"/>
        <v>43.575999999999993</v>
      </c>
      <c r="AE121">
        <f t="shared" si="17"/>
        <v>3.0985150559999997</v>
      </c>
      <c r="AF121" s="9"/>
      <c r="AG121" s="22">
        <v>0.458984</v>
      </c>
      <c r="AH121" s="22">
        <v>55.431699999999999</v>
      </c>
      <c r="AI121" s="22">
        <v>-3.7622099999999999E-2</v>
      </c>
      <c r="AJ121" s="22">
        <v>111</v>
      </c>
      <c r="AK121" s="22">
        <v>0.45779399999999998</v>
      </c>
      <c r="AL121">
        <f t="shared" si="18"/>
        <v>37.622099999999996</v>
      </c>
      <c r="AM121">
        <f t="shared" si="19"/>
        <v>17.267941946399997</v>
      </c>
      <c r="AP121" s="9"/>
      <c r="AQ121" s="22">
        <v>7.1106000000000003E-2</v>
      </c>
      <c r="AR121" s="22">
        <v>58.105200000000004</v>
      </c>
      <c r="AS121" s="22">
        <v>-4.3542499999999998E-2</v>
      </c>
      <c r="AT121" s="22">
        <v>111</v>
      </c>
      <c r="AU121" s="22">
        <v>6.9763199999999997E-2</v>
      </c>
      <c r="AV121">
        <f t="shared" si="20"/>
        <v>43.542499999999997</v>
      </c>
      <c r="AW121">
        <f t="shared" si="21"/>
        <v>3.096133005</v>
      </c>
      <c r="AX121" s="9"/>
      <c r="AY121" s="22">
        <v>0.458984</v>
      </c>
      <c r="AZ121" s="22">
        <v>61.253799999999998</v>
      </c>
      <c r="BA121" s="22">
        <v>-3.75763E-2</v>
      </c>
      <c r="BB121" s="22">
        <v>111</v>
      </c>
      <c r="BC121" s="22">
        <v>0.45782499999999998</v>
      </c>
      <c r="BD121">
        <f t="shared" si="22"/>
        <v>37.576300000000003</v>
      </c>
      <c r="BE121">
        <f t="shared" si="23"/>
        <v>17.2469204792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47.939</v>
      </c>
      <c r="I122" s="22">
        <v>-4.3573000000000001E-2</v>
      </c>
      <c r="J122" s="22">
        <v>112</v>
      </c>
      <c r="K122" s="22">
        <v>6.4697299999999999E-2</v>
      </c>
      <c r="L122">
        <f t="shared" si="12"/>
        <v>43.573</v>
      </c>
      <c r="M122">
        <f t="shared" si="13"/>
        <v>2.8788942537999995</v>
      </c>
      <c r="N122" s="9"/>
      <c r="O122" s="22">
        <v>0.46401999999999999</v>
      </c>
      <c r="P122" s="22">
        <v>50.579599999999999</v>
      </c>
      <c r="Q122" s="22">
        <v>-3.7283299999999998E-2</v>
      </c>
      <c r="R122" s="22">
        <v>112</v>
      </c>
      <c r="S122" s="22">
        <v>0.46276899999999999</v>
      </c>
      <c r="T122">
        <f t="shared" si="14"/>
        <v>37.283299999999997</v>
      </c>
      <c r="U122">
        <f t="shared" si="15"/>
        <v>17.300196865999997</v>
      </c>
      <c r="X122" s="9"/>
      <c r="Y122" s="22">
        <v>6.6070599999999993E-2</v>
      </c>
      <c r="Z122" s="22">
        <v>52.970199999999998</v>
      </c>
      <c r="AA122" s="22">
        <v>-4.3585199999999998E-2</v>
      </c>
      <c r="AB122" s="22">
        <v>112</v>
      </c>
      <c r="AC122" s="22">
        <v>6.4849900000000002E-2</v>
      </c>
      <c r="AD122">
        <f t="shared" si="16"/>
        <v>43.5852</v>
      </c>
      <c r="AE122">
        <f t="shared" si="17"/>
        <v>2.8797003151199996</v>
      </c>
      <c r="AF122" s="9"/>
      <c r="AG122" s="22">
        <v>0.46401999999999999</v>
      </c>
      <c r="AH122" s="22">
        <v>55.441699999999997</v>
      </c>
      <c r="AI122" s="22">
        <v>-3.72375E-2</v>
      </c>
      <c r="AJ122" s="22">
        <v>112</v>
      </c>
      <c r="AK122" s="22">
        <v>0.46285999999999999</v>
      </c>
      <c r="AL122">
        <f t="shared" si="18"/>
        <v>37.237499999999997</v>
      </c>
      <c r="AM122">
        <f t="shared" si="19"/>
        <v>17.278944749999997</v>
      </c>
      <c r="AP122" s="9"/>
      <c r="AQ122" s="22">
        <v>6.6070599999999993E-2</v>
      </c>
      <c r="AR122" s="22">
        <v>58.115299999999998</v>
      </c>
      <c r="AS122" s="22">
        <v>-4.3545500000000001E-2</v>
      </c>
      <c r="AT122" s="22">
        <v>112</v>
      </c>
      <c r="AU122" s="22">
        <v>6.4758300000000005E-2</v>
      </c>
      <c r="AV122">
        <f t="shared" si="20"/>
        <v>43.545500000000004</v>
      </c>
      <c r="AW122">
        <f t="shared" si="21"/>
        <v>2.8770773123</v>
      </c>
      <c r="AX122" s="9"/>
      <c r="AY122" s="22">
        <v>0.46401999999999999</v>
      </c>
      <c r="AZ122" s="22">
        <v>61.2639</v>
      </c>
      <c r="BA122" s="22">
        <v>-3.7182600000000003E-2</v>
      </c>
      <c r="BB122" s="22">
        <v>112</v>
      </c>
      <c r="BC122" s="22">
        <v>0.46283000000000002</v>
      </c>
      <c r="BD122">
        <f t="shared" si="22"/>
        <v>37.182600000000001</v>
      </c>
      <c r="BE122">
        <f t="shared" si="23"/>
        <v>17.253470052000001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47.949100000000001</v>
      </c>
      <c r="I123" s="22">
        <v>-4.3566899999999999E-2</v>
      </c>
      <c r="J123" s="22">
        <v>113</v>
      </c>
      <c r="K123" s="22">
        <v>5.9845000000000002E-2</v>
      </c>
      <c r="L123">
        <f t="shared" si="12"/>
        <v>43.566899999999997</v>
      </c>
      <c r="M123">
        <f t="shared" si="13"/>
        <v>2.6591144548799996</v>
      </c>
      <c r="N123" s="9"/>
      <c r="O123" s="22">
        <v>0.469055</v>
      </c>
      <c r="P123" s="22">
        <v>50.589700000000001</v>
      </c>
      <c r="Q123" s="22">
        <v>-3.6877399999999998E-2</v>
      </c>
      <c r="R123" s="22">
        <v>113</v>
      </c>
      <c r="S123" s="22">
        <v>0.46786499999999998</v>
      </c>
      <c r="T123">
        <f t="shared" si="14"/>
        <v>36.877399999999994</v>
      </c>
      <c r="U123">
        <f t="shared" si="15"/>
        <v>17.297528856999996</v>
      </c>
      <c r="X123" s="9"/>
      <c r="Y123" s="22">
        <v>6.1035199999999998E-2</v>
      </c>
      <c r="Z123" s="22">
        <v>52.980200000000004</v>
      </c>
      <c r="AA123" s="22">
        <v>-4.3597400000000001E-2</v>
      </c>
      <c r="AB123" s="22">
        <v>113</v>
      </c>
      <c r="AC123" s="22">
        <v>5.9722900000000002E-2</v>
      </c>
      <c r="AD123">
        <f t="shared" si="16"/>
        <v>43.5974</v>
      </c>
      <c r="AE123">
        <f t="shared" si="17"/>
        <v>2.6609760284799999</v>
      </c>
      <c r="AF123" s="9"/>
      <c r="AG123" s="22">
        <v>0.469055</v>
      </c>
      <c r="AH123" s="22">
        <v>55.451799999999999</v>
      </c>
      <c r="AI123" s="22">
        <v>-3.68256E-2</v>
      </c>
      <c r="AJ123" s="22">
        <v>113</v>
      </c>
      <c r="AK123" s="22">
        <v>0.46792600000000001</v>
      </c>
      <c r="AL123">
        <f t="shared" si="18"/>
        <v>36.825600000000001</v>
      </c>
      <c r="AM123">
        <f t="shared" si="19"/>
        <v>17.273231808000002</v>
      </c>
      <c r="AP123" s="9"/>
      <c r="AQ123" s="22">
        <v>6.1035199999999998E-2</v>
      </c>
      <c r="AR123" s="22">
        <v>58.125399999999999</v>
      </c>
      <c r="AS123" s="22">
        <v>-4.3551600000000003E-2</v>
      </c>
      <c r="AT123" s="22">
        <v>113</v>
      </c>
      <c r="AU123" s="22">
        <v>5.9753399999999998E-2</v>
      </c>
      <c r="AV123">
        <f t="shared" si="20"/>
        <v>43.551600000000001</v>
      </c>
      <c r="AW123">
        <f t="shared" si="21"/>
        <v>2.6581806163200001</v>
      </c>
      <c r="AX123" s="9"/>
      <c r="AY123" s="22">
        <v>0.469055</v>
      </c>
      <c r="AZ123" s="22">
        <v>61.274000000000001</v>
      </c>
      <c r="BA123" s="22">
        <v>-3.6770600000000001E-2</v>
      </c>
      <c r="BB123" s="22">
        <v>113</v>
      </c>
      <c r="BC123" s="22">
        <v>0.46789599999999998</v>
      </c>
      <c r="BD123">
        <f t="shared" si="22"/>
        <v>36.770600000000002</v>
      </c>
      <c r="BE123">
        <f t="shared" si="23"/>
        <v>17.247433783000002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47.959200000000003</v>
      </c>
      <c r="I124" s="22">
        <v>-4.3569900000000002E-2</v>
      </c>
      <c r="J124" s="22">
        <v>114</v>
      </c>
      <c r="K124" s="22">
        <v>5.4779099999999997E-2</v>
      </c>
      <c r="L124">
        <f t="shared" si="12"/>
        <v>43.569900000000004</v>
      </c>
      <c r="M124">
        <f t="shared" si="13"/>
        <v>2.4399056860200004</v>
      </c>
      <c r="N124" s="9"/>
      <c r="O124" s="22">
        <v>0.47409099999999998</v>
      </c>
      <c r="P124" s="22">
        <v>50.599800000000002</v>
      </c>
      <c r="Q124" s="22">
        <v>-3.6434899999999999E-2</v>
      </c>
      <c r="R124" s="22">
        <v>114</v>
      </c>
      <c r="S124" s="22">
        <v>0.47293099999999999</v>
      </c>
      <c r="T124">
        <f t="shared" si="14"/>
        <v>36.434899999999999</v>
      </c>
      <c r="U124">
        <f t="shared" si="15"/>
        <v>17.2734581759</v>
      </c>
      <c r="X124" s="9"/>
      <c r="Y124" s="22">
        <v>5.5999800000000002E-2</v>
      </c>
      <c r="Z124" s="22">
        <v>52.990299999999998</v>
      </c>
      <c r="AA124" s="22">
        <v>-4.3597400000000001E-2</v>
      </c>
      <c r="AB124" s="22">
        <v>114</v>
      </c>
      <c r="AC124" s="22">
        <v>5.46875E-2</v>
      </c>
      <c r="AD124">
        <f t="shared" si="16"/>
        <v>43.5974</v>
      </c>
      <c r="AE124">
        <f t="shared" si="17"/>
        <v>2.4414456805200002</v>
      </c>
      <c r="AF124" s="9"/>
      <c r="AG124" s="22">
        <v>0.47409099999999998</v>
      </c>
      <c r="AH124" s="22">
        <v>55.4619</v>
      </c>
      <c r="AI124" s="22">
        <v>-3.6377E-2</v>
      </c>
      <c r="AJ124" s="22">
        <v>114</v>
      </c>
      <c r="AK124" s="22">
        <v>0.47289999999999999</v>
      </c>
      <c r="AL124">
        <f t="shared" si="18"/>
        <v>36.377000000000002</v>
      </c>
      <c r="AM124">
        <f t="shared" si="19"/>
        <v>17.246008307</v>
      </c>
      <c r="AP124" s="9"/>
      <c r="AQ124" s="22">
        <v>5.5999800000000002E-2</v>
      </c>
      <c r="AR124" s="22">
        <v>58.1355</v>
      </c>
      <c r="AS124" s="22">
        <v>-4.3560799999999997E-2</v>
      </c>
      <c r="AT124" s="22">
        <v>114</v>
      </c>
      <c r="AU124" s="22">
        <v>5.48096E-2</v>
      </c>
      <c r="AV124">
        <f t="shared" si="20"/>
        <v>43.560799999999993</v>
      </c>
      <c r="AW124">
        <f t="shared" si="21"/>
        <v>2.4393960878399996</v>
      </c>
      <c r="AX124" s="9"/>
      <c r="AY124" s="22">
        <v>0.47409099999999998</v>
      </c>
      <c r="AZ124" s="22">
        <v>61.283999999999999</v>
      </c>
      <c r="BA124" s="22">
        <v>-3.6315899999999998E-2</v>
      </c>
      <c r="BB124" s="22">
        <v>114</v>
      </c>
      <c r="BC124" s="22">
        <v>0.47293099999999999</v>
      </c>
      <c r="BD124">
        <f t="shared" si="22"/>
        <v>36.315899999999999</v>
      </c>
      <c r="BE124">
        <f t="shared" si="23"/>
        <v>17.2170413469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47.969299999999997</v>
      </c>
      <c r="I125" s="22">
        <v>-4.35638E-2</v>
      </c>
      <c r="J125" s="22">
        <v>115</v>
      </c>
      <c r="K125" s="22">
        <v>5.0656100000000003E-2</v>
      </c>
      <c r="L125">
        <f t="shared" si="12"/>
        <v>43.563800000000001</v>
      </c>
      <c r="M125">
        <f t="shared" si="13"/>
        <v>2.22020292872</v>
      </c>
      <c r="N125" s="9"/>
      <c r="O125" s="22">
        <v>0.479126</v>
      </c>
      <c r="P125" s="22">
        <v>50.6098</v>
      </c>
      <c r="Q125" s="22">
        <v>-3.5937499999999997E-2</v>
      </c>
      <c r="R125" s="22">
        <v>115</v>
      </c>
      <c r="S125" s="22">
        <v>0.47802699999999998</v>
      </c>
      <c r="T125">
        <f t="shared" si="14"/>
        <v>35.9375</v>
      </c>
      <c r="U125">
        <f t="shared" si="15"/>
        <v>17.218590625000001</v>
      </c>
      <c r="X125" s="9"/>
      <c r="Y125" s="22">
        <v>5.09644E-2</v>
      </c>
      <c r="Z125" s="22">
        <v>53.000399999999999</v>
      </c>
      <c r="AA125" s="22">
        <v>-4.3597400000000001E-2</v>
      </c>
      <c r="AB125" s="22">
        <v>115</v>
      </c>
      <c r="AC125" s="22">
        <v>5.0659200000000001E-2</v>
      </c>
      <c r="AD125">
        <f t="shared" si="16"/>
        <v>43.5974</v>
      </c>
      <c r="AE125">
        <f t="shared" si="17"/>
        <v>2.2219153325600001</v>
      </c>
      <c r="AF125" s="9"/>
      <c r="AG125" s="22">
        <v>0.479126</v>
      </c>
      <c r="AH125" s="22">
        <v>55.472000000000001</v>
      </c>
      <c r="AI125" s="22">
        <v>-3.5876499999999999E-2</v>
      </c>
      <c r="AJ125" s="22">
        <v>115</v>
      </c>
      <c r="AK125" s="22">
        <v>0.47790500000000002</v>
      </c>
      <c r="AL125">
        <f t="shared" si="18"/>
        <v>35.8765</v>
      </c>
      <c r="AM125">
        <f t="shared" si="19"/>
        <v>17.189363939</v>
      </c>
      <c r="AP125" s="9"/>
      <c r="AQ125" s="22">
        <v>5.09644E-2</v>
      </c>
      <c r="AR125" s="22">
        <v>58.145499999999998</v>
      </c>
      <c r="AS125" s="22">
        <v>-4.3551600000000003E-2</v>
      </c>
      <c r="AT125" s="22">
        <v>115</v>
      </c>
      <c r="AU125" s="22">
        <v>5.0656100000000003E-2</v>
      </c>
      <c r="AV125">
        <f t="shared" si="20"/>
        <v>43.551600000000001</v>
      </c>
      <c r="AW125">
        <f t="shared" si="21"/>
        <v>2.21958116304</v>
      </c>
      <c r="AX125" s="9"/>
      <c r="AY125" s="22">
        <v>0.479126</v>
      </c>
      <c r="AZ125" s="22">
        <v>61.2941</v>
      </c>
      <c r="BA125" s="22">
        <v>-3.5809300000000002E-2</v>
      </c>
      <c r="BB125" s="22">
        <v>115</v>
      </c>
      <c r="BC125" s="22">
        <v>0.477966</v>
      </c>
      <c r="BD125">
        <f t="shared" si="22"/>
        <v>35.8093</v>
      </c>
      <c r="BE125">
        <f t="shared" si="23"/>
        <v>17.157166671799999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47.979300000000002</v>
      </c>
      <c r="I126" s="22">
        <v>-4.3566899999999999E-2</v>
      </c>
      <c r="J126" s="22">
        <v>116</v>
      </c>
      <c r="K126" s="22">
        <v>4.5614599999999998E-2</v>
      </c>
      <c r="L126">
        <f t="shared" si="12"/>
        <v>43.566899999999997</v>
      </c>
      <c r="M126">
        <f t="shared" si="13"/>
        <v>2.0009841500999999</v>
      </c>
      <c r="N126" s="9"/>
      <c r="O126" s="22">
        <v>0.48416100000000001</v>
      </c>
      <c r="P126" s="22">
        <v>50.619900000000001</v>
      </c>
      <c r="Q126" s="22">
        <v>-3.5403400000000002E-2</v>
      </c>
      <c r="R126" s="22">
        <v>116</v>
      </c>
      <c r="S126" s="22">
        <v>0.48303200000000002</v>
      </c>
      <c r="T126">
        <f t="shared" si="14"/>
        <v>35.403400000000005</v>
      </c>
      <c r="U126">
        <f t="shared" si="15"/>
        <v>17.140945547400001</v>
      </c>
      <c r="X126" s="9"/>
      <c r="Y126" s="22">
        <v>4.5928999999999998E-2</v>
      </c>
      <c r="Z126" s="22">
        <v>53.0105</v>
      </c>
      <c r="AA126" s="22">
        <v>-4.3609599999999998E-2</v>
      </c>
      <c r="AB126" s="22">
        <v>116</v>
      </c>
      <c r="AC126" s="22">
        <v>4.5623799999999999E-2</v>
      </c>
      <c r="AD126">
        <f t="shared" si="16"/>
        <v>43.6096</v>
      </c>
      <c r="AE126">
        <f t="shared" si="17"/>
        <v>2.0029453184000001</v>
      </c>
      <c r="AF126" s="9"/>
      <c r="AG126" s="22">
        <v>0.48416100000000001</v>
      </c>
      <c r="AH126" s="22">
        <v>55.481999999999999</v>
      </c>
      <c r="AI126" s="22">
        <v>-3.53271E-2</v>
      </c>
      <c r="AJ126" s="22">
        <v>116</v>
      </c>
      <c r="AK126" s="22">
        <v>0.48300199999999999</v>
      </c>
      <c r="AL126">
        <f t="shared" si="18"/>
        <v>35.327100000000002</v>
      </c>
      <c r="AM126">
        <f t="shared" si="19"/>
        <v>17.1040040631</v>
      </c>
      <c r="AP126" s="9"/>
      <c r="AQ126" s="22">
        <v>4.5928999999999998E-2</v>
      </c>
      <c r="AR126" s="22">
        <v>58.1556</v>
      </c>
      <c r="AS126" s="22">
        <v>-4.35638E-2</v>
      </c>
      <c r="AT126" s="22">
        <v>116</v>
      </c>
      <c r="AU126" s="22">
        <v>4.5645100000000001E-2</v>
      </c>
      <c r="AV126">
        <f t="shared" si="20"/>
        <v>43.563800000000001</v>
      </c>
      <c r="AW126">
        <f t="shared" si="21"/>
        <v>2.0008417702000001</v>
      </c>
      <c r="AX126" s="9"/>
      <c r="AY126" s="22">
        <v>0.48416100000000001</v>
      </c>
      <c r="AZ126" s="22">
        <v>61.304200000000002</v>
      </c>
      <c r="BA126" s="22">
        <v>-3.5250900000000002E-2</v>
      </c>
      <c r="BB126" s="22">
        <v>116</v>
      </c>
      <c r="BC126" s="22">
        <v>0.48294100000000001</v>
      </c>
      <c r="BD126">
        <f t="shared" si="22"/>
        <v>35.250900000000001</v>
      </c>
      <c r="BE126">
        <f t="shared" si="23"/>
        <v>17.067110994900002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47.989400000000003</v>
      </c>
      <c r="I127" s="22">
        <v>-4.3569900000000002E-2</v>
      </c>
      <c r="J127" s="22">
        <v>117</v>
      </c>
      <c r="K127" s="22">
        <v>4.0594499999999999E-2</v>
      </c>
      <c r="L127">
        <f t="shared" si="12"/>
        <v>43.569900000000004</v>
      </c>
      <c r="M127">
        <f t="shared" si="13"/>
        <v>1.7817300626400003</v>
      </c>
      <c r="N127" s="9"/>
      <c r="O127" s="22">
        <v>0.48919699999999999</v>
      </c>
      <c r="P127" s="22">
        <v>50.63</v>
      </c>
      <c r="Q127" s="22">
        <v>-3.4817500000000001E-2</v>
      </c>
      <c r="R127" s="22">
        <v>117</v>
      </c>
      <c r="S127" s="22">
        <v>0.488068</v>
      </c>
      <c r="T127">
        <f t="shared" si="14"/>
        <v>34.817500000000003</v>
      </c>
      <c r="U127">
        <f t="shared" si="15"/>
        <v>17.032616547500002</v>
      </c>
      <c r="X127" s="9"/>
      <c r="Y127" s="22">
        <v>4.0893600000000002E-2</v>
      </c>
      <c r="Z127" s="22">
        <v>53.020499999999998</v>
      </c>
      <c r="AA127" s="22">
        <v>-4.3609599999999998E-2</v>
      </c>
      <c r="AB127" s="22">
        <v>117</v>
      </c>
      <c r="AC127" s="22">
        <v>4.0673800000000003E-2</v>
      </c>
      <c r="AD127">
        <f t="shared" si="16"/>
        <v>43.6096</v>
      </c>
      <c r="AE127">
        <f t="shared" si="17"/>
        <v>1.7833535385600001</v>
      </c>
      <c r="AF127" s="9"/>
      <c r="AG127" s="22">
        <v>0.48919699999999999</v>
      </c>
      <c r="AH127" s="22">
        <v>55.492100000000001</v>
      </c>
      <c r="AI127" s="22">
        <v>-3.4738199999999997E-2</v>
      </c>
      <c r="AJ127" s="22">
        <v>117</v>
      </c>
      <c r="AK127" s="22">
        <v>0.488037</v>
      </c>
      <c r="AL127">
        <f t="shared" si="18"/>
        <v>34.738199999999999</v>
      </c>
      <c r="AM127">
        <f t="shared" si="19"/>
        <v>16.9938232254</v>
      </c>
      <c r="AP127" s="9"/>
      <c r="AQ127" s="22">
        <v>4.0893600000000002E-2</v>
      </c>
      <c r="AR127" s="22">
        <v>58.165700000000001</v>
      </c>
      <c r="AS127" s="22">
        <v>-4.3575999999999997E-2</v>
      </c>
      <c r="AT127" s="22">
        <v>117</v>
      </c>
      <c r="AU127" s="22">
        <v>4.0551799999999999E-2</v>
      </c>
      <c r="AV127">
        <f t="shared" si="20"/>
        <v>43.575999999999993</v>
      </c>
      <c r="AW127">
        <f t="shared" si="21"/>
        <v>1.7819795135999998</v>
      </c>
      <c r="AX127" s="9"/>
      <c r="AY127" s="22">
        <v>0.48919699999999999</v>
      </c>
      <c r="AZ127" s="22">
        <v>61.314300000000003</v>
      </c>
      <c r="BA127" s="22">
        <v>-3.4652700000000002E-2</v>
      </c>
      <c r="BB127" s="22">
        <v>117</v>
      </c>
      <c r="BC127" s="22">
        <v>0.488068</v>
      </c>
      <c r="BD127">
        <f t="shared" si="22"/>
        <v>34.652700000000003</v>
      </c>
      <c r="BE127">
        <f t="shared" si="23"/>
        <v>16.951996881900001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47.999499999999998</v>
      </c>
      <c r="I128" s="22">
        <v>-4.3566899999999999E-2</v>
      </c>
      <c r="J128" s="22">
        <v>118</v>
      </c>
      <c r="K128" s="22">
        <v>3.55438E-2</v>
      </c>
      <c r="L128">
        <f t="shared" si="12"/>
        <v>43.566899999999997</v>
      </c>
      <c r="M128">
        <f t="shared" si="13"/>
        <v>1.5622306135799999</v>
      </c>
      <c r="N128" s="9"/>
      <c r="O128" s="22">
        <v>0.494232</v>
      </c>
      <c r="P128" s="22">
        <v>50.64</v>
      </c>
      <c r="Q128" s="22">
        <v>-3.41797E-2</v>
      </c>
      <c r="R128" s="22">
        <v>118</v>
      </c>
      <c r="S128" s="22">
        <v>0.49313400000000002</v>
      </c>
      <c r="T128">
        <f t="shared" si="14"/>
        <v>34.179699999999997</v>
      </c>
      <c r="U128">
        <f t="shared" si="15"/>
        <v>16.8927014904</v>
      </c>
      <c r="X128" s="9"/>
      <c r="Y128" s="22">
        <v>3.58582E-2</v>
      </c>
      <c r="Z128" s="22">
        <v>53.0306</v>
      </c>
      <c r="AA128" s="22">
        <v>-4.3612699999999997E-2</v>
      </c>
      <c r="AB128" s="22">
        <v>118</v>
      </c>
      <c r="AC128" s="22">
        <v>3.5534700000000002E-2</v>
      </c>
      <c r="AD128">
        <f t="shared" si="16"/>
        <v>43.612699999999997</v>
      </c>
      <c r="AE128">
        <f t="shared" si="17"/>
        <v>1.5638729191399998</v>
      </c>
      <c r="AF128" s="9"/>
      <c r="AG128" s="22">
        <v>0.494232</v>
      </c>
      <c r="AH128" s="22">
        <v>55.502200000000002</v>
      </c>
      <c r="AI128" s="22">
        <v>-3.4094199999999998E-2</v>
      </c>
      <c r="AJ128" s="22">
        <v>118</v>
      </c>
      <c r="AK128" s="22">
        <v>0.49307299999999998</v>
      </c>
      <c r="AL128">
        <f t="shared" si="18"/>
        <v>34.094200000000001</v>
      </c>
      <c r="AM128">
        <f t="shared" si="19"/>
        <v>16.8504446544</v>
      </c>
      <c r="AP128" s="9"/>
      <c r="AQ128" s="22">
        <v>3.58582E-2</v>
      </c>
      <c r="AR128" s="22">
        <v>58.175699999999999</v>
      </c>
      <c r="AS128" s="22">
        <v>-4.3585199999999998E-2</v>
      </c>
      <c r="AT128" s="22">
        <v>118</v>
      </c>
      <c r="AU128" s="22">
        <v>3.5577400000000002E-2</v>
      </c>
      <c r="AV128">
        <f t="shared" si="20"/>
        <v>43.5852</v>
      </c>
      <c r="AW128">
        <f t="shared" si="21"/>
        <v>1.56288681864</v>
      </c>
      <c r="AX128" s="9"/>
      <c r="AY128" s="22">
        <v>0.494232</v>
      </c>
      <c r="AZ128" s="22">
        <v>61.324300000000001</v>
      </c>
      <c r="BA128" s="22">
        <v>-3.4011800000000002E-2</v>
      </c>
      <c r="BB128" s="22">
        <v>118</v>
      </c>
      <c r="BC128" s="22">
        <v>0.49307299999999998</v>
      </c>
      <c r="BD128">
        <f t="shared" si="22"/>
        <v>34.011800000000001</v>
      </c>
      <c r="BE128">
        <f t="shared" si="23"/>
        <v>16.809719937600001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48.009500000000003</v>
      </c>
      <c r="I129" s="22">
        <v>-4.3569900000000002E-2</v>
      </c>
      <c r="J129" s="22">
        <v>119</v>
      </c>
      <c r="K129" s="22">
        <v>3.0544999999999999E-2</v>
      </c>
      <c r="L129">
        <f t="shared" si="12"/>
        <v>43.569900000000004</v>
      </c>
      <c r="M129">
        <f t="shared" si="13"/>
        <v>1.3429463137200002</v>
      </c>
      <c r="N129" s="9"/>
      <c r="O129" s="22">
        <v>0.49926799999999999</v>
      </c>
      <c r="P129" s="22">
        <v>50.650100000000002</v>
      </c>
      <c r="Q129" s="22">
        <v>-3.3489999999999999E-2</v>
      </c>
      <c r="R129" s="22">
        <v>119</v>
      </c>
      <c r="S129" s="22">
        <v>0.49813800000000003</v>
      </c>
      <c r="T129">
        <f t="shared" si="14"/>
        <v>33.49</v>
      </c>
      <c r="U129">
        <f t="shared" si="15"/>
        <v>16.720485320000002</v>
      </c>
      <c r="X129" s="9"/>
      <c r="Y129" s="22">
        <v>3.0822800000000001E-2</v>
      </c>
      <c r="Z129" s="22">
        <v>53.040700000000001</v>
      </c>
      <c r="AA129" s="22">
        <v>-4.3612699999999997E-2</v>
      </c>
      <c r="AB129" s="22">
        <v>119</v>
      </c>
      <c r="AC129" s="22">
        <v>3.05145E-2</v>
      </c>
      <c r="AD129">
        <f t="shared" si="16"/>
        <v>43.612699999999997</v>
      </c>
      <c r="AE129">
        <f t="shared" si="17"/>
        <v>1.3442655295599999</v>
      </c>
      <c r="AF129" s="9"/>
      <c r="AG129" s="22">
        <v>0.49926799999999999</v>
      </c>
      <c r="AH129" s="22">
        <v>55.5122</v>
      </c>
      <c r="AI129" s="22">
        <v>-3.3386199999999998E-2</v>
      </c>
      <c r="AJ129" s="22">
        <v>119</v>
      </c>
      <c r="AK129" s="22">
        <v>0.49807699999999999</v>
      </c>
      <c r="AL129">
        <f t="shared" si="18"/>
        <v>33.386199999999995</v>
      </c>
      <c r="AM129">
        <f t="shared" si="19"/>
        <v>16.668661301599997</v>
      </c>
      <c r="AP129" s="9"/>
      <c r="AQ129" s="22">
        <v>3.0822800000000001E-2</v>
      </c>
      <c r="AR129" s="22">
        <v>58.1858</v>
      </c>
      <c r="AS129" s="22">
        <v>-4.3597400000000001E-2</v>
      </c>
      <c r="AT129" s="22">
        <v>119</v>
      </c>
      <c r="AU129" s="22">
        <v>3.0490099999999999E-2</v>
      </c>
      <c r="AV129">
        <f t="shared" si="20"/>
        <v>43.5974</v>
      </c>
      <c r="AW129">
        <f t="shared" si="21"/>
        <v>1.3437939407200001</v>
      </c>
      <c r="AX129" s="9"/>
      <c r="AY129" s="22">
        <v>0.49926799999999999</v>
      </c>
      <c r="AZ129" s="22">
        <v>61.334400000000002</v>
      </c>
      <c r="BA129" s="22">
        <v>-3.3313000000000002E-2</v>
      </c>
      <c r="BB129" s="22">
        <v>119</v>
      </c>
      <c r="BC129" s="22">
        <v>0.498108</v>
      </c>
      <c r="BD129">
        <f t="shared" si="22"/>
        <v>33.313000000000002</v>
      </c>
      <c r="BE129">
        <f t="shared" si="23"/>
        <v>16.632114884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48.019599999999997</v>
      </c>
      <c r="I130" s="22">
        <v>-4.3573000000000001E-2</v>
      </c>
      <c r="J130" s="22">
        <v>120</v>
      </c>
      <c r="K130" s="22">
        <v>2.5412000000000001E-2</v>
      </c>
      <c r="L130">
        <f t="shared" si="12"/>
        <v>43.573</v>
      </c>
      <c r="M130">
        <f t="shared" si="13"/>
        <v>1.1236343801999999</v>
      </c>
      <c r="N130" s="9"/>
      <c r="O130" s="22">
        <v>0.50430299999999995</v>
      </c>
      <c r="P130" s="22">
        <v>50.660200000000003</v>
      </c>
      <c r="Q130" s="22">
        <v>-3.2742300000000002E-2</v>
      </c>
      <c r="R130" s="22">
        <v>120</v>
      </c>
      <c r="S130" s="22">
        <v>0.50320399999999998</v>
      </c>
      <c r="T130">
        <f t="shared" si="14"/>
        <v>32.7423</v>
      </c>
      <c r="U130">
        <f t="shared" si="15"/>
        <v>16.5120401169</v>
      </c>
      <c r="X130" s="9"/>
      <c r="Y130" s="22">
        <v>2.5787399999999999E-2</v>
      </c>
      <c r="Z130" s="22">
        <v>53.050699999999999</v>
      </c>
      <c r="AA130" s="22">
        <v>-4.3621800000000002E-2</v>
      </c>
      <c r="AB130" s="22">
        <v>120</v>
      </c>
      <c r="AC130" s="22">
        <v>2.54822E-2</v>
      </c>
      <c r="AD130">
        <f t="shared" si="16"/>
        <v>43.6218</v>
      </c>
      <c r="AE130">
        <f t="shared" si="17"/>
        <v>1.12489280532</v>
      </c>
      <c r="AF130" s="9"/>
      <c r="AG130" s="22">
        <v>0.50430299999999995</v>
      </c>
      <c r="AH130" s="22">
        <v>55.522300000000001</v>
      </c>
      <c r="AI130" s="22">
        <v>-3.2632399999999999E-2</v>
      </c>
      <c r="AJ130" s="22">
        <v>120</v>
      </c>
      <c r="AK130" s="22">
        <v>0.50314300000000001</v>
      </c>
      <c r="AL130">
        <f t="shared" si="18"/>
        <v>32.632399999999997</v>
      </c>
      <c r="AM130">
        <f t="shared" si="19"/>
        <v>16.456617217199998</v>
      </c>
      <c r="AP130" s="9"/>
      <c r="AQ130" s="22">
        <v>2.5787399999999999E-2</v>
      </c>
      <c r="AR130" s="22">
        <v>58.195900000000002</v>
      </c>
      <c r="AS130" s="22">
        <v>-4.36005E-2</v>
      </c>
      <c r="AT130" s="22">
        <v>120</v>
      </c>
      <c r="AU130" s="22">
        <v>2.5448599999999998E-2</v>
      </c>
      <c r="AV130">
        <f t="shared" si="20"/>
        <v>43.600500000000004</v>
      </c>
      <c r="AW130">
        <f t="shared" si="21"/>
        <v>1.1243435337000001</v>
      </c>
      <c r="AX130" s="9"/>
      <c r="AY130" s="22">
        <v>0.50430299999999995</v>
      </c>
      <c r="AZ130" s="22">
        <v>61.344499999999996</v>
      </c>
      <c r="BA130" s="22">
        <v>-3.2553100000000001E-2</v>
      </c>
      <c r="BB130" s="22">
        <v>120</v>
      </c>
      <c r="BC130" s="22">
        <v>0.50308200000000003</v>
      </c>
      <c r="BD130">
        <f t="shared" si="22"/>
        <v>32.553100000000001</v>
      </c>
      <c r="BE130">
        <f t="shared" si="23"/>
        <v>16.416625989299998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48.029699999999998</v>
      </c>
      <c r="I131" s="22">
        <v>-4.3582200000000001E-2</v>
      </c>
      <c r="J131" s="22">
        <v>121</v>
      </c>
      <c r="K131" s="22">
        <v>2.0394900000000001E-2</v>
      </c>
      <c r="L131">
        <f t="shared" si="12"/>
        <v>43.5822</v>
      </c>
      <c r="M131">
        <f t="shared" si="13"/>
        <v>0.90441781440000002</v>
      </c>
      <c r="N131" s="9"/>
      <c r="O131" s="22">
        <v>0.50933799999999996</v>
      </c>
      <c r="P131" s="22">
        <v>50.670200000000001</v>
      </c>
      <c r="Q131" s="22">
        <v>-3.1930500000000001E-2</v>
      </c>
      <c r="R131" s="22">
        <v>121</v>
      </c>
      <c r="S131" s="22">
        <v>0.50817900000000005</v>
      </c>
      <c r="T131">
        <f t="shared" si="14"/>
        <v>31.930500000000002</v>
      </c>
      <c r="U131">
        <f t="shared" si="15"/>
        <v>16.263417009000001</v>
      </c>
      <c r="X131" s="9"/>
      <c r="Y131" s="22">
        <v>2.0752E-2</v>
      </c>
      <c r="Z131" s="22">
        <v>53.0608</v>
      </c>
      <c r="AA131" s="22">
        <v>-4.3633999999999999E-2</v>
      </c>
      <c r="AB131" s="22">
        <v>121</v>
      </c>
      <c r="AC131" s="22">
        <v>2.03705E-2</v>
      </c>
      <c r="AD131">
        <f t="shared" si="16"/>
        <v>43.634</v>
      </c>
      <c r="AE131">
        <f t="shared" si="17"/>
        <v>0.905492768</v>
      </c>
      <c r="AF131" s="9"/>
      <c r="AG131" s="22">
        <v>0.50933799999999996</v>
      </c>
      <c r="AH131" s="22">
        <v>55.532400000000003</v>
      </c>
      <c r="AI131" s="22">
        <v>-3.1808500000000003E-2</v>
      </c>
      <c r="AJ131" s="22">
        <v>121</v>
      </c>
      <c r="AK131" s="22">
        <v>0.50817900000000005</v>
      </c>
      <c r="AL131">
        <f t="shared" si="18"/>
        <v>31.808500000000002</v>
      </c>
      <c r="AM131">
        <f t="shared" si="19"/>
        <v>16.201277773000001</v>
      </c>
      <c r="AP131" s="9"/>
      <c r="AQ131" s="22">
        <v>2.0752E-2</v>
      </c>
      <c r="AR131" s="22">
        <v>58.206000000000003</v>
      </c>
      <c r="AS131" s="22">
        <v>-4.3606600000000002E-2</v>
      </c>
      <c r="AT131" s="22">
        <v>121</v>
      </c>
      <c r="AU131" s="22">
        <v>2.03552E-2</v>
      </c>
      <c r="AV131">
        <f t="shared" si="20"/>
        <v>43.6066</v>
      </c>
      <c r="AW131">
        <f t="shared" si="21"/>
        <v>0.90492416320000002</v>
      </c>
      <c r="AX131" s="9"/>
      <c r="AY131" s="22">
        <v>0.50933799999999996</v>
      </c>
      <c r="AZ131" s="22">
        <v>61.354500000000002</v>
      </c>
      <c r="BA131" s="22">
        <v>-3.1735199999999998E-2</v>
      </c>
      <c r="BB131" s="22">
        <v>121</v>
      </c>
      <c r="BC131" s="22">
        <v>0.50817900000000005</v>
      </c>
      <c r="BD131">
        <f t="shared" si="22"/>
        <v>31.735199999999999</v>
      </c>
      <c r="BE131">
        <f t="shared" si="23"/>
        <v>16.163943297599999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48.0398</v>
      </c>
      <c r="I132" s="22">
        <v>-4.3597400000000001E-2</v>
      </c>
      <c r="J132" s="22">
        <v>122</v>
      </c>
      <c r="K132" s="22">
        <v>1.5341199999999999E-2</v>
      </c>
      <c r="L132">
        <f t="shared" si="12"/>
        <v>43.5974</v>
      </c>
      <c r="M132">
        <f t="shared" si="13"/>
        <v>0.68520289684000002</v>
      </c>
      <c r="N132" s="9"/>
      <c r="O132" s="22">
        <v>0.514374</v>
      </c>
      <c r="P132" s="22">
        <v>50.680300000000003</v>
      </c>
      <c r="Q132" s="22">
        <v>-3.1057700000000001E-2</v>
      </c>
      <c r="R132" s="22">
        <v>122</v>
      </c>
      <c r="S132" s="22">
        <v>0.51321399999999995</v>
      </c>
      <c r="T132">
        <f t="shared" si="14"/>
        <v>31.057700000000001</v>
      </c>
      <c r="U132">
        <f t="shared" si="15"/>
        <v>15.975273379800001</v>
      </c>
      <c r="X132" s="9"/>
      <c r="Y132" s="22">
        <v>1.5716600000000001E-2</v>
      </c>
      <c r="Z132" s="22">
        <v>53.070900000000002</v>
      </c>
      <c r="AA132" s="22">
        <v>-4.3640100000000001E-2</v>
      </c>
      <c r="AB132" s="22">
        <v>122</v>
      </c>
      <c r="AC132" s="22">
        <v>1.5396099999999999E-2</v>
      </c>
      <c r="AD132">
        <f t="shared" si="16"/>
        <v>43.640100000000004</v>
      </c>
      <c r="AE132">
        <f t="shared" si="17"/>
        <v>0.68587399566000007</v>
      </c>
      <c r="AF132" s="9"/>
      <c r="AG132" s="22">
        <v>0.514374</v>
      </c>
      <c r="AH132" s="22">
        <v>55.542499999999997</v>
      </c>
      <c r="AI132" s="22">
        <v>-3.0929600000000002E-2</v>
      </c>
      <c r="AJ132" s="22">
        <v>122</v>
      </c>
      <c r="AK132" s="22">
        <v>0.51324499999999995</v>
      </c>
      <c r="AL132">
        <f t="shared" si="18"/>
        <v>30.929600000000001</v>
      </c>
      <c r="AM132">
        <f t="shared" si="19"/>
        <v>15.9093820704</v>
      </c>
      <c r="AP132" s="9"/>
      <c r="AQ132" s="22">
        <v>1.5716600000000001E-2</v>
      </c>
      <c r="AR132" s="22">
        <v>58.216000000000001</v>
      </c>
      <c r="AS132" s="22">
        <v>-4.3606600000000002E-2</v>
      </c>
      <c r="AT132" s="22">
        <v>122</v>
      </c>
      <c r="AU132" s="22">
        <v>1.5396099999999999E-2</v>
      </c>
      <c r="AV132">
        <f t="shared" si="20"/>
        <v>43.6066</v>
      </c>
      <c r="AW132">
        <f t="shared" si="21"/>
        <v>0.68534748956000002</v>
      </c>
      <c r="AX132" s="9"/>
      <c r="AY132" s="22">
        <v>0.514374</v>
      </c>
      <c r="AZ132" s="22">
        <v>61.364600000000003</v>
      </c>
      <c r="BA132" s="22">
        <v>-3.0850200000000001E-2</v>
      </c>
      <c r="BB132" s="22">
        <v>122</v>
      </c>
      <c r="BC132" s="22">
        <v>0.51330600000000004</v>
      </c>
      <c r="BD132">
        <f t="shared" si="22"/>
        <v>30.850200000000001</v>
      </c>
      <c r="BE132">
        <f t="shared" si="23"/>
        <v>15.8685407748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48.049799999999998</v>
      </c>
      <c r="I133" s="22">
        <v>-4.3606600000000002E-2</v>
      </c>
      <c r="J133" s="22">
        <v>123</v>
      </c>
      <c r="K133" s="22">
        <v>1.02997E-2</v>
      </c>
      <c r="L133">
        <f t="shared" si="12"/>
        <v>43.6066</v>
      </c>
      <c r="M133">
        <f t="shared" si="13"/>
        <v>0.46577081592000003</v>
      </c>
      <c r="N133" s="9"/>
      <c r="O133" s="22">
        <v>0.51940900000000001</v>
      </c>
      <c r="P133" s="22">
        <v>50.690399999999997</v>
      </c>
      <c r="Q133" s="22">
        <v>-3.0127000000000001E-2</v>
      </c>
      <c r="R133" s="22">
        <v>123</v>
      </c>
      <c r="S133" s="22">
        <v>0.51824999999999999</v>
      </c>
      <c r="T133">
        <f t="shared" si="14"/>
        <v>30.127000000000002</v>
      </c>
      <c r="U133">
        <f t="shared" si="15"/>
        <v>15.648234943000002</v>
      </c>
      <c r="X133" s="9"/>
      <c r="Y133" s="22">
        <v>1.06812E-2</v>
      </c>
      <c r="Z133" s="22">
        <v>53.081000000000003</v>
      </c>
      <c r="AA133" s="22">
        <v>-4.3649300000000002E-2</v>
      </c>
      <c r="AB133" s="22">
        <v>123</v>
      </c>
      <c r="AC133" s="22">
        <v>1.02966E-2</v>
      </c>
      <c r="AD133">
        <f t="shared" si="16"/>
        <v>43.649300000000004</v>
      </c>
      <c r="AE133">
        <f t="shared" si="17"/>
        <v>0.46622690316000004</v>
      </c>
      <c r="AF133" s="9"/>
      <c r="AG133" s="22">
        <v>0.51940900000000001</v>
      </c>
      <c r="AH133" s="22">
        <v>55.552500000000002</v>
      </c>
      <c r="AI133" s="22">
        <v>-2.9986599999999999E-2</v>
      </c>
      <c r="AJ133" s="22">
        <v>123</v>
      </c>
      <c r="AK133" s="22">
        <v>0.51824999999999999</v>
      </c>
      <c r="AL133">
        <f t="shared" si="18"/>
        <v>29.986599999999999</v>
      </c>
      <c r="AM133">
        <f t="shared" si="19"/>
        <v>15.5753099194</v>
      </c>
      <c r="AP133" s="9"/>
      <c r="AQ133" s="22">
        <v>1.06812E-2</v>
      </c>
      <c r="AR133" s="22">
        <v>58.226100000000002</v>
      </c>
      <c r="AS133" s="22">
        <v>-4.3621800000000002E-2</v>
      </c>
      <c r="AT133" s="22">
        <v>123</v>
      </c>
      <c r="AU133" s="22">
        <v>1.03149E-2</v>
      </c>
      <c r="AV133">
        <f t="shared" si="20"/>
        <v>43.6218</v>
      </c>
      <c r="AW133">
        <f t="shared" si="21"/>
        <v>0.46593317016000002</v>
      </c>
      <c r="AX133" s="9"/>
      <c r="AY133" s="22">
        <v>0.51940900000000001</v>
      </c>
      <c r="AZ133" s="22">
        <v>61.374699999999997</v>
      </c>
      <c r="BA133" s="22">
        <v>-2.99133E-2</v>
      </c>
      <c r="BB133" s="22">
        <v>123</v>
      </c>
      <c r="BC133" s="22">
        <v>0.51831099999999997</v>
      </c>
      <c r="BD133">
        <f t="shared" si="22"/>
        <v>29.9133</v>
      </c>
      <c r="BE133">
        <f t="shared" si="23"/>
        <v>15.5372372397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48.059899999999999</v>
      </c>
      <c r="I134" s="22">
        <v>-4.3618799999999999E-2</v>
      </c>
      <c r="J134" s="22">
        <v>124</v>
      </c>
      <c r="K134" s="22">
        <v>5.2398699999999998E-3</v>
      </c>
      <c r="L134">
        <f t="shared" si="12"/>
        <v>43.6188</v>
      </c>
      <c r="M134">
        <f t="shared" si="13"/>
        <v>0.24626084009999999</v>
      </c>
      <c r="N134" s="9"/>
      <c r="O134" s="22">
        <v>0.52444500000000005</v>
      </c>
      <c r="P134" s="22">
        <v>50.700499999999998</v>
      </c>
      <c r="Q134" s="22">
        <v>-2.9113799999999999E-2</v>
      </c>
      <c r="R134" s="22">
        <v>124</v>
      </c>
      <c r="S134" s="22">
        <v>0.52337599999999995</v>
      </c>
      <c r="T134">
        <f t="shared" si="14"/>
        <v>29.113799999999998</v>
      </c>
      <c r="U134">
        <f t="shared" si="15"/>
        <v>15.268586840999999</v>
      </c>
      <c r="X134" s="9"/>
      <c r="Y134" s="22">
        <v>5.6457499999999997E-3</v>
      </c>
      <c r="Z134" s="22">
        <v>53.091000000000001</v>
      </c>
      <c r="AA134" s="22">
        <v>-4.3652299999999998E-2</v>
      </c>
      <c r="AB134" s="22">
        <v>124</v>
      </c>
      <c r="AC134" s="22">
        <v>5.2734399999999999E-3</v>
      </c>
      <c r="AD134">
        <f t="shared" si="16"/>
        <v>43.652299999999997</v>
      </c>
      <c r="AE134">
        <f t="shared" si="17"/>
        <v>0.24644997272499997</v>
      </c>
      <c r="AF134" s="9"/>
      <c r="AG134" s="22">
        <v>0.52444500000000005</v>
      </c>
      <c r="AH134" s="22">
        <v>55.562600000000003</v>
      </c>
      <c r="AI134" s="22">
        <v>-2.89734E-2</v>
      </c>
      <c r="AJ134" s="22">
        <v>124</v>
      </c>
      <c r="AK134" s="22">
        <v>0.52334599999999998</v>
      </c>
      <c r="AL134">
        <f t="shared" si="18"/>
        <v>28.973400000000002</v>
      </c>
      <c r="AM134">
        <f t="shared" si="19"/>
        <v>15.194954763000002</v>
      </c>
      <c r="AP134" s="9"/>
      <c r="AQ134" s="22">
        <v>5.6457499999999997E-3</v>
      </c>
      <c r="AR134" s="22">
        <v>58.236199999999997</v>
      </c>
      <c r="AS134" s="22">
        <v>-4.3637099999999998E-2</v>
      </c>
      <c r="AT134" s="22">
        <v>124</v>
      </c>
      <c r="AU134" s="22">
        <v>5.2520800000000001E-3</v>
      </c>
      <c r="AV134">
        <f t="shared" si="20"/>
        <v>43.637099999999997</v>
      </c>
      <c r="AW134">
        <f t="shared" si="21"/>
        <v>0.24636415732499997</v>
      </c>
      <c r="AX134" s="9"/>
      <c r="AY134" s="22">
        <v>0.52444500000000005</v>
      </c>
      <c r="AZ134" s="22">
        <v>61.384799999999998</v>
      </c>
      <c r="BA134" s="22">
        <v>-2.8887900000000001E-2</v>
      </c>
      <c r="BB134" s="22">
        <v>124</v>
      </c>
      <c r="BC134" s="22">
        <v>0.52334599999999998</v>
      </c>
      <c r="BD134">
        <f t="shared" si="22"/>
        <v>28.887900000000002</v>
      </c>
      <c r="BE134">
        <f t="shared" si="23"/>
        <v>15.150114715500003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48.07</v>
      </c>
      <c r="I135" s="22">
        <v>-4.3612699999999997E-2</v>
      </c>
      <c r="J135" s="22">
        <v>125</v>
      </c>
      <c r="K135" s="22">
        <v>1.77002E-4</v>
      </c>
      <c r="L135">
        <f t="shared" si="12"/>
        <v>43.612699999999997</v>
      </c>
      <c r="M135">
        <f t="shared" si="13"/>
        <v>2.6619098670399997E-2</v>
      </c>
      <c r="N135" s="9"/>
      <c r="O135" s="22">
        <v>0.52947999999999995</v>
      </c>
      <c r="P135" s="22">
        <v>50.710500000000003</v>
      </c>
      <c r="Q135" s="22">
        <v>-2.80334E-2</v>
      </c>
      <c r="R135" s="22">
        <v>125</v>
      </c>
      <c r="S135" s="22">
        <v>0.52844199999999997</v>
      </c>
      <c r="T135">
        <f t="shared" si="14"/>
        <v>28.0334</v>
      </c>
      <c r="U135">
        <f t="shared" si="15"/>
        <v>14.843124631999999</v>
      </c>
      <c r="X135" s="9"/>
      <c r="Y135" s="22">
        <v>6.1035199999999999E-4</v>
      </c>
      <c r="Z135" s="22">
        <v>53.101100000000002</v>
      </c>
      <c r="AA135" s="22">
        <v>-4.3655399999999997E-2</v>
      </c>
      <c r="AB135" s="22">
        <v>125</v>
      </c>
      <c r="AC135" s="22">
        <v>2.34985E-4</v>
      </c>
      <c r="AD135">
        <f t="shared" si="16"/>
        <v>43.6554</v>
      </c>
      <c r="AE135">
        <f t="shared" si="17"/>
        <v>2.6645160700799999E-2</v>
      </c>
      <c r="AF135" s="9"/>
      <c r="AG135" s="22">
        <v>0.52947999999999995</v>
      </c>
      <c r="AH135" s="22">
        <v>55.572699999999998</v>
      </c>
      <c r="AI135" s="22">
        <v>-2.78961E-2</v>
      </c>
      <c r="AJ135" s="22">
        <v>125</v>
      </c>
      <c r="AK135" s="22">
        <v>0.52835100000000002</v>
      </c>
      <c r="AL135">
        <f t="shared" si="18"/>
        <v>27.896100000000001</v>
      </c>
      <c r="AM135">
        <f t="shared" si="19"/>
        <v>14.770427027999999</v>
      </c>
      <c r="AP135" s="9"/>
      <c r="AQ135" s="22">
        <v>6.1035199999999999E-4</v>
      </c>
      <c r="AR135" s="22">
        <v>58.246200000000002</v>
      </c>
      <c r="AS135" s="22">
        <v>-4.3640100000000001E-2</v>
      </c>
      <c r="AT135" s="22">
        <v>125</v>
      </c>
      <c r="AU135" s="22">
        <v>2.38037E-4</v>
      </c>
      <c r="AV135">
        <f t="shared" si="20"/>
        <v>43.640100000000004</v>
      </c>
      <c r="AW135">
        <f t="shared" si="21"/>
        <v>2.6635822315200001E-2</v>
      </c>
      <c r="AX135" s="9"/>
      <c r="AY135" s="22">
        <v>0.52947999999999995</v>
      </c>
      <c r="AZ135" s="22">
        <v>61.394799999999996</v>
      </c>
      <c r="BA135" s="22">
        <v>-2.77863E-2</v>
      </c>
      <c r="BB135" s="22">
        <v>125</v>
      </c>
      <c r="BC135" s="22">
        <v>0.52844199999999997</v>
      </c>
      <c r="BD135">
        <f t="shared" si="22"/>
        <v>27.786300000000001</v>
      </c>
      <c r="BE135">
        <f t="shared" si="23"/>
        <v>14.712290123999999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48.08</v>
      </c>
      <c r="I136" s="22">
        <v>-4.3603500000000003E-2</v>
      </c>
      <c r="J136" s="22">
        <v>126</v>
      </c>
      <c r="K136" s="22">
        <v>-4.8614499999999998E-3</v>
      </c>
      <c r="L136">
        <f t="shared" si="12"/>
        <v>43.603500000000004</v>
      </c>
      <c r="M136">
        <f t="shared" si="13"/>
        <v>-0.19294766767500002</v>
      </c>
      <c r="N136" s="9"/>
      <c r="O136" s="22">
        <v>0.53451499999999996</v>
      </c>
      <c r="P136" s="22">
        <v>50.720599999999997</v>
      </c>
      <c r="Q136" s="22">
        <v>-2.6870700000000001E-2</v>
      </c>
      <c r="R136" s="22">
        <v>126</v>
      </c>
      <c r="S136" s="22">
        <v>0.53353899999999999</v>
      </c>
      <c r="T136">
        <f t="shared" si="14"/>
        <v>26.870699999999999</v>
      </c>
      <c r="U136">
        <f t="shared" si="15"/>
        <v>14.362792210499999</v>
      </c>
      <c r="X136" s="9"/>
      <c r="Y136" s="22">
        <v>-4.4250499999999998E-3</v>
      </c>
      <c r="Z136" s="22">
        <v>53.111199999999997</v>
      </c>
      <c r="AA136" s="22">
        <v>-4.3649300000000002E-2</v>
      </c>
      <c r="AB136" s="22">
        <v>126</v>
      </c>
      <c r="AC136" s="22">
        <v>-4.8736600000000001E-3</v>
      </c>
      <c r="AD136">
        <f t="shared" si="16"/>
        <v>43.649300000000004</v>
      </c>
      <c r="AE136">
        <f t="shared" si="17"/>
        <v>-0.193150334965</v>
      </c>
      <c r="AF136" s="9"/>
      <c r="AG136" s="22">
        <v>0.53451499999999996</v>
      </c>
      <c r="AH136" s="22">
        <v>55.582700000000003</v>
      </c>
      <c r="AI136" s="22">
        <v>-2.6733400000000001E-2</v>
      </c>
      <c r="AJ136" s="22">
        <v>126</v>
      </c>
      <c r="AK136" s="22">
        <v>0.53347800000000001</v>
      </c>
      <c r="AL136">
        <f t="shared" si="18"/>
        <v>26.7334</v>
      </c>
      <c r="AM136">
        <f t="shared" si="19"/>
        <v>14.289403300999998</v>
      </c>
      <c r="AP136" s="9"/>
      <c r="AQ136" s="22">
        <v>-4.4250499999999998E-3</v>
      </c>
      <c r="AR136" s="22">
        <v>58.256300000000003</v>
      </c>
      <c r="AS136" s="22">
        <v>-4.3649300000000002E-2</v>
      </c>
      <c r="AT136" s="22">
        <v>126</v>
      </c>
      <c r="AU136" s="22">
        <v>-4.8461900000000002E-3</v>
      </c>
      <c r="AV136">
        <f t="shared" si="20"/>
        <v>43.649300000000004</v>
      </c>
      <c r="AW136">
        <f t="shared" si="21"/>
        <v>-0.193150334965</v>
      </c>
      <c r="AX136" s="9"/>
      <c r="AY136" s="22">
        <v>0.53451499999999996</v>
      </c>
      <c r="AZ136" s="22">
        <v>61.404899999999998</v>
      </c>
      <c r="BA136" s="22">
        <v>-2.6602199999999999E-2</v>
      </c>
      <c r="BB136" s="22">
        <v>126</v>
      </c>
      <c r="BC136" s="22">
        <v>0.53338600000000003</v>
      </c>
      <c r="BD136">
        <f t="shared" si="22"/>
        <v>26.6022</v>
      </c>
      <c r="BE136">
        <f t="shared" si="23"/>
        <v>14.219274932999999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48.0901</v>
      </c>
      <c r="I137" s="22">
        <v>-4.3603500000000003E-2</v>
      </c>
      <c r="J137" s="22">
        <v>127</v>
      </c>
      <c r="K137" s="22">
        <v>-9.91211E-3</v>
      </c>
      <c r="L137">
        <f t="shared" si="12"/>
        <v>43.603500000000004</v>
      </c>
      <c r="M137">
        <f t="shared" si="13"/>
        <v>-0.41250873157500006</v>
      </c>
      <c r="N137" s="9"/>
      <c r="O137" s="22">
        <v>0.539551</v>
      </c>
      <c r="P137" s="22">
        <v>50.730699999999999</v>
      </c>
      <c r="Q137" s="22">
        <v>-2.56317E-2</v>
      </c>
      <c r="R137" s="22">
        <v>127</v>
      </c>
      <c r="S137" s="22">
        <v>0.53851300000000002</v>
      </c>
      <c r="T137">
        <f t="shared" si="14"/>
        <v>25.631699999999999</v>
      </c>
      <c r="U137">
        <f t="shared" si="15"/>
        <v>13.8296093667</v>
      </c>
      <c r="X137" s="9"/>
      <c r="Y137" s="22">
        <v>-9.4604500000000005E-3</v>
      </c>
      <c r="Z137" s="22">
        <v>53.121200000000002</v>
      </c>
      <c r="AA137" s="22">
        <v>-4.3637099999999998E-2</v>
      </c>
      <c r="AB137" s="22">
        <v>127</v>
      </c>
      <c r="AC137" s="22">
        <v>-9.9151599999999993E-3</v>
      </c>
      <c r="AD137">
        <f t="shared" si="16"/>
        <v>43.637099999999997</v>
      </c>
      <c r="AE137">
        <f t="shared" si="17"/>
        <v>-0.41282660269499999</v>
      </c>
      <c r="AF137" s="9"/>
      <c r="AG137" s="22">
        <v>0.539551</v>
      </c>
      <c r="AH137" s="22">
        <v>55.592799999999997</v>
      </c>
      <c r="AI137" s="22">
        <v>-2.54822E-2</v>
      </c>
      <c r="AJ137" s="22">
        <v>127</v>
      </c>
      <c r="AK137" s="22">
        <v>0.53851300000000002</v>
      </c>
      <c r="AL137">
        <f t="shared" si="18"/>
        <v>25.482199999999999</v>
      </c>
      <c r="AM137">
        <f t="shared" si="19"/>
        <v>13.7489464922</v>
      </c>
      <c r="AP137" s="9"/>
      <c r="AQ137" s="22">
        <v>-9.4604500000000005E-3</v>
      </c>
      <c r="AR137" s="22">
        <v>58.266399999999997</v>
      </c>
      <c r="AS137" s="22">
        <v>-4.3652299999999998E-2</v>
      </c>
      <c r="AT137" s="22">
        <v>127</v>
      </c>
      <c r="AU137" s="22">
        <v>-9.9060099999999998E-3</v>
      </c>
      <c r="AV137">
        <f t="shared" si="20"/>
        <v>43.652299999999997</v>
      </c>
      <c r="AW137">
        <f t="shared" si="21"/>
        <v>-0.41297040153499998</v>
      </c>
      <c r="AX137" s="9"/>
      <c r="AY137" s="22">
        <v>0.539551</v>
      </c>
      <c r="AZ137" s="22">
        <v>61.414999999999999</v>
      </c>
      <c r="BA137" s="22">
        <v>-2.5350999999999999E-2</v>
      </c>
      <c r="BB137" s="22">
        <v>127</v>
      </c>
      <c r="BC137" s="22">
        <v>0.53848300000000004</v>
      </c>
      <c r="BD137">
        <f t="shared" si="22"/>
        <v>25.350999999999999</v>
      </c>
      <c r="BE137">
        <f t="shared" si="23"/>
        <v>13.678157401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48.100200000000001</v>
      </c>
      <c r="I138" s="22">
        <v>-4.3612699999999997E-2</v>
      </c>
      <c r="J138" s="22">
        <v>128</v>
      </c>
      <c r="K138" s="22">
        <v>-1.49628E-2</v>
      </c>
      <c r="L138">
        <f t="shared" si="12"/>
        <v>43.612699999999997</v>
      </c>
      <c r="M138">
        <f t="shared" si="13"/>
        <v>-0.63220097665999997</v>
      </c>
      <c r="N138" s="9"/>
      <c r="O138" s="22">
        <v>0.54458600000000001</v>
      </c>
      <c r="P138" s="22">
        <v>50.740699999999997</v>
      </c>
      <c r="Q138" s="22">
        <v>-2.43073E-2</v>
      </c>
      <c r="R138" s="22">
        <v>128</v>
      </c>
      <c r="S138" s="22">
        <v>0.54351799999999995</v>
      </c>
      <c r="T138">
        <f t="shared" si="14"/>
        <v>24.307300000000001</v>
      </c>
      <c r="U138">
        <f t="shared" si="15"/>
        <v>13.2374152778</v>
      </c>
      <c r="X138" s="9"/>
      <c r="Y138" s="22">
        <v>-1.44958E-2</v>
      </c>
      <c r="Z138" s="22">
        <v>53.131300000000003</v>
      </c>
      <c r="AA138" s="22">
        <v>-4.3633999999999999E-2</v>
      </c>
      <c r="AB138" s="22">
        <v>128</v>
      </c>
      <c r="AC138" s="22">
        <v>-1.4944499999999999E-2</v>
      </c>
      <c r="AD138">
        <f t="shared" si="16"/>
        <v>43.634</v>
      </c>
      <c r="AE138">
        <f t="shared" si="17"/>
        <v>-0.63250973720000003</v>
      </c>
      <c r="AF138" s="9"/>
      <c r="AG138" s="22">
        <v>0.54458600000000001</v>
      </c>
      <c r="AH138" s="22">
        <v>55.602899999999998</v>
      </c>
      <c r="AI138" s="22">
        <v>-2.4157700000000001E-2</v>
      </c>
      <c r="AJ138" s="22">
        <v>128</v>
      </c>
      <c r="AK138" s="22">
        <v>0.54361000000000004</v>
      </c>
      <c r="AL138">
        <f t="shared" si="18"/>
        <v>24.157700000000002</v>
      </c>
      <c r="AM138">
        <f t="shared" si="19"/>
        <v>13.155945212200001</v>
      </c>
      <c r="AP138" s="9"/>
      <c r="AQ138" s="22">
        <v>-1.44958E-2</v>
      </c>
      <c r="AR138" s="22">
        <v>58.276499999999999</v>
      </c>
      <c r="AS138" s="22">
        <v>-4.3652299999999998E-2</v>
      </c>
      <c r="AT138" s="22">
        <v>128</v>
      </c>
      <c r="AU138" s="22">
        <v>-1.49689E-2</v>
      </c>
      <c r="AV138">
        <f t="shared" si="20"/>
        <v>43.652299999999997</v>
      </c>
      <c r="AW138">
        <f t="shared" si="21"/>
        <v>-0.63277501033999994</v>
      </c>
      <c r="AX138" s="9"/>
      <c r="AY138" s="22">
        <v>0.54458600000000001</v>
      </c>
      <c r="AZ138" s="22">
        <v>61.424999999999997</v>
      </c>
      <c r="BA138" s="22">
        <v>-2.40082E-2</v>
      </c>
      <c r="BB138" s="22">
        <v>128</v>
      </c>
      <c r="BC138" s="22">
        <v>0.54361000000000004</v>
      </c>
      <c r="BD138">
        <f t="shared" si="22"/>
        <v>24.008199999999999</v>
      </c>
      <c r="BE138">
        <f t="shared" si="23"/>
        <v>13.0745296052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48.110300000000002</v>
      </c>
      <c r="I139" s="22">
        <v>-4.3633999999999999E-2</v>
      </c>
      <c r="J139" s="22">
        <v>129</v>
      </c>
      <c r="K139" s="22">
        <v>-2.0062300000000002E-2</v>
      </c>
      <c r="L139">
        <f t="shared" si="12"/>
        <v>43.634</v>
      </c>
      <c r="M139">
        <f t="shared" si="13"/>
        <v>-0.85222874420000005</v>
      </c>
      <c r="N139" s="9"/>
      <c r="O139" s="22">
        <v>0.54962200000000005</v>
      </c>
      <c r="P139" s="22">
        <v>50.750799999999998</v>
      </c>
      <c r="Q139" s="22">
        <v>-2.2894299999999999E-2</v>
      </c>
      <c r="R139" s="22">
        <v>129</v>
      </c>
      <c r="S139" s="22">
        <v>0.54864500000000005</v>
      </c>
      <c r="T139">
        <f t="shared" si="14"/>
        <v>22.894299999999998</v>
      </c>
      <c r="U139">
        <f t="shared" si="15"/>
        <v>12.5832109546</v>
      </c>
      <c r="X139" s="9"/>
      <c r="Y139" s="22">
        <v>-1.9531300000000001E-2</v>
      </c>
      <c r="Z139" s="22">
        <v>53.141399999999997</v>
      </c>
      <c r="AA139" s="22">
        <v>-4.3633999999999999E-2</v>
      </c>
      <c r="AB139" s="22">
        <v>129</v>
      </c>
      <c r="AC139" s="22">
        <v>-1.9976799999999999E-2</v>
      </c>
      <c r="AD139">
        <f t="shared" si="16"/>
        <v>43.634</v>
      </c>
      <c r="AE139">
        <f t="shared" si="17"/>
        <v>-0.85222874420000005</v>
      </c>
      <c r="AF139" s="9"/>
      <c r="AG139" s="22">
        <v>0.54962200000000005</v>
      </c>
      <c r="AH139" s="22">
        <v>55.613</v>
      </c>
      <c r="AI139" s="22">
        <v>-2.2735600000000002E-2</v>
      </c>
      <c r="AJ139" s="22">
        <v>129</v>
      </c>
      <c r="AK139" s="22">
        <v>0.54867600000000005</v>
      </c>
      <c r="AL139">
        <f t="shared" si="18"/>
        <v>22.735600000000002</v>
      </c>
      <c r="AM139">
        <f t="shared" si="19"/>
        <v>12.495985943200003</v>
      </c>
      <c r="AP139" s="9"/>
      <c r="AQ139" s="22">
        <v>-1.9531300000000001E-2</v>
      </c>
      <c r="AR139" s="22">
        <v>58.286499999999997</v>
      </c>
      <c r="AS139" s="22">
        <v>-4.3652299999999998E-2</v>
      </c>
      <c r="AT139" s="22">
        <v>129</v>
      </c>
      <c r="AU139" s="22">
        <v>-2.0007299999999999E-2</v>
      </c>
      <c r="AV139">
        <f t="shared" si="20"/>
        <v>43.652299999999997</v>
      </c>
      <c r="AW139">
        <f t="shared" si="21"/>
        <v>-0.85258616699000001</v>
      </c>
      <c r="AX139" s="9"/>
      <c r="AY139" s="22">
        <v>0.54962200000000005</v>
      </c>
      <c r="AZ139" s="22">
        <v>61.435099999999998</v>
      </c>
      <c r="BA139" s="22">
        <v>-2.25769E-2</v>
      </c>
      <c r="BB139" s="22">
        <v>129</v>
      </c>
      <c r="BC139" s="22">
        <v>0.54870600000000003</v>
      </c>
      <c r="BD139">
        <f t="shared" si="22"/>
        <v>22.576900000000002</v>
      </c>
      <c r="BE139">
        <f t="shared" si="23"/>
        <v>12.408760931800002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48.1203</v>
      </c>
      <c r="I140" s="22">
        <v>-4.3637099999999998E-2</v>
      </c>
      <c r="J140" s="22">
        <v>130</v>
      </c>
      <c r="K140" s="22">
        <v>-2.5030500000000001E-2</v>
      </c>
      <c r="L140">
        <f t="shared" ref="L140:L155" si="24">-I140/$F$2*1000</f>
        <v>43.637099999999997</v>
      </c>
      <c r="M140">
        <f t="shared" ref="M140:M155" si="25">L140*G140</f>
        <v>-1.07201954457</v>
      </c>
      <c r="N140" s="9"/>
      <c r="O140" s="22">
        <v>0.55465699999999996</v>
      </c>
      <c r="P140" s="22">
        <v>50.760899999999999</v>
      </c>
      <c r="Q140" s="22">
        <v>-2.1411099999999999E-2</v>
      </c>
      <c r="R140" s="22">
        <v>130</v>
      </c>
      <c r="S140" s="22">
        <v>0.55364999999999998</v>
      </c>
      <c r="T140">
        <f t="shared" ref="T140:T155" si="26">-Q140/$F$2*1000</f>
        <v>21.411099999999998</v>
      </c>
      <c r="U140">
        <f t="shared" ref="U140:U155" si="27">T140*O140</f>
        <v>11.875816492699999</v>
      </c>
      <c r="X140" s="9"/>
      <c r="Y140" s="22">
        <v>-2.45667E-2</v>
      </c>
      <c r="Z140" s="22">
        <v>53.151499999999999</v>
      </c>
      <c r="AA140" s="22">
        <v>-4.3646200000000003E-2</v>
      </c>
      <c r="AB140" s="22">
        <v>130</v>
      </c>
      <c r="AC140" s="22">
        <v>-2.4993899999999999E-2</v>
      </c>
      <c r="AD140">
        <f t="shared" ref="AD140:AD155" si="28">-AA140/$F$2*1000</f>
        <v>43.6462</v>
      </c>
      <c r="AE140">
        <f t="shared" ref="AE140:AE155" si="29">AD140*Y140</f>
        <v>-1.07224310154</v>
      </c>
      <c r="AF140" s="9"/>
      <c r="AG140" s="22">
        <v>0.55465699999999996</v>
      </c>
      <c r="AH140" s="22">
        <v>55.622999999999998</v>
      </c>
      <c r="AI140" s="22">
        <v>-2.1252400000000001E-2</v>
      </c>
      <c r="AJ140" s="22">
        <v>130</v>
      </c>
      <c r="AK140" s="22">
        <v>0.55374100000000004</v>
      </c>
      <c r="AL140">
        <f t="shared" ref="AL140:AL155" si="30">-AI140/$F$2*1000</f>
        <v>21.252400000000002</v>
      </c>
      <c r="AM140">
        <f t="shared" ref="AM140:AM155" si="31">AL140*AG140</f>
        <v>11.787792426799999</v>
      </c>
      <c r="AP140" s="9"/>
      <c r="AQ140" s="22">
        <v>-2.45667E-2</v>
      </c>
      <c r="AR140" s="22">
        <v>58.296599999999998</v>
      </c>
      <c r="AS140" s="22">
        <v>-4.3655399999999997E-2</v>
      </c>
      <c r="AT140" s="22">
        <v>130</v>
      </c>
      <c r="AU140" s="22">
        <v>-2.5009199999999999E-2</v>
      </c>
      <c r="AV140">
        <f t="shared" ref="AV140:AV155" si="32">-AS140/$F$2*1000</f>
        <v>43.6554</v>
      </c>
      <c r="AW140">
        <f t="shared" ref="AW140:AW155" si="33">AV140*AQ140</f>
        <v>-1.0724691151800001</v>
      </c>
      <c r="AX140" s="9"/>
      <c r="AY140" s="22">
        <v>0.55465699999999996</v>
      </c>
      <c r="AZ140" s="22">
        <v>61.4452</v>
      </c>
      <c r="BA140" s="22">
        <v>-2.10785E-2</v>
      </c>
      <c r="BB140" s="22">
        <v>130</v>
      </c>
      <c r="BC140" s="22">
        <v>0.55371099999999995</v>
      </c>
      <c r="BD140">
        <f t="shared" ref="BD140:BD155" si="34">-BA140/$F$2*1000</f>
        <v>21.078499999999998</v>
      </c>
      <c r="BE140">
        <f t="shared" ref="BE140:BE155" si="35">BD140*AY140</f>
        <v>11.691337574499999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48.130400000000002</v>
      </c>
      <c r="I141" s="22">
        <v>-4.3640100000000001E-2</v>
      </c>
      <c r="J141" s="22">
        <v>131</v>
      </c>
      <c r="K141" s="22">
        <v>-3.0099500000000001E-2</v>
      </c>
      <c r="L141">
        <f t="shared" si="24"/>
        <v>43.640100000000004</v>
      </c>
      <c r="M141">
        <f t="shared" si="25"/>
        <v>-1.2918386042100001</v>
      </c>
      <c r="N141" s="9"/>
      <c r="O141" s="22">
        <v>0.55969199999999997</v>
      </c>
      <c r="P141" s="22">
        <v>50.771000000000001</v>
      </c>
      <c r="Q141" s="22">
        <v>-1.9815099999999999E-2</v>
      </c>
      <c r="R141" s="22">
        <v>131</v>
      </c>
      <c r="S141" s="22">
        <v>0.55880700000000005</v>
      </c>
      <c r="T141">
        <f t="shared" si="26"/>
        <v>19.815099999999997</v>
      </c>
      <c r="U141">
        <f t="shared" si="27"/>
        <v>11.090352949199998</v>
      </c>
      <c r="X141" s="9"/>
      <c r="Y141" s="22">
        <v>-2.9602099999999999E-2</v>
      </c>
      <c r="Z141" s="22">
        <v>53.161499999999997</v>
      </c>
      <c r="AA141" s="22">
        <v>-4.36584E-2</v>
      </c>
      <c r="AB141" s="22">
        <v>131</v>
      </c>
      <c r="AC141" s="22">
        <v>-3.0102500000000001E-2</v>
      </c>
      <c r="AD141">
        <f t="shared" si="28"/>
        <v>43.6584</v>
      </c>
      <c r="AE141">
        <f t="shared" si="29"/>
        <v>-1.2923803226399999</v>
      </c>
      <c r="AF141" s="9"/>
      <c r="AG141" s="22">
        <v>0.55969199999999997</v>
      </c>
      <c r="AH141" s="22">
        <v>55.633099999999999</v>
      </c>
      <c r="AI141" s="22">
        <v>-1.9653299999999999E-2</v>
      </c>
      <c r="AJ141" s="22">
        <v>131</v>
      </c>
      <c r="AK141" s="22">
        <v>0.55880700000000005</v>
      </c>
      <c r="AL141">
        <f t="shared" si="30"/>
        <v>19.653299999999998</v>
      </c>
      <c r="AM141">
        <f t="shared" si="31"/>
        <v>10.999794783599999</v>
      </c>
      <c r="AP141" s="9"/>
      <c r="AQ141" s="22">
        <v>-2.9602099999999999E-2</v>
      </c>
      <c r="AR141" s="22">
        <v>58.306699999999999</v>
      </c>
      <c r="AS141" s="22">
        <v>-4.3652299999999998E-2</v>
      </c>
      <c r="AT141" s="22">
        <v>131</v>
      </c>
      <c r="AU141" s="22">
        <v>-3.00629E-2</v>
      </c>
      <c r="AV141">
        <f t="shared" si="32"/>
        <v>43.652299999999997</v>
      </c>
      <c r="AW141">
        <f t="shared" si="33"/>
        <v>-1.29219974983</v>
      </c>
      <c r="AX141" s="9"/>
      <c r="AY141" s="22">
        <v>0.55969199999999997</v>
      </c>
      <c r="AZ141" s="22">
        <v>61.455199999999998</v>
      </c>
      <c r="BA141" s="22">
        <v>-1.9476299999999998E-2</v>
      </c>
      <c r="BB141" s="22">
        <v>131</v>
      </c>
      <c r="BC141" s="22">
        <v>0.55877699999999997</v>
      </c>
      <c r="BD141">
        <f t="shared" si="34"/>
        <v>19.476299999999998</v>
      </c>
      <c r="BE141">
        <f t="shared" si="35"/>
        <v>10.900729299599998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48.140500000000003</v>
      </c>
      <c r="I142" s="22">
        <v>-4.36432E-2</v>
      </c>
      <c r="J142" s="22">
        <v>132</v>
      </c>
      <c r="K142" s="22">
        <v>-3.5140999999999999E-2</v>
      </c>
      <c r="L142">
        <f t="shared" si="24"/>
        <v>43.6432</v>
      </c>
      <c r="M142">
        <f t="shared" si="25"/>
        <v>-1.5116913400000001</v>
      </c>
      <c r="N142" s="9"/>
      <c r="O142" s="22">
        <v>0.56472800000000001</v>
      </c>
      <c r="P142" s="22">
        <v>50.780999999999999</v>
      </c>
      <c r="Q142" s="22">
        <v>-1.81488E-2</v>
      </c>
      <c r="R142" s="22">
        <v>132</v>
      </c>
      <c r="S142" s="22">
        <v>0.56378200000000001</v>
      </c>
      <c r="T142">
        <f t="shared" si="26"/>
        <v>18.148800000000001</v>
      </c>
      <c r="U142">
        <f t="shared" si="27"/>
        <v>10.249135526400002</v>
      </c>
      <c r="X142" s="9"/>
      <c r="Y142" s="22">
        <v>-3.4637500000000002E-2</v>
      </c>
      <c r="Z142" s="22">
        <v>53.171599999999998</v>
      </c>
      <c r="AA142" s="22">
        <v>-4.3667600000000001E-2</v>
      </c>
      <c r="AB142" s="22">
        <v>132</v>
      </c>
      <c r="AC142" s="22">
        <v>-3.5128800000000002E-2</v>
      </c>
      <c r="AD142">
        <f t="shared" si="28"/>
        <v>43.6676</v>
      </c>
      <c r="AE142">
        <f t="shared" si="29"/>
        <v>-1.512536495</v>
      </c>
      <c r="AF142" s="9"/>
      <c r="AG142" s="22">
        <v>0.56472800000000001</v>
      </c>
      <c r="AH142" s="22">
        <v>55.6432</v>
      </c>
      <c r="AI142" s="22">
        <v>-1.7993200000000001E-2</v>
      </c>
      <c r="AJ142" s="22">
        <v>132</v>
      </c>
      <c r="AK142" s="22">
        <v>0.56381199999999998</v>
      </c>
      <c r="AL142">
        <f t="shared" si="30"/>
        <v>17.993200000000002</v>
      </c>
      <c r="AM142">
        <f t="shared" si="31"/>
        <v>10.161263849600001</v>
      </c>
      <c r="AP142" s="9"/>
      <c r="AQ142" s="22">
        <v>-3.4637500000000002E-2</v>
      </c>
      <c r="AR142" s="22">
        <v>58.316699999999997</v>
      </c>
      <c r="AS142" s="22">
        <v>-4.3652299999999998E-2</v>
      </c>
      <c r="AT142" s="22">
        <v>132</v>
      </c>
      <c r="AU142" s="22">
        <v>-3.5125700000000003E-2</v>
      </c>
      <c r="AV142">
        <f t="shared" si="32"/>
        <v>43.652299999999997</v>
      </c>
      <c r="AW142">
        <f t="shared" si="33"/>
        <v>-1.5120065412499999</v>
      </c>
      <c r="AX142" s="9"/>
      <c r="AY142" s="22">
        <v>0.56472800000000001</v>
      </c>
      <c r="AZ142" s="22">
        <v>61.465299999999999</v>
      </c>
      <c r="BA142" s="22">
        <v>-1.7807E-2</v>
      </c>
      <c r="BB142" s="22">
        <v>132</v>
      </c>
      <c r="BC142" s="22">
        <v>0.56384299999999998</v>
      </c>
      <c r="BD142">
        <f t="shared" si="34"/>
        <v>17.806999999999999</v>
      </c>
      <c r="BE142">
        <f t="shared" si="35"/>
        <v>10.056111496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48.150500000000001</v>
      </c>
      <c r="I143" s="22">
        <v>-4.3661499999999999E-2</v>
      </c>
      <c r="J143" s="22">
        <v>133</v>
      </c>
      <c r="K143" s="22">
        <v>-4.01245E-2</v>
      </c>
      <c r="L143">
        <f t="shared" si="24"/>
        <v>43.661499999999997</v>
      </c>
      <c r="M143">
        <f t="shared" si="25"/>
        <v>-1.7321783233499997</v>
      </c>
      <c r="N143" s="9"/>
      <c r="O143" s="22">
        <v>0.56976300000000002</v>
      </c>
      <c r="P143" s="22">
        <v>50.7911</v>
      </c>
      <c r="Q143" s="22">
        <v>-1.63879E-2</v>
      </c>
      <c r="R143" s="22">
        <v>133</v>
      </c>
      <c r="S143" s="22">
        <v>0.56887799999999999</v>
      </c>
      <c r="T143">
        <f t="shared" si="26"/>
        <v>16.387900000000002</v>
      </c>
      <c r="U143">
        <f t="shared" si="27"/>
        <v>9.3372190677000013</v>
      </c>
      <c r="X143" s="9"/>
      <c r="Y143" s="22">
        <v>-3.9672899999999997E-2</v>
      </c>
      <c r="Z143" s="22">
        <v>53.181699999999999</v>
      </c>
      <c r="AA143" s="22">
        <v>-4.3682899999999997E-2</v>
      </c>
      <c r="AB143" s="22">
        <v>133</v>
      </c>
      <c r="AC143" s="22">
        <v>-4.0179399999999997E-2</v>
      </c>
      <c r="AD143">
        <f t="shared" si="28"/>
        <v>43.682899999999997</v>
      </c>
      <c r="AE143">
        <f t="shared" si="29"/>
        <v>-1.7330273234099998</v>
      </c>
      <c r="AF143" s="9"/>
      <c r="AG143" s="22">
        <v>0.56976300000000002</v>
      </c>
      <c r="AH143" s="22">
        <v>55.653199999999998</v>
      </c>
      <c r="AI143" s="22">
        <v>-1.6213999999999999E-2</v>
      </c>
      <c r="AJ143" s="22">
        <v>133</v>
      </c>
      <c r="AK143" s="22">
        <v>0.56899999999999995</v>
      </c>
      <c r="AL143">
        <f t="shared" si="30"/>
        <v>16.213999999999999</v>
      </c>
      <c r="AM143">
        <f t="shared" si="31"/>
        <v>9.2381372820000003</v>
      </c>
      <c r="AP143" s="9"/>
      <c r="AQ143" s="22">
        <v>-3.9672899999999997E-2</v>
      </c>
      <c r="AR143" s="22">
        <v>58.326799999999999</v>
      </c>
      <c r="AS143" s="22">
        <v>-4.3652299999999998E-2</v>
      </c>
      <c r="AT143" s="22">
        <v>133</v>
      </c>
      <c r="AU143" s="22">
        <v>-4.0185499999999999E-2</v>
      </c>
      <c r="AV143">
        <f t="shared" si="32"/>
        <v>43.652299999999997</v>
      </c>
      <c r="AW143">
        <f t="shared" si="33"/>
        <v>-1.7318133326699998</v>
      </c>
      <c r="AX143" s="9"/>
      <c r="AY143" s="22">
        <v>0.56976300000000002</v>
      </c>
      <c r="AZ143" s="22">
        <v>61.4754</v>
      </c>
      <c r="BA143" s="22">
        <v>-1.6039999999999999E-2</v>
      </c>
      <c r="BB143" s="22">
        <v>133</v>
      </c>
      <c r="BC143" s="22">
        <v>0.56893899999999997</v>
      </c>
      <c r="BD143">
        <f t="shared" si="34"/>
        <v>16.04</v>
      </c>
      <c r="BE143">
        <f t="shared" si="35"/>
        <v>9.1389985199999995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48.160600000000002</v>
      </c>
      <c r="I144" s="22">
        <v>-4.3664599999999998E-2</v>
      </c>
      <c r="J144" s="22">
        <v>134</v>
      </c>
      <c r="K144" s="22">
        <v>-4.5230100000000002E-2</v>
      </c>
      <c r="L144">
        <f t="shared" si="24"/>
        <v>43.6646</v>
      </c>
      <c r="M144">
        <f t="shared" si="25"/>
        <v>-1.9521700361800001</v>
      </c>
      <c r="N144" s="9"/>
      <c r="O144" s="22">
        <v>0.57479899999999995</v>
      </c>
      <c r="P144" s="22">
        <v>50.801200000000001</v>
      </c>
      <c r="Q144" s="22">
        <v>-1.45325E-2</v>
      </c>
      <c r="R144" s="22">
        <v>134</v>
      </c>
      <c r="S144" s="22">
        <v>0.57391400000000004</v>
      </c>
      <c r="T144">
        <f t="shared" si="26"/>
        <v>14.532500000000001</v>
      </c>
      <c r="U144">
        <f t="shared" si="27"/>
        <v>8.3532664674999992</v>
      </c>
      <c r="X144" s="9"/>
      <c r="Y144" s="22">
        <v>-4.4708299999999999E-2</v>
      </c>
      <c r="Z144" s="22">
        <v>53.191699999999997</v>
      </c>
      <c r="AA144" s="22">
        <v>-4.36859E-2</v>
      </c>
      <c r="AB144" s="22">
        <v>134</v>
      </c>
      <c r="AC144" s="22">
        <v>-4.5242299999999999E-2</v>
      </c>
      <c r="AD144">
        <f t="shared" si="28"/>
        <v>43.685899999999997</v>
      </c>
      <c r="AE144">
        <f t="shared" si="29"/>
        <v>-1.9531223229699999</v>
      </c>
      <c r="AF144" s="9"/>
      <c r="AG144" s="22">
        <v>0.57479899999999995</v>
      </c>
      <c r="AH144" s="22">
        <v>55.6633</v>
      </c>
      <c r="AI144" s="22">
        <v>-1.43646E-2</v>
      </c>
      <c r="AJ144" s="22">
        <v>134</v>
      </c>
      <c r="AK144" s="22">
        <v>0.57391400000000004</v>
      </c>
      <c r="AL144">
        <f t="shared" si="30"/>
        <v>14.364599999999999</v>
      </c>
      <c r="AM144">
        <f t="shared" si="31"/>
        <v>8.2567577153999991</v>
      </c>
      <c r="AP144" s="9"/>
      <c r="AQ144" s="22">
        <v>-4.4708299999999999E-2</v>
      </c>
      <c r="AR144" s="22">
        <v>58.3369</v>
      </c>
      <c r="AS144" s="22">
        <v>-4.3655399999999997E-2</v>
      </c>
      <c r="AT144" s="22">
        <v>134</v>
      </c>
      <c r="AU144" s="22">
        <v>-4.5248400000000001E-2</v>
      </c>
      <c r="AV144">
        <f t="shared" si="32"/>
        <v>43.6554</v>
      </c>
      <c r="AW144">
        <f t="shared" si="33"/>
        <v>-1.9517587198199999</v>
      </c>
      <c r="AX144" s="9"/>
      <c r="AY144" s="22">
        <v>0.57479899999999995</v>
      </c>
      <c r="AZ144" s="22">
        <v>61.485500000000002</v>
      </c>
      <c r="BA144" s="22">
        <v>-1.41785E-2</v>
      </c>
      <c r="BB144" s="22">
        <v>134</v>
      </c>
      <c r="BC144" s="22">
        <v>0.57397500000000001</v>
      </c>
      <c r="BD144">
        <f t="shared" si="34"/>
        <v>14.1785</v>
      </c>
      <c r="BE144">
        <f t="shared" si="35"/>
        <v>8.1497876214999998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48.170699999999997</v>
      </c>
      <c r="I145" s="22">
        <v>-4.3673700000000003E-2</v>
      </c>
      <c r="J145" s="22">
        <v>135</v>
      </c>
      <c r="K145" s="22">
        <v>-5.09644E-2</v>
      </c>
      <c r="L145">
        <f t="shared" si="24"/>
        <v>43.673700000000004</v>
      </c>
      <c r="M145">
        <f t="shared" si="25"/>
        <v>-2.1724914306900001</v>
      </c>
      <c r="N145" s="9"/>
      <c r="O145" s="22">
        <v>0.57983399999999996</v>
      </c>
      <c r="P145" s="22">
        <v>50.811199999999999</v>
      </c>
      <c r="Q145" s="22">
        <v>-1.25854E-2</v>
      </c>
      <c r="R145" s="22">
        <v>135</v>
      </c>
      <c r="S145" s="22">
        <v>0.57910200000000001</v>
      </c>
      <c r="T145">
        <f t="shared" si="26"/>
        <v>12.5854</v>
      </c>
      <c r="U145">
        <f t="shared" si="27"/>
        <v>7.2974428235999991</v>
      </c>
      <c r="X145" s="9"/>
      <c r="Y145" s="22">
        <v>-4.9743700000000002E-2</v>
      </c>
      <c r="Z145" s="22">
        <v>53.201799999999999</v>
      </c>
      <c r="AA145" s="22">
        <v>-4.36859E-2</v>
      </c>
      <c r="AB145" s="22">
        <v>135</v>
      </c>
      <c r="AC145" s="22">
        <v>-5.0872800000000003E-2</v>
      </c>
      <c r="AD145">
        <f t="shared" si="28"/>
        <v>43.685899999999997</v>
      </c>
      <c r="AE145">
        <f t="shared" si="29"/>
        <v>-2.1730983038299998</v>
      </c>
      <c r="AF145" s="9"/>
      <c r="AG145" s="22">
        <v>0.57983399999999996</v>
      </c>
      <c r="AH145" s="22">
        <v>55.673400000000001</v>
      </c>
      <c r="AI145" s="22">
        <v>-1.24084E-2</v>
      </c>
      <c r="AJ145" s="22">
        <v>135</v>
      </c>
      <c r="AK145" s="22">
        <v>0.57904100000000003</v>
      </c>
      <c r="AL145">
        <f t="shared" si="30"/>
        <v>12.4084</v>
      </c>
      <c r="AM145">
        <f t="shared" si="31"/>
        <v>7.1948122055999999</v>
      </c>
      <c r="AP145" s="9"/>
      <c r="AQ145" s="22">
        <v>-4.9743700000000002E-2</v>
      </c>
      <c r="AR145" s="22">
        <v>58.346899999999998</v>
      </c>
      <c r="AS145" s="22">
        <v>-4.3661499999999999E-2</v>
      </c>
      <c r="AT145" s="22">
        <v>135</v>
      </c>
      <c r="AU145" s="22">
        <v>-5.0933800000000001E-2</v>
      </c>
      <c r="AV145">
        <f t="shared" si="32"/>
        <v>43.661499999999997</v>
      </c>
      <c r="AW145">
        <f t="shared" si="33"/>
        <v>-2.1718845575499999</v>
      </c>
      <c r="AX145" s="9"/>
      <c r="AY145" s="22">
        <v>0.57983399999999996</v>
      </c>
      <c r="AZ145" s="22">
        <v>61.4955</v>
      </c>
      <c r="BA145" s="22">
        <v>-1.2234500000000001E-2</v>
      </c>
      <c r="BB145" s="22">
        <v>135</v>
      </c>
      <c r="BC145" s="22">
        <v>0.579071</v>
      </c>
      <c r="BD145">
        <f t="shared" si="34"/>
        <v>12.234500000000001</v>
      </c>
      <c r="BE145">
        <f t="shared" si="35"/>
        <v>7.0939790729999999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48.180799999999998</v>
      </c>
      <c r="I146" s="22">
        <v>-4.3679799999999998E-2</v>
      </c>
      <c r="J146" s="22">
        <v>136</v>
      </c>
      <c r="K146" s="22">
        <v>-5.5938700000000001E-2</v>
      </c>
      <c r="L146">
        <f t="shared" si="24"/>
        <v>43.6798</v>
      </c>
      <c r="M146">
        <f t="shared" si="25"/>
        <v>-2.3927401321799997</v>
      </c>
      <c r="N146" s="9"/>
      <c r="O146" s="22">
        <v>0.58486899999999997</v>
      </c>
      <c r="P146" s="22">
        <v>50.821300000000001</v>
      </c>
      <c r="Q146" s="22">
        <v>-1.0537700000000001E-2</v>
      </c>
      <c r="R146" s="22">
        <v>136</v>
      </c>
      <c r="S146" s="22">
        <v>0.58413700000000002</v>
      </c>
      <c r="T146">
        <f t="shared" si="26"/>
        <v>10.537700000000001</v>
      </c>
      <c r="U146">
        <f t="shared" si="27"/>
        <v>6.1631740613000003</v>
      </c>
      <c r="X146" s="9"/>
      <c r="Y146" s="22">
        <v>-5.4779099999999997E-2</v>
      </c>
      <c r="Z146" s="22">
        <v>53.2119</v>
      </c>
      <c r="AA146" s="22">
        <v>-4.3679799999999998E-2</v>
      </c>
      <c r="AB146" s="22">
        <v>136</v>
      </c>
      <c r="AC146" s="22">
        <v>-5.5999800000000002E-2</v>
      </c>
      <c r="AD146">
        <f t="shared" si="28"/>
        <v>43.6798</v>
      </c>
      <c r="AE146">
        <f t="shared" si="29"/>
        <v>-2.3927401321799997</v>
      </c>
      <c r="AF146" s="9"/>
      <c r="AG146" s="22">
        <v>0.58486899999999997</v>
      </c>
      <c r="AH146" s="22">
        <v>55.683399999999999</v>
      </c>
      <c r="AI146" s="22">
        <v>-1.0376E-2</v>
      </c>
      <c r="AJ146" s="22">
        <v>136</v>
      </c>
      <c r="AK146" s="22">
        <v>0.58413700000000002</v>
      </c>
      <c r="AL146">
        <f t="shared" si="30"/>
        <v>10.375999999999999</v>
      </c>
      <c r="AM146">
        <f t="shared" si="31"/>
        <v>6.0686007439999994</v>
      </c>
      <c r="AP146" s="9"/>
      <c r="AQ146" s="22">
        <v>-5.4779099999999997E-2</v>
      </c>
      <c r="AR146" s="22">
        <v>58.356999999999999</v>
      </c>
      <c r="AS146" s="22">
        <v>-4.3667600000000001E-2</v>
      </c>
      <c r="AT146" s="22">
        <v>136</v>
      </c>
      <c r="AU146" s="22">
        <v>-5.5938700000000001E-2</v>
      </c>
      <c r="AV146">
        <f t="shared" si="32"/>
        <v>43.6676</v>
      </c>
      <c r="AW146">
        <f t="shared" si="33"/>
        <v>-2.3920718271600001</v>
      </c>
      <c r="AX146" s="9"/>
      <c r="AY146" s="22">
        <v>0.58486899999999997</v>
      </c>
      <c r="AZ146" s="22">
        <v>61.505600000000001</v>
      </c>
      <c r="BA146" s="22">
        <v>-1.01929E-2</v>
      </c>
      <c r="BB146" s="22">
        <v>136</v>
      </c>
      <c r="BC146" s="22">
        <v>0.58413700000000002</v>
      </c>
      <c r="BD146">
        <f t="shared" si="34"/>
        <v>10.1929</v>
      </c>
      <c r="BE146">
        <f t="shared" si="35"/>
        <v>5.9615112300999993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48.190800000000003</v>
      </c>
      <c r="I147" s="22">
        <v>-4.3667600000000001E-2</v>
      </c>
      <c r="J147" s="22">
        <v>137</v>
      </c>
      <c r="K147" s="22">
        <v>-6.0913099999999998E-2</v>
      </c>
      <c r="L147">
        <f t="shared" si="24"/>
        <v>43.6676</v>
      </c>
      <c r="M147">
        <f t="shared" si="25"/>
        <v>-2.6119556602</v>
      </c>
      <c r="N147" s="9"/>
      <c r="O147" s="22">
        <v>0.58990500000000001</v>
      </c>
      <c r="P147" s="22">
        <v>50.831400000000002</v>
      </c>
      <c r="Q147" s="22">
        <v>-8.3984400000000001E-3</v>
      </c>
      <c r="R147" s="22">
        <v>137</v>
      </c>
      <c r="S147" s="22">
        <v>0.58923300000000001</v>
      </c>
      <c r="T147">
        <f t="shared" si="26"/>
        <v>8.3984400000000008</v>
      </c>
      <c r="U147">
        <f t="shared" si="27"/>
        <v>4.9542817482000006</v>
      </c>
      <c r="X147" s="9"/>
      <c r="Y147" s="22">
        <v>-5.98145E-2</v>
      </c>
      <c r="Z147" s="22">
        <v>53.221899999999998</v>
      </c>
      <c r="AA147" s="22">
        <v>-4.36859E-2</v>
      </c>
      <c r="AB147" s="22">
        <v>137</v>
      </c>
      <c r="AC147" s="22">
        <v>-6.0943600000000001E-2</v>
      </c>
      <c r="AD147">
        <f t="shared" si="28"/>
        <v>43.685899999999997</v>
      </c>
      <c r="AE147">
        <f t="shared" si="29"/>
        <v>-2.6130502655499996</v>
      </c>
      <c r="AF147" s="9"/>
      <c r="AG147" s="22">
        <v>0.58990500000000001</v>
      </c>
      <c r="AH147" s="22">
        <v>55.6935</v>
      </c>
      <c r="AI147" s="22">
        <v>-8.2305899999999994E-3</v>
      </c>
      <c r="AJ147" s="22">
        <v>137</v>
      </c>
      <c r="AK147" s="22">
        <v>0.58923300000000001</v>
      </c>
      <c r="AL147">
        <f t="shared" si="30"/>
        <v>8.2305899999999994</v>
      </c>
      <c r="AM147">
        <f t="shared" si="31"/>
        <v>4.8552661939499995</v>
      </c>
      <c r="AP147" s="9"/>
      <c r="AQ147" s="22">
        <v>-5.98145E-2</v>
      </c>
      <c r="AR147" s="22">
        <v>58.367100000000001</v>
      </c>
      <c r="AS147" s="22">
        <v>-4.3661499999999999E-2</v>
      </c>
      <c r="AT147" s="22">
        <v>137</v>
      </c>
      <c r="AU147" s="22">
        <v>-6.1035199999999998E-2</v>
      </c>
      <c r="AV147">
        <f t="shared" si="32"/>
        <v>43.661499999999997</v>
      </c>
      <c r="AW147">
        <f t="shared" si="33"/>
        <v>-2.6115907917499999</v>
      </c>
      <c r="AX147" s="9"/>
      <c r="AY147" s="22">
        <v>0.58990500000000001</v>
      </c>
      <c r="AZ147" s="22">
        <v>61.515700000000002</v>
      </c>
      <c r="BA147" s="22">
        <v>-8.0566400000000003E-3</v>
      </c>
      <c r="BB147" s="22">
        <v>137</v>
      </c>
      <c r="BC147" s="22">
        <v>0.58923300000000001</v>
      </c>
      <c r="BD147">
        <f t="shared" si="34"/>
        <v>8.0566399999999998</v>
      </c>
      <c r="BE147">
        <f t="shared" si="35"/>
        <v>4.7526522191999998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48.200899999999997</v>
      </c>
      <c r="I148" s="22">
        <v>-4.3667600000000001E-2</v>
      </c>
      <c r="J148" s="22">
        <v>138</v>
      </c>
      <c r="K148" s="22">
        <v>-6.5978999999999996E-2</v>
      </c>
      <c r="L148">
        <f t="shared" si="24"/>
        <v>43.6676</v>
      </c>
      <c r="M148">
        <f t="shared" si="25"/>
        <v>-2.8318394932399999</v>
      </c>
      <c r="N148" s="9"/>
      <c r="O148" s="22">
        <v>0.59494000000000002</v>
      </c>
      <c r="P148" s="22">
        <v>50.841500000000003</v>
      </c>
      <c r="Q148" s="22">
        <v>-6.1859100000000002E-3</v>
      </c>
      <c r="R148" s="22">
        <v>138</v>
      </c>
      <c r="S148" s="22">
        <v>0.59423800000000004</v>
      </c>
      <c r="T148">
        <f t="shared" si="26"/>
        <v>6.1859099999999998</v>
      </c>
      <c r="U148">
        <f t="shared" si="27"/>
        <v>3.6802452954000002</v>
      </c>
      <c r="X148" s="9"/>
      <c r="Y148" s="22">
        <v>-6.4849900000000002E-2</v>
      </c>
      <c r="Z148" s="22">
        <v>53.231999999999999</v>
      </c>
      <c r="AA148" s="22">
        <v>-4.3701200000000003E-2</v>
      </c>
      <c r="AB148" s="22">
        <v>138</v>
      </c>
      <c r="AC148" s="22">
        <v>-6.6009499999999999E-2</v>
      </c>
      <c r="AD148">
        <f t="shared" si="28"/>
        <v>43.7012</v>
      </c>
      <c r="AE148">
        <f t="shared" si="29"/>
        <v>-2.8340184498800003</v>
      </c>
      <c r="AF148" s="9"/>
      <c r="AG148" s="22">
        <v>0.59494000000000002</v>
      </c>
      <c r="AH148" s="22">
        <v>55.703600000000002</v>
      </c>
      <c r="AI148" s="22">
        <v>-6.0394300000000001E-3</v>
      </c>
      <c r="AJ148" s="22">
        <v>138</v>
      </c>
      <c r="AK148" s="22">
        <v>0.59429900000000002</v>
      </c>
      <c r="AL148">
        <f t="shared" si="30"/>
        <v>6.0394300000000003</v>
      </c>
      <c r="AM148">
        <f t="shared" si="31"/>
        <v>3.5930984842000004</v>
      </c>
      <c r="AP148" s="9"/>
      <c r="AQ148" s="22">
        <v>-6.4849900000000002E-2</v>
      </c>
      <c r="AR148" s="22">
        <v>58.377200000000002</v>
      </c>
      <c r="AS148" s="22">
        <v>-4.36707E-2</v>
      </c>
      <c r="AT148" s="22">
        <v>138</v>
      </c>
      <c r="AU148" s="22">
        <v>-6.5948499999999993E-2</v>
      </c>
      <c r="AV148">
        <f t="shared" si="32"/>
        <v>43.670699999999997</v>
      </c>
      <c r="AW148">
        <f t="shared" si="33"/>
        <v>-2.8320405279299998</v>
      </c>
      <c r="AX148" s="9"/>
      <c r="AY148" s="22">
        <v>0.59494000000000002</v>
      </c>
      <c r="AZ148" s="22">
        <v>61.525700000000001</v>
      </c>
      <c r="BA148" s="22">
        <v>-5.8441200000000004E-3</v>
      </c>
      <c r="BB148" s="22">
        <v>138</v>
      </c>
      <c r="BC148" s="22">
        <v>0.59426900000000005</v>
      </c>
      <c r="BD148">
        <f t="shared" si="34"/>
        <v>5.8441200000000002</v>
      </c>
      <c r="BE148">
        <f t="shared" si="35"/>
        <v>3.4769007528000002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48.210999999999999</v>
      </c>
      <c r="I149" s="22">
        <v>-4.3667600000000001E-2</v>
      </c>
      <c r="J149" s="22">
        <v>139</v>
      </c>
      <c r="K149" s="22">
        <v>-7.1014400000000005E-2</v>
      </c>
      <c r="L149">
        <f t="shared" si="24"/>
        <v>43.6676</v>
      </c>
      <c r="M149">
        <f t="shared" si="25"/>
        <v>-3.0517233262799999</v>
      </c>
      <c r="N149" s="9"/>
      <c r="O149" s="22">
        <v>0.59997599999999995</v>
      </c>
      <c r="P149" s="22">
        <v>50.851500000000001</v>
      </c>
      <c r="Q149" s="22">
        <v>-3.87054E-3</v>
      </c>
      <c r="R149" s="22">
        <v>139</v>
      </c>
      <c r="S149" s="22">
        <v>0.59942600000000001</v>
      </c>
      <c r="T149">
        <f t="shared" si="26"/>
        <v>3.8705400000000001</v>
      </c>
      <c r="U149">
        <f t="shared" si="27"/>
        <v>2.3222311070399999</v>
      </c>
      <c r="X149" s="9"/>
      <c r="Y149" s="22">
        <v>-6.9885299999999997E-2</v>
      </c>
      <c r="Z149" s="22">
        <v>53.242100000000001</v>
      </c>
      <c r="AA149" s="22">
        <v>-4.3704199999999999E-2</v>
      </c>
      <c r="AB149" s="22">
        <v>139</v>
      </c>
      <c r="AC149" s="22">
        <v>-7.1014400000000005E-2</v>
      </c>
      <c r="AD149">
        <f t="shared" si="28"/>
        <v>43.7042</v>
      </c>
      <c r="AE149">
        <f t="shared" si="29"/>
        <v>-3.05428112826</v>
      </c>
      <c r="AF149" s="9"/>
      <c r="AG149" s="22">
        <v>0.59997599999999995</v>
      </c>
      <c r="AH149" s="22">
        <v>55.713700000000003</v>
      </c>
      <c r="AI149" s="22">
        <v>-3.7158199999999999E-3</v>
      </c>
      <c r="AJ149" s="22">
        <v>139</v>
      </c>
      <c r="AK149" s="22">
        <v>0.59936500000000004</v>
      </c>
      <c r="AL149">
        <f t="shared" si="30"/>
        <v>3.7158199999999999</v>
      </c>
      <c r="AM149">
        <f t="shared" si="31"/>
        <v>2.2294028203199998</v>
      </c>
      <c r="AP149" s="9"/>
      <c r="AQ149" s="22">
        <v>-6.9885299999999997E-2</v>
      </c>
      <c r="AR149" s="22">
        <v>58.3872</v>
      </c>
      <c r="AS149" s="22">
        <v>-4.3676800000000002E-2</v>
      </c>
      <c r="AT149" s="22">
        <v>139</v>
      </c>
      <c r="AU149" s="22">
        <v>-7.1136500000000005E-2</v>
      </c>
      <c r="AV149">
        <f t="shared" si="32"/>
        <v>43.6768</v>
      </c>
      <c r="AW149">
        <f t="shared" si="33"/>
        <v>-3.0523662710399999</v>
      </c>
      <c r="AX149" s="9"/>
      <c r="AY149" s="22">
        <v>0.59997599999999995</v>
      </c>
      <c r="AZ149" s="22">
        <v>61.535800000000002</v>
      </c>
      <c r="BA149" s="22">
        <v>-3.5290500000000002E-3</v>
      </c>
      <c r="BB149" s="22">
        <v>139</v>
      </c>
      <c r="BC149" s="22">
        <v>0.59936500000000004</v>
      </c>
      <c r="BD149">
        <f t="shared" si="34"/>
        <v>3.5290500000000002</v>
      </c>
      <c r="BE149">
        <f t="shared" si="35"/>
        <v>2.1173453028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48.220999999999997</v>
      </c>
      <c r="I150" s="22">
        <v>-4.36859E-2</v>
      </c>
      <c r="J150" s="22">
        <v>140</v>
      </c>
      <c r="K150" s="22">
        <v>-7.6080300000000003E-2</v>
      </c>
      <c r="L150">
        <f t="shared" si="24"/>
        <v>43.685899999999997</v>
      </c>
      <c r="M150">
        <f t="shared" si="25"/>
        <v>-3.2729782081300001</v>
      </c>
      <c r="N150" s="9"/>
      <c r="O150" s="22">
        <v>0.60501099999999997</v>
      </c>
      <c r="P150" s="22">
        <v>50.861600000000003</v>
      </c>
      <c r="Q150" s="22">
        <v>-1.48621E-3</v>
      </c>
      <c r="R150" s="22">
        <v>140</v>
      </c>
      <c r="S150" s="22">
        <v>0.60443100000000005</v>
      </c>
      <c r="T150">
        <f t="shared" si="26"/>
        <v>1.48621</v>
      </c>
      <c r="U150">
        <f t="shared" si="27"/>
        <v>0.89917339830999998</v>
      </c>
      <c r="X150" s="9"/>
      <c r="Y150" s="22">
        <v>-7.4920700000000007E-2</v>
      </c>
      <c r="Z150" s="22">
        <v>53.252200000000002</v>
      </c>
      <c r="AA150" s="22">
        <v>-4.3713399999999999E-2</v>
      </c>
      <c r="AB150" s="22">
        <v>140</v>
      </c>
      <c r="AC150" s="22">
        <v>-7.6202400000000003E-2</v>
      </c>
      <c r="AD150">
        <f t="shared" si="28"/>
        <v>43.7134</v>
      </c>
      <c r="AE150">
        <f t="shared" si="29"/>
        <v>-3.2750385273800005</v>
      </c>
      <c r="AF150" s="9"/>
      <c r="AG150" s="22">
        <v>0.60501099999999997</v>
      </c>
      <c r="AH150" s="22">
        <v>55.723700000000001</v>
      </c>
      <c r="AI150" s="22">
        <v>-1.34735E-3</v>
      </c>
      <c r="AJ150" s="22">
        <v>140</v>
      </c>
      <c r="AK150" s="22">
        <v>0.60440099999999997</v>
      </c>
      <c r="AL150">
        <f t="shared" si="30"/>
        <v>1.34735</v>
      </c>
      <c r="AM150">
        <f t="shared" si="31"/>
        <v>0.81516157084999996</v>
      </c>
      <c r="AP150" s="9"/>
      <c r="AQ150" s="22">
        <v>-7.4920700000000007E-2</v>
      </c>
      <c r="AR150" s="22">
        <v>58.397300000000001</v>
      </c>
      <c r="AS150" s="22">
        <v>-4.3676800000000002E-2</v>
      </c>
      <c r="AT150" s="22">
        <v>140</v>
      </c>
      <c r="AU150" s="22">
        <v>-7.6080300000000003E-2</v>
      </c>
      <c r="AV150">
        <f t="shared" si="32"/>
        <v>43.6768</v>
      </c>
      <c r="AW150">
        <f t="shared" si="33"/>
        <v>-3.2722964297600003</v>
      </c>
      <c r="AX150" s="9"/>
      <c r="AY150" s="22">
        <v>0.60501099999999997</v>
      </c>
      <c r="AZ150" s="22">
        <v>61.545900000000003</v>
      </c>
      <c r="BA150" s="22">
        <v>-1.1496E-3</v>
      </c>
      <c r="BB150" s="22">
        <v>140</v>
      </c>
      <c r="BC150" s="22">
        <v>0.60443100000000005</v>
      </c>
      <c r="BD150">
        <f t="shared" si="34"/>
        <v>1.1496</v>
      </c>
      <c r="BE150">
        <f t="shared" si="35"/>
        <v>0.69552064559999993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48.231099999999998</v>
      </c>
      <c r="I151" s="22">
        <v>-4.3695100000000001E-2</v>
      </c>
      <c r="J151" s="22">
        <v>141</v>
      </c>
      <c r="K151" s="22">
        <v>-8.1085199999999996E-2</v>
      </c>
      <c r="L151">
        <f t="shared" si="24"/>
        <v>43.695100000000004</v>
      </c>
      <c r="M151">
        <f t="shared" si="25"/>
        <v>-3.4936897851100004</v>
      </c>
      <c r="N151" s="9"/>
      <c r="O151" s="22">
        <v>0.61004599999999998</v>
      </c>
      <c r="P151" s="22">
        <v>50.871699999999997</v>
      </c>
      <c r="Q151" s="22">
        <v>9.9639900000000003E-4</v>
      </c>
      <c r="R151" s="22">
        <v>141</v>
      </c>
      <c r="S151" s="22">
        <v>0.60946699999999998</v>
      </c>
      <c r="T151">
        <f t="shared" si="26"/>
        <v>-0.99639900000000003</v>
      </c>
      <c r="U151">
        <f t="shared" si="27"/>
        <v>-0.60784922435400002</v>
      </c>
      <c r="X151" s="9"/>
      <c r="Y151" s="22">
        <v>-7.9956100000000002E-2</v>
      </c>
      <c r="Z151" s="22">
        <v>53.2622</v>
      </c>
      <c r="AA151" s="22">
        <v>-4.3704199999999999E-2</v>
      </c>
      <c r="AB151" s="22">
        <v>141</v>
      </c>
      <c r="AC151" s="22">
        <v>-8.1176799999999993E-2</v>
      </c>
      <c r="AD151">
        <f t="shared" si="28"/>
        <v>43.7042</v>
      </c>
      <c r="AE151">
        <f t="shared" si="29"/>
        <v>-3.4944173856200003</v>
      </c>
      <c r="AF151" s="9"/>
      <c r="AG151" s="22">
        <v>0.61004599999999998</v>
      </c>
      <c r="AH151" s="22">
        <v>55.733800000000002</v>
      </c>
      <c r="AI151" s="22">
        <v>1.13586E-3</v>
      </c>
      <c r="AJ151" s="22">
        <v>141</v>
      </c>
      <c r="AK151" s="22">
        <v>0.60958900000000005</v>
      </c>
      <c r="AL151">
        <f t="shared" si="30"/>
        <v>-1.1358600000000001</v>
      </c>
      <c r="AM151">
        <f t="shared" si="31"/>
        <v>-0.69292684956000006</v>
      </c>
      <c r="AP151" s="9"/>
      <c r="AQ151" s="22">
        <v>-7.9956100000000002E-2</v>
      </c>
      <c r="AR151" s="22">
        <v>58.407400000000003</v>
      </c>
      <c r="AS151" s="22">
        <v>-4.3679799999999998E-2</v>
      </c>
      <c r="AT151" s="22">
        <v>141</v>
      </c>
      <c r="AU151" s="22">
        <v>-8.1115699999999999E-2</v>
      </c>
      <c r="AV151">
        <f t="shared" si="32"/>
        <v>43.6798</v>
      </c>
      <c r="AW151">
        <f t="shared" si="33"/>
        <v>-3.4924664567799999</v>
      </c>
      <c r="AX151" s="9"/>
      <c r="AY151" s="22">
        <v>0.61004599999999998</v>
      </c>
      <c r="AZ151" s="22">
        <v>61.555999999999997</v>
      </c>
      <c r="BA151" s="22">
        <v>1.32507E-3</v>
      </c>
      <c r="BB151" s="22">
        <v>141</v>
      </c>
      <c r="BC151" s="22">
        <v>0.60958900000000005</v>
      </c>
      <c r="BD151">
        <f t="shared" si="34"/>
        <v>-1.32507</v>
      </c>
      <c r="BE151">
        <f t="shared" si="35"/>
        <v>-0.80835365321999997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48.241199999999999</v>
      </c>
      <c r="I152" s="22">
        <v>-4.3698099999999997E-2</v>
      </c>
      <c r="J152" s="22">
        <v>142</v>
      </c>
      <c r="K152" s="22">
        <v>-8.6120600000000005E-2</v>
      </c>
      <c r="L152">
        <f t="shared" si="24"/>
        <v>43.698099999999997</v>
      </c>
      <c r="M152">
        <f t="shared" si="25"/>
        <v>-3.7139670661499995</v>
      </c>
      <c r="N152" s="9"/>
      <c r="O152" s="22">
        <v>0.61508200000000002</v>
      </c>
      <c r="P152" s="22">
        <v>50.881700000000002</v>
      </c>
      <c r="Q152" s="22">
        <v>3.57391E-3</v>
      </c>
      <c r="R152" s="22">
        <v>142</v>
      </c>
      <c r="S152" s="22">
        <v>0.61459399999999997</v>
      </c>
      <c r="T152">
        <f t="shared" si="26"/>
        <v>-3.5739100000000001</v>
      </c>
      <c r="U152">
        <f t="shared" si="27"/>
        <v>-2.19824771062</v>
      </c>
      <c r="X152" s="9"/>
      <c r="Y152" s="22">
        <v>-8.4991499999999998E-2</v>
      </c>
      <c r="Z152" s="22">
        <v>53.272300000000001</v>
      </c>
      <c r="AA152" s="22">
        <v>-4.3695100000000001E-2</v>
      </c>
      <c r="AB152" s="22">
        <v>142</v>
      </c>
      <c r="AC152" s="22">
        <v>-8.6181599999999997E-2</v>
      </c>
      <c r="AD152">
        <f t="shared" si="28"/>
        <v>43.695100000000004</v>
      </c>
      <c r="AE152">
        <f t="shared" si="29"/>
        <v>-3.7137120916500002</v>
      </c>
      <c r="AF152" s="9"/>
      <c r="AG152" s="22">
        <v>0.61508200000000002</v>
      </c>
      <c r="AH152" s="22">
        <v>55.743899999999996</v>
      </c>
      <c r="AI152" s="22">
        <v>3.6859100000000001E-3</v>
      </c>
      <c r="AJ152" s="22">
        <v>142</v>
      </c>
      <c r="AK152" s="22">
        <v>0.61462399999999995</v>
      </c>
      <c r="AL152">
        <f t="shared" si="30"/>
        <v>-3.6859100000000002</v>
      </c>
      <c r="AM152">
        <f t="shared" si="31"/>
        <v>-2.2671368946200001</v>
      </c>
      <c r="AP152" s="9"/>
      <c r="AQ152" s="22">
        <v>-8.4991499999999998E-2</v>
      </c>
      <c r="AR152" s="22">
        <v>58.417400000000001</v>
      </c>
      <c r="AS152" s="22">
        <v>-4.3679799999999998E-2</v>
      </c>
      <c r="AT152" s="22">
        <v>142</v>
      </c>
      <c r="AU152" s="22">
        <v>-8.6120600000000005E-2</v>
      </c>
      <c r="AV152">
        <f t="shared" si="32"/>
        <v>43.6798</v>
      </c>
      <c r="AW152">
        <f t="shared" si="33"/>
        <v>-3.7124117217000001</v>
      </c>
      <c r="AX152" s="9"/>
      <c r="AY152" s="22">
        <v>0.61508200000000002</v>
      </c>
      <c r="AZ152" s="22">
        <v>61.566000000000003</v>
      </c>
      <c r="BA152" s="22">
        <v>3.8915999999999998E-3</v>
      </c>
      <c r="BB152" s="22">
        <v>142</v>
      </c>
      <c r="BC152" s="22">
        <v>0.61459399999999997</v>
      </c>
      <c r="BD152">
        <f t="shared" si="34"/>
        <v>-3.8915999999999999</v>
      </c>
      <c r="BE152">
        <f t="shared" si="35"/>
        <v>-2.3936531111999999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48.251199999999997</v>
      </c>
      <c r="I153" s="22">
        <v>-4.3704199999999999E-2</v>
      </c>
      <c r="J153" s="22">
        <v>143</v>
      </c>
      <c r="K153" s="22">
        <v>-9.1156000000000001E-2</v>
      </c>
      <c r="L153">
        <f t="shared" si="24"/>
        <v>43.7042</v>
      </c>
      <c r="M153">
        <f t="shared" si="25"/>
        <v>-3.9345536429800001</v>
      </c>
      <c r="N153" s="9"/>
      <c r="O153" s="22">
        <v>0.62011700000000003</v>
      </c>
      <c r="P153" s="22">
        <v>50.891800000000003</v>
      </c>
      <c r="Q153" s="22">
        <v>6.2164300000000002E-3</v>
      </c>
      <c r="R153" s="22">
        <v>143</v>
      </c>
      <c r="S153" s="22">
        <v>0.61962899999999999</v>
      </c>
      <c r="T153">
        <f t="shared" si="26"/>
        <v>-6.2164299999999999</v>
      </c>
      <c r="U153">
        <f t="shared" si="27"/>
        <v>-3.8549139223100002</v>
      </c>
      <c r="X153" s="9"/>
      <c r="Y153" s="22">
        <v>-9.0026900000000007E-2</v>
      </c>
      <c r="Z153" s="22">
        <v>53.282400000000003</v>
      </c>
      <c r="AA153" s="22">
        <v>-4.36859E-2</v>
      </c>
      <c r="AB153" s="22">
        <v>143</v>
      </c>
      <c r="AC153" s="22">
        <v>-9.1247599999999998E-2</v>
      </c>
      <c r="AD153">
        <f t="shared" si="28"/>
        <v>43.685899999999997</v>
      </c>
      <c r="AE153">
        <f t="shared" si="29"/>
        <v>-3.93290615071</v>
      </c>
      <c r="AF153" s="9"/>
      <c r="AG153" s="22">
        <v>0.62011700000000003</v>
      </c>
      <c r="AH153" s="22">
        <v>55.753900000000002</v>
      </c>
      <c r="AI153" s="22">
        <v>6.3293500000000001E-3</v>
      </c>
      <c r="AJ153" s="22">
        <v>143</v>
      </c>
      <c r="AK153" s="22">
        <v>0.61962899999999999</v>
      </c>
      <c r="AL153">
        <f t="shared" si="30"/>
        <v>-6.3293499999999998</v>
      </c>
      <c r="AM153">
        <f t="shared" si="31"/>
        <v>-3.9249375339500001</v>
      </c>
      <c r="AP153" s="9"/>
      <c r="AQ153" s="22">
        <v>-9.0026900000000007E-2</v>
      </c>
      <c r="AR153" s="22">
        <v>58.427500000000002</v>
      </c>
      <c r="AS153" s="22">
        <v>-4.3676800000000002E-2</v>
      </c>
      <c r="AT153" s="22">
        <v>143</v>
      </c>
      <c r="AU153" s="22">
        <v>-9.1247599999999998E-2</v>
      </c>
      <c r="AV153">
        <f t="shared" si="32"/>
        <v>43.6768</v>
      </c>
      <c r="AW153">
        <f t="shared" si="33"/>
        <v>-3.9320869059200003</v>
      </c>
      <c r="AX153" s="9"/>
      <c r="AY153" s="22">
        <v>0.62011700000000003</v>
      </c>
      <c r="AZ153" s="22">
        <v>61.576099999999997</v>
      </c>
      <c r="BA153" s="22">
        <v>6.5277099999999999E-3</v>
      </c>
      <c r="BB153" s="22">
        <v>143</v>
      </c>
      <c r="BC153" s="22">
        <v>0.61965899999999996</v>
      </c>
      <c r="BD153">
        <f t="shared" si="34"/>
        <v>-6.5277099999999999</v>
      </c>
      <c r="BE153">
        <f t="shared" si="35"/>
        <v>-4.0479439420699999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48.261299999999999</v>
      </c>
      <c r="I154" s="22">
        <v>-4.3704199999999999E-2</v>
      </c>
      <c r="J154" s="22">
        <v>144</v>
      </c>
      <c r="K154" s="22">
        <v>-9.6252400000000002E-2</v>
      </c>
      <c r="L154">
        <f t="shared" si="24"/>
        <v>43.7042</v>
      </c>
      <c r="M154">
        <f t="shared" si="25"/>
        <v>-4.1546217716600005</v>
      </c>
      <c r="N154" s="9"/>
      <c r="O154" s="22">
        <v>0.62515299999999996</v>
      </c>
      <c r="P154" s="22">
        <v>50.901899999999998</v>
      </c>
      <c r="Q154" s="22">
        <v>8.9599599999999995E-3</v>
      </c>
      <c r="R154" s="22">
        <v>144</v>
      </c>
      <c r="S154" s="22">
        <v>0.62472499999999997</v>
      </c>
      <c r="T154">
        <f t="shared" si="26"/>
        <v>-8.9599599999999988</v>
      </c>
      <c r="U154">
        <f t="shared" si="27"/>
        <v>-5.6013458738799988</v>
      </c>
      <c r="X154" s="9"/>
      <c r="Y154" s="22">
        <v>-9.5062300000000002E-2</v>
      </c>
      <c r="Z154" s="22">
        <v>53.292400000000001</v>
      </c>
      <c r="AA154" s="22">
        <v>-4.3679799999999998E-2</v>
      </c>
      <c r="AB154" s="22">
        <v>144</v>
      </c>
      <c r="AC154" s="22">
        <v>-9.6160899999999994E-2</v>
      </c>
      <c r="AD154">
        <f t="shared" si="28"/>
        <v>43.6798</v>
      </c>
      <c r="AE154">
        <f t="shared" si="29"/>
        <v>-4.1523022515400001</v>
      </c>
      <c r="AF154" s="9"/>
      <c r="AG154" s="22">
        <v>0.62515299999999996</v>
      </c>
      <c r="AH154" s="22">
        <v>55.764000000000003</v>
      </c>
      <c r="AI154" s="22">
        <v>9.0484599999999995E-3</v>
      </c>
      <c r="AJ154" s="22">
        <v>144</v>
      </c>
      <c r="AK154" s="22">
        <v>0.62475599999999998</v>
      </c>
      <c r="AL154">
        <f t="shared" si="30"/>
        <v>-9.0484599999999986</v>
      </c>
      <c r="AM154">
        <f t="shared" si="31"/>
        <v>-5.6566719143799986</v>
      </c>
      <c r="AP154" s="9"/>
      <c r="AQ154" s="22">
        <v>-9.5062300000000002E-2</v>
      </c>
      <c r="AR154" s="22">
        <v>58.437600000000003</v>
      </c>
      <c r="AS154" s="22">
        <v>-4.3667600000000001E-2</v>
      </c>
      <c r="AT154" s="22">
        <v>144</v>
      </c>
      <c r="AU154" s="22">
        <v>-9.6252400000000002E-2</v>
      </c>
      <c r="AV154">
        <f t="shared" si="32"/>
        <v>43.6676</v>
      </c>
      <c r="AW154">
        <f t="shared" si="33"/>
        <v>-4.1511424914799999</v>
      </c>
      <c r="AX154" s="9"/>
      <c r="AY154" s="22">
        <v>0.62515299999999996</v>
      </c>
      <c r="AZ154" s="22">
        <v>61.586199999999998</v>
      </c>
      <c r="BA154" s="22">
        <v>9.2590299999999997E-3</v>
      </c>
      <c r="BB154" s="22">
        <v>144</v>
      </c>
      <c r="BC154" s="22">
        <v>0.62481699999999996</v>
      </c>
      <c r="BD154">
        <f t="shared" si="34"/>
        <v>-9.2590299999999992</v>
      </c>
      <c r="BE154">
        <f t="shared" si="35"/>
        <v>-5.7883103815899988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48.2714</v>
      </c>
      <c r="I155" s="22">
        <v>-4.3704199999999999E-2</v>
      </c>
      <c r="J155" s="22">
        <v>145</v>
      </c>
      <c r="K155" s="22">
        <v>-0.10134899999999999</v>
      </c>
      <c r="L155">
        <f t="shared" si="24"/>
        <v>43.7042</v>
      </c>
      <c r="M155">
        <f t="shared" si="25"/>
        <v>-4.3747030116000003</v>
      </c>
      <c r="N155" s="9"/>
      <c r="O155" s="22">
        <v>0.63018799999999997</v>
      </c>
      <c r="P155" s="22">
        <v>50.911999999999999</v>
      </c>
      <c r="Q155" s="22">
        <v>1.1761499999999999E-2</v>
      </c>
      <c r="R155" s="22">
        <v>145</v>
      </c>
      <c r="S155" s="22">
        <v>0.62982199999999999</v>
      </c>
      <c r="T155">
        <f t="shared" si="26"/>
        <v>-11.7615</v>
      </c>
      <c r="U155">
        <f t="shared" si="27"/>
        <v>-7.4119561619999992</v>
      </c>
      <c r="X155" s="9"/>
      <c r="Y155" s="22">
        <v>-0.10009800000000001</v>
      </c>
      <c r="Z155" s="22">
        <v>53.302500000000002</v>
      </c>
      <c r="AA155" s="22">
        <v>-4.36859E-2</v>
      </c>
      <c r="AB155" s="22">
        <v>145</v>
      </c>
      <c r="AC155" s="22">
        <v>-0.101227</v>
      </c>
      <c r="AD155">
        <f t="shared" si="28"/>
        <v>43.685899999999997</v>
      </c>
      <c r="AE155">
        <f t="shared" si="29"/>
        <v>-4.3728712182000002</v>
      </c>
      <c r="AF155" s="9"/>
      <c r="AG155" s="22">
        <v>0.63018799999999997</v>
      </c>
      <c r="AH155" s="22">
        <v>55.774099999999997</v>
      </c>
      <c r="AI155" s="22">
        <v>1.1837800000000001E-2</v>
      </c>
      <c r="AJ155" s="22">
        <v>145</v>
      </c>
      <c r="AK155" s="22">
        <v>0.62988299999999997</v>
      </c>
      <c r="AL155">
        <f t="shared" si="30"/>
        <v>-11.837800000000001</v>
      </c>
      <c r="AM155">
        <f t="shared" si="31"/>
        <v>-7.4600395064000002</v>
      </c>
      <c r="AP155" s="9"/>
      <c r="AQ155" s="22">
        <v>-0.10009800000000001</v>
      </c>
      <c r="AR155" s="22">
        <v>58.447699999999998</v>
      </c>
      <c r="AS155" s="22">
        <v>-4.3676800000000002E-2</v>
      </c>
      <c r="AT155" s="22">
        <v>145</v>
      </c>
      <c r="AU155" s="22">
        <v>-0.10131800000000001</v>
      </c>
      <c r="AV155">
        <f t="shared" si="32"/>
        <v>43.6768</v>
      </c>
      <c r="AW155">
        <f t="shared" si="33"/>
        <v>-4.3719603264</v>
      </c>
      <c r="AX155" s="9"/>
      <c r="AY155" s="22">
        <v>0.63018799999999997</v>
      </c>
      <c r="AZ155" s="22">
        <v>61.596200000000003</v>
      </c>
      <c r="BA155" s="22">
        <v>1.20392E-2</v>
      </c>
      <c r="BB155" s="22">
        <v>145</v>
      </c>
      <c r="BC155" s="22">
        <v>0.62988299999999997</v>
      </c>
      <c r="BD155">
        <f t="shared" si="34"/>
        <v>-12.039199999999999</v>
      </c>
      <c r="BE155">
        <f t="shared" si="35"/>
        <v>-7.5869593695999988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1631.2140387116096</v>
      </c>
      <c r="H2" s="2"/>
      <c r="I2" s="6" t="s">
        <v>12</v>
      </c>
      <c r="J2" s="2"/>
      <c r="K2" s="7" t="s">
        <v>13</v>
      </c>
      <c r="L2" s="3">
        <f>L4*I6*L9/100*100</f>
        <v>17.019880577700004</v>
      </c>
      <c r="M2" s="8" t="s">
        <v>14</v>
      </c>
      <c r="N2" s="9"/>
      <c r="O2" s="2">
        <f>ABS(S7-S6)/ABS(T7-T6)*1000</f>
        <v>827.97704917984652</v>
      </c>
      <c r="P2" s="2"/>
      <c r="Q2" s="6" t="s">
        <v>15</v>
      </c>
      <c r="R2" s="2"/>
      <c r="S2" s="7" t="s">
        <v>13</v>
      </c>
      <c r="T2" s="3">
        <f>T4*Q6*T9/100*100</f>
        <v>16.9178167269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16.732450348799997</v>
      </c>
      <c r="AE2" s="8" t="s">
        <v>14</v>
      </c>
      <c r="AF2" s="9"/>
      <c r="AG2" s="2">
        <f>ABS(AK7-AK6)/ABS(AL7-AL6)*1000</f>
        <v>4892.6451612961173</v>
      </c>
      <c r="AH2" s="2"/>
      <c r="AI2" s="6" t="s">
        <v>15</v>
      </c>
      <c r="AJ2" s="2"/>
      <c r="AK2" s="7" t="s">
        <v>13</v>
      </c>
      <c r="AL2" s="3">
        <f>AL4*AI6*AL9/100*100</f>
        <v>16.255710174599994</v>
      </c>
      <c r="AM2" s="8" t="s">
        <v>14</v>
      </c>
      <c r="AP2" s="9"/>
      <c r="AQ2" s="2">
        <f>ABS(AU7-AU6)/ABS(AV7-AV6)*1000</f>
        <v>1700.8452666666024</v>
      </c>
      <c r="AR2" s="2"/>
      <c r="AS2" s="6" t="s">
        <v>12</v>
      </c>
      <c r="AT2" s="2"/>
      <c r="AU2" s="7" t="s">
        <v>13</v>
      </c>
      <c r="AV2" s="3">
        <f>AV4*AS6*AV9/100*100</f>
        <v>16.323974330299997</v>
      </c>
      <c r="AW2" s="8" t="s">
        <v>14</v>
      </c>
      <c r="AX2" s="9"/>
      <c r="AY2" s="2">
        <f>ABS(BC7-BC6)/ABS(BD7-BD6)*1000</f>
        <v>559.59989130435554</v>
      </c>
      <c r="AZ2" s="2"/>
      <c r="BA2" s="6" t="s">
        <v>15</v>
      </c>
      <c r="BB2" s="2"/>
      <c r="BC2" s="7" t="s">
        <v>13</v>
      </c>
      <c r="BD2" s="3">
        <f>BD4*BA6*BD9/100*100</f>
        <v>16.313330260499999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0.61419699999999999</v>
      </c>
      <c r="J3" s="2"/>
      <c r="K3" s="10">
        <f>INDEX(L11:L1056,MATCH(I3,K11:K1056,0))</f>
        <v>-1.88232</v>
      </c>
      <c r="L3" s="37" t="s">
        <v>16</v>
      </c>
      <c r="M3" s="11">
        <f>M9</f>
        <v>17.019880577700004</v>
      </c>
      <c r="N3" s="9"/>
      <c r="O3" s="2" t="s">
        <v>44</v>
      </c>
      <c r="P3" s="2"/>
      <c r="Q3" s="2">
        <f>INDEX(S11:S1056,MATCH(0,T11:T1056,-1))</f>
        <v>0.60430899999999999</v>
      </c>
      <c r="R3" s="2"/>
      <c r="S3" s="10">
        <f>INDEX(T11:T1056,MATCH(Q3,S11:S1056,0))</f>
        <v>0.78064</v>
      </c>
      <c r="T3" s="37" t="s">
        <v>16</v>
      </c>
      <c r="U3" s="11">
        <f>U9</f>
        <v>16.9178167269</v>
      </c>
      <c r="X3" s="9"/>
      <c r="Y3" s="2" t="s">
        <v>44</v>
      </c>
      <c r="Z3" s="2"/>
      <c r="AA3" s="2">
        <f>INDEX(AC11:AC856,MATCH(0,AD11:AD856,1))</f>
        <v>0.60409500000000005</v>
      </c>
      <c r="AB3" s="2"/>
      <c r="AC3" s="10">
        <f>INDEX(AD11:AD1056,MATCH(AA3,AC11:AC1056,0))</f>
        <v>-3.5888700000000003E-2</v>
      </c>
      <c r="AD3" s="37" t="s">
        <v>16</v>
      </c>
      <c r="AE3" s="11">
        <f>AE9</f>
        <v>16.7324503488</v>
      </c>
      <c r="AF3" s="9"/>
      <c r="AG3" s="2" t="s">
        <v>44</v>
      </c>
      <c r="AH3" s="2"/>
      <c r="AI3" s="2">
        <f>INDEX(AK11:AK1056,MATCH(0,AL11:AL1056,-1))</f>
        <v>0.59936500000000004</v>
      </c>
      <c r="AJ3" s="2"/>
      <c r="AK3" s="10">
        <f>INDEX(AL11:AL1056,MATCH(AI3,AK11:AK1056,0))</f>
        <v>0.781555</v>
      </c>
      <c r="AL3" s="37" t="s">
        <v>16</v>
      </c>
      <c r="AM3" s="11">
        <f>AM9</f>
        <v>16.255710174599997</v>
      </c>
      <c r="AP3" s="9"/>
      <c r="AQ3" s="2" t="s">
        <v>44</v>
      </c>
      <c r="AR3" s="2"/>
      <c r="AS3" s="2">
        <f>INDEX(AU11:AU856,MATCH(0,AV11:AV856,1))</f>
        <v>0.60406499999999996</v>
      </c>
      <c r="AT3" s="2"/>
      <c r="AU3" s="10">
        <f>INDEX(AV11:AV1056,MATCH(AS3,AU11:AU1056,0))</f>
        <v>-1.7556799999999999</v>
      </c>
      <c r="AV3" s="37" t="s">
        <v>16</v>
      </c>
      <c r="AW3" s="11">
        <f>AW9</f>
        <v>16.3239743303</v>
      </c>
      <c r="AX3" s="9"/>
      <c r="AY3" s="2" t="s">
        <v>44</v>
      </c>
      <c r="AZ3" s="2"/>
      <c r="BA3" s="2">
        <f>INDEX(BC11:BC1056,MATCH(0,BD11:BD1056,-1))</f>
        <v>0.59429900000000002</v>
      </c>
      <c r="BB3" s="2"/>
      <c r="BC3" s="10">
        <f>INDEX(BD11:BD1056,MATCH(BA3,BC11:BC1056,0))</f>
        <v>1.3482699999999999</v>
      </c>
      <c r="BD3" s="37" t="s">
        <v>16</v>
      </c>
      <c r="BE3" s="11">
        <f>BE9</f>
        <v>16.313330260499999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2.3973212845377652</v>
      </c>
      <c r="H4" s="2"/>
      <c r="I4" s="2">
        <f>INDEX(K11:K1000,1+MATCH(0,L11:L856,1))</f>
        <v>0.60907</v>
      </c>
      <c r="J4" s="2"/>
      <c r="K4" s="10">
        <f>INDEX(L11:L1056,MATCH(I4,K11:K1056,0))</f>
        <v>0.25631700000000002</v>
      </c>
      <c r="L4" s="36">
        <f>M3/(I6*L9)</f>
        <v>0.63643491037470834</v>
      </c>
      <c r="M4" s="8" t="s">
        <v>17</v>
      </c>
      <c r="N4" s="9"/>
      <c r="O4" s="2">
        <f>ABS(Q3-Q4)/ABS(S3-S4)*1000</f>
        <v>2.4989042006444602</v>
      </c>
      <c r="P4" s="2"/>
      <c r="Q4" s="2">
        <f>INDEX(S11:S856,1+MATCH(0,T11:T856,-1))</f>
        <v>0.60949699999999996</v>
      </c>
      <c r="R4" s="2"/>
      <c r="S4" s="10">
        <f>INDEX(T11:T856,MATCH(Q4,S11:S856,0))</f>
        <v>-1.2954699999999999</v>
      </c>
      <c r="T4" s="36">
        <f>U3/(Q6*T9)</f>
        <v>0.63671756648154165</v>
      </c>
      <c r="U4" s="8" t="s">
        <v>17</v>
      </c>
      <c r="X4" s="9"/>
      <c r="Y4" s="2">
        <f>ABS(AA3-AA4)/ABS(AC3-AC4)*1000</f>
        <v>2.4556876853978014</v>
      </c>
      <c r="Z4" s="2"/>
      <c r="AA4" s="2">
        <f>INDEX(AC11:AC1000,1+MATCH(0,AD11:AD856,1))</f>
        <v>0.59902999999999995</v>
      </c>
      <c r="AB4" s="2"/>
      <c r="AC4" s="10">
        <f>INDEX(AD11:AD1056,MATCH(AA4,AC11:AC1056,0))</f>
        <v>2.0266699999999997</v>
      </c>
      <c r="AD4" s="36">
        <f>AE3/(AA6*AD9)</f>
        <v>0.63244784677105403</v>
      </c>
      <c r="AE4" s="8" t="s">
        <v>17</v>
      </c>
      <c r="AF4" s="9"/>
      <c r="AG4" s="2">
        <f>ABS(AI3-AI4)/ABS(AK3-AK4)*1000</f>
        <v>2.7333968668335609</v>
      </c>
      <c r="AH4" s="2"/>
      <c r="AI4" s="2">
        <f>INDEX(AK11:AK856,1+MATCH(0,AL11:AL856,-1))</f>
        <v>0.60436999999999996</v>
      </c>
      <c r="AJ4" s="2"/>
      <c r="AK4" s="10">
        <f>INDEX(AL11:AL856,MATCH(AI4,AK11:AK856,0))</f>
        <v>-1.0495000000000001</v>
      </c>
      <c r="AL4" s="36">
        <f>AM3/(AI6*AL9)</f>
        <v>0.61604338834056704</v>
      </c>
      <c r="AM4" s="8" t="s">
        <v>17</v>
      </c>
      <c r="AP4" s="9"/>
      <c r="AQ4" s="2">
        <f>ABS(AS3-AS4)/ABS(AU3-AU4)*1000</f>
        <v>2.5182349269159636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0.21951300000000001</v>
      </c>
      <c r="AV4" s="36">
        <f>AW3/(AS6*AV9)</f>
        <v>0.62240843755948316</v>
      </c>
      <c r="AW4" s="8" t="s">
        <v>17</v>
      </c>
      <c r="AX4" s="9"/>
      <c r="AY4" s="2">
        <f>ABS(BA3-BA4)/ABS(BC3-BC4)*1000</f>
        <v>2.6172772520875225</v>
      </c>
      <c r="AZ4" s="2"/>
      <c r="BA4" s="2">
        <f>INDEX(BC11:BC856,1+MATCH(0,BD11:BD856,-1))</f>
        <v>0.59933499999999995</v>
      </c>
      <c r="BB4" s="2"/>
      <c r="BC4" s="10">
        <f>INDEX(BD11:BD856,MATCH(BA4,BC11:BC856,0))</f>
        <v>-0.57586700000000002</v>
      </c>
      <c r="BD4" s="36">
        <f>BE3/(BA6*BD9)</f>
        <v>0.62418885720249029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37.106300000000005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37.268099999999997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37.2986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37.042199999999994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36.801100000000005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37.173499999999997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0.60968447419968885</v>
      </c>
      <c r="J6" s="36"/>
      <c r="K6" s="13">
        <f>INDEX(K11:K1056,MATCH(L6,L11:L1056,0))</f>
        <v>6.1035199999999998E-6</v>
      </c>
      <c r="L6" s="10">
        <f>INDEX(L11:L1056,MATCH(0,K11:K1056,-1))</f>
        <v>43.862900000000003</v>
      </c>
      <c r="M6" s="8" t="s">
        <v>22</v>
      </c>
      <c r="N6" s="9"/>
      <c r="O6" s="2"/>
      <c r="P6" s="2"/>
      <c r="Q6" s="50">
        <f>(Q3-Q4)/(S3-S4)*(-S4)+Q4</f>
        <v>0.60625974457519105</v>
      </c>
      <c r="R6" s="50"/>
      <c r="S6" s="13">
        <f>INDEX(S11:S1056,MATCH(T6,T11:T1056,0))</f>
        <v>-4.72107E-3</v>
      </c>
      <c r="T6" s="10">
        <f>INDEX(T11:T1056,MATCH(0,S11:S1056,1))</f>
        <v>43.8324</v>
      </c>
      <c r="U6" s="8" t="s">
        <v>22</v>
      </c>
      <c r="X6" s="9"/>
      <c r="Y6" s="2"/>
      <c r="Z6" s="2"/>
      <c r="AA6" s="36">
        <f>(AA3-AA4)/(AC3-AC4)*(-AC4)+AA4</f>
        <v>0.6040068685613651</v>
      </c>
      <c r="AB6" s="36"/>
      <c r="AC6" s="13">
        <f>INDEX(AC11:AC1056,MATCH(AD6,AD11:AD1056,0))</f>
        <v>5.0598099999999997E-3</v>
      </c>
      <c r="AD6" s="10">
        <f>INDEX(AD11:AD1056,MATCH(0,AC11:AC1056,-1))</f>
        <v>43.801899999999996</v>
      </c>
      <c r="AE6" s="8" t="s">
        <v>22</v>
      </c>
      <c r="AF6" s="9"/>
      <c r="AG6" s="2"/>
      <c r="AH6" s="2"/>
      <c r="AI6" s="50">
        <f>(AI3-AI4)/(AK3-AK4)*(-AK4)+AI4</f>
        <v>0.60150129998825819</v>
      </c>
      <c r="AJ6" s="50"/>
      <c r="AK6" s="13">
        <f>INDEX(AK11:AK1056,MATCH(AL6,AL11:AL1056,0))</f>
        <v>-1.48468E-2</v>
      </c>
      <c r="AL6" s="10">
        <f>INDEX(AL11:AL1056,MATCH(0,AK11:AK1056,1))</f>
        <v>43.866</v>
      </c>
      <c r="AM6" s="8" t="s">
        <v>22</v>
      </c>
      <c r="AP6" s="9"/>
      <c r="AQ6" s="2"/>
      <c r="AR6" s="2"/>
      <c r="AS6" s="36">
        <f>(AS3-AS4)/(AU3-AU4)*(-AU4)+AS4</f>
        <v>0.59964378530351214</v>
      </c>
      <c r="AT6" s="36"/>
      <c r="AU6" s="13">
        <f>INDEX(AU11:AU1056,MATCH(AV6,AV11:AV1056,0))</f>
        <v>2.7465800000000001E-5</v>
      </c>
      <c r="AV6" s="10">
        <f>INDEX(AV11:AV1056,MATCH(0,AU11:AU1056,-1))</f>
        <v>43.7378</v>
      </c>
      <c r="AW6" s="8" t="s">
        <v>22</v>
      </c>
      <c r="AX6" s="9"/>
      <c r="AY6" s="2"/>
      <c r="AZ6" s="2"/>
      <c r="BA6" s="50">
        <f>(BA3-BA4)/(BC3-BC4)*(-BC4)+BA4</f>
        <v>0.59782779640067207</v>
      </c>
      <c r="BB6" s="50"/>
      <c r="BC6" s="13">
        <f>INDEX(BC11:BC1056,MATCH(BD6,BD11:BD1056,0))</f>
        <v>-4.8034699999999998E-3</v>
      </c>
      <c r="BD6" s="10">
        <f>INDEX(BD11:BD1056,MATCH(0,BC11:BC1056,1))</f>
        <v>43.7256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-5.0506600000000002E-3</v>
      </c>
      <c r="L7" s="10">
        <f>INDEX(L11:L856,1+MATCH(0,K11:K856,-1))</f>
        <v>43.866</v>
      </c>
      <c r="M7" s="12">
        <f>INDEX(K11:K1056,MATCH(M9,M11:M1056,0))</f>
        <v>0.45748899999999998</v>
      </c>
      <c r="N7" s="9"/>
      <c r="O7" s="2"/>
      <c r="P7" s="2"/>
      <c r="Q7" s="2"/>
      <c r="R7" s="2"/>
      <c r="S7" s="13">
        <f>INDEX(S11:S1056,MATCH(T7,T11:T1056,0))</f>
        <v>3.2958999999999999E-4</v>
      </c>
      <c r="T7" s="10">
        <f>INDEX(T11:T1056,1+MATCH(0,S11:S1056,1))</f>
        <v>43.826299999999996</v>
      </c>
      <c r="U7" s="12">
        <f>INDEX(S11:S1056,MATCH(U9,U11:U1056,0))</f>
        <v>0.45263700000000001</v>
      </c>
      <c r="X7" s="9"/>
      <c r="Y7" s="2"/>
      <c r="Z7" s="2"/>
      <c r="AA7" s="2"/>
      <c r="AB7" s="2"/>
      <c r="AC7" s="13">
        <f>INDEX(AC11:AC856,MATCH(AD7,AD11:AD856,1))</f>
        <v>-5.0262500000000003E-3</v>
      </c>
      <c r="AD7" s="10">
        <f>INDEX(AD11:AD856,1+MATCH(0,AC11:AC856,-1))</f>
        <v>43.801899999999996</v>
      </c>
      <c r="AE7" s="12">
        <f>INDEX(AC11:AC1056,MATCH(AE9,AE11:AE1056,0))</f>
        <v>0.44738800000000001</v>
      </c>
      <c r="AF7" s="9"/>
      <c r="AG7" s="2"/>
      <c r="AH7" s="2"/>
      <c r="AI7" s="2"/>
      <c r="AJ7" s="2"/>
      <c r="AK7" s="13">
        <f>INDEX(AK11:AK1056,MATCH(AL7,AL11:AL1056,0))</f>
        <v>-3.0013999999999999E-2</v>
      </c>
      <c r="AL7" s="10">
        <f>INDEX(AL11:AL1056,1+MATCH(0,AK11:AK1056,1))</f>
        <v>43.862900000000003</v>
      </c>
      <c r="AM7" s="12">
        <f>INDEX(AK11:AK1056,MATCH(AM9,AM11:AM1056,0))</f>
        <v>0.43762200000000001</v>
      </c>
      <c r="AP7" s="9"/>
      <c r="AQ7" s="2"/>
      <c r="AR7" s="2"/>
      <c r="AS7" s="2"/>
      <c r="AT7" s="2"/>
      <c r="AU7" s="13">
        <f>INDEX(AU11:AU856,MATCH(AV7,AV11:AV856,1))</f>
        <v>-5.0750700000000001E-3</v>
      </c>
      <c r="AV7" s="10">
        <f>INDEX(AV11:AV856,1+MATCH(0,AU11:AU856,-1))</f>
        <v>43.7408</v>
      </c>
      <c r="AW7" s="12">
        <f>INDEX(AU11:AU1056,MATCH(AW9,AW11:AW1056,0))</f>
        <v>0.442413</v>
      </c>
      <c r="AX7" s="9"/>
      <c r="AY7" s="2"/>
      <c r="AZ7" s="2"/>
      <c r="BA7" s="2"/>
      <c r="BB7" s="2"/>
      <c r="BC7" s="13">
        <f>INDEX(BC11:BC1056,MATCH(BD7,BD11:BD1056,0))</f>
        <v>3.4484899999999999E-4</v>
      </c>
      <c r="BD7" s="10">
        <f>INDEX(BD11:BD1056,1+MATCH(0,BC11:BC1056,1))</f>
        <v>43.7164</v>
      </c>
      <c r="BE7" s="12">
        <f>INDEX(BC11:BC1056,MATCH(BE9,BE11:BE1056,0))</f>
        <v>0.43756099999999998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0.59967430637399055</v>
      </c>
      <c r="J9" s="2"/>
      <c r="K9" s="2"/>
      <c r="L9" s="3">
        <f>(L6-L7)/(K6-K7)*(-K7)+L7</f>
        <v>43.862903741703946</v>
      </c>
      <c r="M9" s="16">
        <f>MAX(M11:M1056)</f>
        <v>17.019880577700004</v>
      </c>
      <c r="N9" s="9"/>
      <c r="O9" s="2"/>
      <c r="P9" s="2"/>
      <c r="Q9" s="2"/>
      <c r="R9" s="2"/>
      <c r="S9" s="2"/>
      <c r="T9" s="3">
        <f>(T6-T7)/(S6-S7)*(-S7)+T7</f>
        <v>43.826698066589316</v>
      </c>
      <c r="U9" s="16">
        <f>MAX(U11:U1056)</f>
        <v>16.9178167269</v>
      </c>
      <c r="X9" s="9"/>
      <c r="Y9" s="2"/>
      <c r="Z9" s="2"/>
      <c r="AA9" s="15">
        <f>(MAX(AD2,AL2)-MIN(AD2,AL2))/MAX(AD2,AL2)%</f>
        <v>2.8491952120700224</v>
      </c>
      <c r="AB9" s="2"/>
      <c r="AC9" s="2"/>
      <c r="AD9" s="3">
        <f>(AD6-AD7)/(AC6-AC7)*(-AC7)+AD7</f>
        <v>43.801899999999996</v>
      </c>
      <c r="AE9" s="16">
        <f>MAX(AE11:AE1056)</f>
        <v>16.7324503488</v>
      </c>
      <c r="AF9" s="9"/>
      <c r="AG9" s="2"/>
      <c r="AH9" s="2"/>
      <c r="AI9" s="2"/>
      <c r="AJ9" s="2"/>
      <c r="AK9" s="2"/>
      <c r="AL9" s="3">
        <f>(AL6-AL7)/(AK6-AK7)*(-AK7)+AL7</f>
        <v>43.869034513951156</v>
      </c>
      <c r="AM9" s="16">
        <f>MAX(AM11:AM1056)</f>
        <v>16.255710174599997</v>
      </c>
      <c r="AP9" s="9"/>
      <c r="AQ9" s="2"/>
      <c r="AR9" s="2"/>
      <c r="AS9" s="15">
        <f>(MAX(AV2,BD2)-MIN(AV2,BD2))/MAX(AV2,BD2)%</f>
        <v>6.5205136841220854E-2</v>
      </c>
      <c r="AT9" s="2"/>
      <c r="AU9" s="2"/>
      <c r="AV9" s="3">
        <f>(AV6-AV7)/(AU6-AU7)*(-AU7)+AV7</f>
        <v>43.737816148323745</v>
      </c>
      <c r="AW9" s="16">
        <f>MAX(AW11:AW1056)</f>
        <v>16.3239743303</v>
      </c>
      <c r="AX9" s="9"/>
      <c r="AY9" s="2"/>
      <c r="AZ9" s="2"/>
      <c r="BA9" s="2"/>
      <c r="BB9" s="2"/>
      <c r="BC9" s="2"/>
      <c r="BD9" s="3">
        <f>(BD6-BD7)/(BC6-BC7)*(-BC7)+BD7</f>
        <v>43.717016242078238</v>
      </c>
      <c r="BE9" s="16">
        <f>MAX(BE11:BE1056)</f>
        <v>16.313330260499999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0.60968447419968885</v>
      </c>
      <c r="B11" s="19">
        <f>IFERROR(L9,0)</f>
        <v>43.862903741703946</v>
      </c>
      <c r="C11" s="20">
        <f>IFERROR(L4,0)</f>
        <v>0.63643491037470834</v>
      </c>
      <c r="D11" s="21">
        <f>IFERROR(L2,0)</f>
        <v>17.019880577700004</v>
      </c>
      <c r="E11" s="21">
        <f>IFERROR(I9,0)</f>
        <v>0.59967430637399055</v>
      </c>
      <c r="F11" s="9"/>
      <c r="G11" s="22">
        <v>0.63491799999999998</v>
      </c>
      <c r="H11" s="22">
        <v>49.237200000000001</v>
      </c>
      <c r="I11" s="22">
        <v>1.09283E-2</v>
      </c>
      <c r="J11" s="22">
        <v>1</v>
      </c>
      <c r="K11" s="22">
        <v>0.63439900000000005</v>
      </c>
      <c r="L11">
        <f>-I11/$F$2*1000</f>
        <v>-10.9283</v>
      </c>
      <c r="M11">
        <f>L11*G11</f>
        <v>-6.9385743794000003</v>
      </c>
      <c r="N11" s="9"/>
      <c r="O11" s="22">
        <v>-9.49097E-2</v>
      </c>
      <c r="P11" s="22">
        <v>96.211600000000004</v>
      </c>
      <c r="Q11" s="22">
        <v>-4.3914799999999997E-2</v>
      </c>
      <c r="R11" s="22">
        <v>1</v>
      </c>
      <c r="S11" s="22">
        <v>-9.6130400000000005E-2</v>
      </c>
      <c r="T11">
        <f>-Q11/$F$2*1000</f>
        <v>43.9148</v>
      </c>
      <c r="U11">
        <f>T11*O11</f>
        <v>-4.1679404935599997</v>
      </c>
      <c r="V11" s="23"/>
      <c r="W11" s="24"/>
      <c r="X11" s="9"/>
      <c r="Y11" s="22">
        <v>0.63491799999999998</v>
      </c>
      <c r="Z11" s="22">
        <v>135.24100000000001</v>
      </c>
      <c r="AA11" s="22">
        <v>1.3317900000000001E-2</v>
      </c>
      <c r="AB11" s="22">
        <v>1</v>
      </c>
      <c r="AC11" s="22">
        <v>0.63446000000000002</v>
      </c>
      <c r="AD11">
        <f>-AA11/$F$2*1000</f>
        <v>-13.3179</v>
      </c>
      <c r="AE11">
        <f>AD11*Y11</f>
        <v>-8.4557744322000001</v>
      </c>
      <c r="AF11" s="9"/>
      <c r="AG11" s="22">
        <v>-9.49097E-2</v>
      </c>
      <c r="AH11" s="22">
        <v>182.37899999999999</v>
      </c>
      <c r="AI11" s="22">
        <v>-4.3908700000000002E-2</v>
      </c>
      <c r="AJ11" s="22">
        <v>1</v>
      </c>
      <c r="AK11" s="22">
        <v>-9.6191399999999996E-2</v>
      </c>
      <c r="AL11">
        <f>-AI11/$F$2*1000</f>
        <v>43.908700000000003</v>
      </c>
      <c r="AM11">
        <f>AL11*AG11</f>
        <v>-4.1673615443900003</v>
      </c>
      <c r="AP11" s="9"/>
      <c r="AQ11" s="22">
        <v>0.63491799999999998</v>
      </c>
      <c r="AR11" s="22">
        <v>229.529</v>
      </c>
      <c r="AS11" s="22">
        <v>1.4163200000000001E-2</v>
      </c>
      <c r="AT11" s="22">
        <v>1</v>
      </c>
      <c r="AU11" s="22">
        <v>0.63446000000000002</v>
      </c>
      <c r="AV11">
        <f>-AS11/$F$2*1000</f>
        <v>-14.163200000000002</v>
      </c>
      <c r="AW11">
        <f>AV11*AQ11</f>
        <v>-8.9924706176000004</v>
      </c>
      <c r="AX11" s="9"/>
      <c r="AY11" s="22">
        <v>-9.49097E-2</v>
      </c>
      <c r="AZ11" s="22">
        <v>276.66800000000001</v>
      </c>
      <c r="BA11" s="22">
        <v>-4.38232E-2</v>
      </c>
      <c r="BB11" s="22">
        <v>1</v>
      </c>
      <c r="BC11" s="22">
        <v>-9.6160899999999994E-2</v>
      </c>
      <c r="BD11">
        <f>-BA11/$F$2*1000</f>
        <v>43.8232</v>
      </c>
      <c r="BE11">
        <f>BD11*AY11</f>
        <v>-4.1592467650399998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0.60625974457519105</v>
      </c>
      <c r="B12" s="19">
        <f>IFERROR(T9,0)</f>
        <v>43.826698066589316</v>
      </c>
      <c r="C12" s="20">
        <f>IFERROR(T4,0)</f>
        <v>0.63671756648154165</v>
      </c>
      <c r="D12" s="21">
        <f>IFERROR(T2,0)</f>
        <v>16.9178167269</v>
      </c>
      <c r="E12" s="21"/>
      <c r="F12" s="9"/>
      <c r="G12" s="22">
        <v>0.62988299999999997</v>
      </c>
      <c r="H12" s="22">
        <v>49.247300000000003</v>
      </c>
      <c r="I12" s="22">
        <v>8.6029100000000001E-3</v>
      </c>
      <c r="J12" s="22">
        <v>2</v>
      </c>
      <c r="K12" s="22">
        <v>0.62936400000000003</v>
      </c>
      <c r="L12">
        <f t="shared" ref="L12:L75" si="0">-I12/$F$2*1000</f>
        <v>-8.6029099999999996</v>
      </c>
      <c r="M12">
        <f t="shared" ref="M12:M75" si="1">L12*G12</f>
        <v>-5.4188267595299999</v>
      </c>
      <c r="N12" s="9"/>
      <c r="O12" s="22">
        <v>-8.9874300000000004E-2</v>
      </c>
      <c r="P12" s="22">
        <v>96.221699999999998</v>
      </c>
      <c r="Q12" s="22">
        <v>-4.3905600000000003E-2</v>
      </c>
      <c r="R12" s="22">
        <v>2</v>
      </c>
      <c r="S12" s="22">
        <v>-9.1064500000000007E-2</v>
      </c>
      <c r="T12">
        <f t="shared" ref="T12:T75" si="2">-Q12/$F$2*1000</f>
        <v>43.9056</v>
      </c>
      <c r="U12">
        <f t="shared" ref="U12:U75" si="3">T12*O12</f>
        <v>-3.94598506608</v>
      </c>
      <c r="V12" s="23"/>
      <c r="W12" s="24"/>
      <c r="X12" s="9"/>
      <c r="Y12" s="22">
        <v>0.62988299999999997</v>
      </c>
      <c r="Z12" s="22">
        <v>135.251</v>
      </c>
      <c r="AA12" s="22">
        <v>1.0980200000000001E-2</v>
      </c>
      <c r="AB12" s="22">
        <v>2</v>
      </c>
      <c r="AC12" s="22">
        <v>0.62951699999999999</v>
      </c>
      <c r="AD12">
        <f t="shared" ref="AD12:AD75" si="4">-AA12/$F$2*1000</f>
        <v>-10.9802</v>
      </c>
      <c r="AE12">
        <f t="shared" ref="AE12:AE75" si="5">AD12*Y12</f>
        <v>-6.9162413165999999</v>
      </c>
      <c r="AF12" s="9"/>
      <c r="AG12" s="22">
        <v>-8.9874300000000004E-2</v>
      </c>
      <c r="AH12" s="22">
        <v>182.38900000000001</v>
      </c>
      <c r="AI12" s="22">
        <v>-4.3905600000000003E-2</v>
      </c>
      <c r="AJ12" s="22">
        <v>2</v>
      </c>
      <c r="AK12" s="22">
        <v>-9.1125499999999998E-2</v>
      </c>
      <c r="AL12">
        <f t="shared" ref="AL12:AL75" si="6">-AI12/$F$2*1000</f>
        <v>43.9056</v>
      </c>
      <c r="AM12">
        <f t="shared" ref="AM12:AM75" si="7">AL12*AG12</f>
        <v>-3.94598506608</v>
      </c>
      <c r="AP12" s="9"/>
      <c r="AQ12" s="22">
        <v>0.62988299999999997</v>
      </c>
      <c r="AR12" s="22">
        <v>229.53899999999999</v>
      </c>
      <c r="AS12" s="22">
        <v>1.1953699999999999E-2</v>
      </c>
      <c r="AT12" s="22">
        <v>2</v>
      </c>
      <c r="AU12" s="22">
        <v>0.62951699999999999</v>
      </c>
      <c r="AV12">
        <f t="shared" ref="AV12:AV75" si="8">-AS12/$F$2*1000</f>
        <v>-11.9537</v>
      </c>
      <c r="AW12">
        <f t="shared" ref="AW12:AW75" si="9">AV12*AQ12</f>
        <v>-7.5294324170999998</v>
      </c>
      <c r="AX12" s="9"/>
      <c r="AY12" s="22">
        <v>-8.9874300000000004E-2</v>
      </c>
      <c r="AZ12" s="22">
        <v>276.678</v>
      </c>
      <c r="BA12" s="22">
        <v>-4.3811000000000003E-2</v>
      </c>
      <c r="BB12" s="22">
        <v>2</v>
      </c>
      <c r="BC12" s="22">
        <v>-9.1156000000000001E-2</v>
      </c>
      <c r="BD12">
        <f t="shared" ref="BD12:BD75" si="10">-BA12/$F$2*1000</f>
        <v>43.811</v>
      </c>
      <c r="BE12">
        <f t="shared" ref="BE12:BE75" si="11">BD12*AY12</f>
        <v>-3.9374829573000003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0.6040068685613651</v>
      </c>
      <c r="B13" s="19">
        <f>IFERROR(AD9,0)</f>
        <v>43.801899999999996</v>
      </c>
      <c r="C13" s="20">
        <f>IFERROR(AD4,0)</f>
        <v>0.63244784677105403</v>
      </c>
      <c r="D13" s="21">
        <f>IFERROR(AD2,0)</f>
        <v>16.732450348799997</v>
      </c>
      <c r="E13" s="21">
        <f>IFERROR(AA9,0)</f>
        <v>2.8491952120700224</v>
      </c>
      <c r="F13" s="9"/>
      <c r="G13" s="22">
        <v>0.62484700000000004</v>
      </c>
      <c r="H13" s="22">
        <v>49.257399999999997</v>
      </c>
      <c r="I13" s="22">
        <v>6.3140899999999996E-3</v>
      </c>
      <c r="J13" s="22">
        <v>3</v>
      </c>
      <c r="K13" s="22">
        <v>0.62429800000000002</v>
      </c>
      <c r="L13">
        <f t="shared" si="0"/>
        <v>-6.3140899999999993</v>
      </c>
      <c r="M13">
        <f t="shared" si="1"/>
        <v>-3.9453401942299999</v>
      </c>
      <c r="N13" s="9"/>
      <c r="O13" s="22">
        <v>-8.4838899999999995E-2</v>
      </c>
      <c r="P13" s="22">
        <v>96.231700000000004</v>
      </c>
      <c r="Q13" s="22">
        <v>-4.3899500000000001E-2</v>
      </c>
      <c r="R13" s="22">
        <v>3</v>
      </c>
      <c r="S13" s="22">
        <v>-8.6090100000000003E-2</v>
      </c>
      <c r="T13">
        <f t="shared" si="2"/>
        <v>43.899500000000003</v>
      </c>
      <c r="U13">
        <f t="shared" si="3"/>
        <v>-3.7243852905499999</v>
      </c>
      <c r="V13" s="23"/>
      <c r="W13" s="24"/>
      <c r="X13" s="9"/>
      <c r="Y13" s="22">
        <v>0.62484700000000004</v>
      </c>
      <c r="Z13" s="22">
        <v>135.261</v>
      </c>
      <c r="AA13" s="22">
        <v>8.7188700000000001E-3</v>
      </c>
      <c r="AB13" s="22">
        <v>3</v>
      </c>
      <c r="AC13" s="22">
        <v>0.62441999999999998</v>
      </c>
      <c r="AD13">
        <f t="shared" si="4"/>
        <v>-8.7188700000000008</v>
      </c>
      <c r="AE13">
        <f t="shared" si="5"/>
        <v>-5.4479597628900009</v>
      </c>
      <c r="AF13" s="9"/>
      <c r="AG13" s="22">
        <v>-8.4838899999999995E-2</v>
      </c>
      <c r="AH13" s="22">
        <v>182.399</v>
      </c>
      <c r="AI13" s="22">
        <v>-4.39026E-2</v>
      </c>
      <c r="AJ13" s="22">
        <v>3</v>
      </c>
      <c r="AK13" s="22">
        <v>-8.60596E-2</v>
      </c>
      <c r="AL13">
        <f t="shared" si="6"/>
        <v>43.9026</v>
      </c>
      <c r="AM13">
        <f t="shared" si="7"/>
        <v>-3.7246482911399998</v>
      </c>
      <c r="AP13" s="9"/>
      <c r="AQ13" s="22">
        <v>0.62484700000000004</v>
      </c>
      <c r="AR13" s="22">
        <v>229.54900000000001</v>
      </c>
      <c r="AS13" s="22">
        <v>9.8968500000000004E-3</v>
      </c>
      <c r="AT13" s="22">
        <v>3</v>
      </c>
      <c r="AU13" s="22">
        <v>0.62445099999999998</v>
      </c>
      <c r="AV13">
        <f t="shared" si="8"/>
        <v>-9.8968500000000006</v>
      </c>
      <c r="AW13">
        <f t="shared" si="9"/>
        <v>-6.1840170319500007</v>
      </c>
      <c r="AX13" s="9"/>
      <c r="AY13" s="22">
        <v>-8.4838899999999995E-2</v>
      </c>
      <c r="AZ13" s="22">
        <v>276.68799999999999</v>
      </c>
      <c r="BA13" s="22">
        <v>-4.3808E-2</v>
      </c>
      <c r="BB13" s="22">
        <v>3</v>
      </c>
      <c r="BC13" s="22">
        <v>-8.6029099999999997E-2</v>
      </c>
      <c r="BD13">
        <f t="shared" si="10"/>
        <v>43.808</v>
      </c>
      <c r="BE13">
        <f t="shared" si="11"/>
        <v>-3.7166225311999996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0.60150129998825819</v>
      </c>
      <c r="B14" s="19">
        <f>IFERROR(AL9,0)</f>
        <v>43.869034513951156</v>
      </c>
      <c r="C14" s="20">
        <f>IFERROR(AL4,0)</f>
        <v>0.61604338834056704</v>
      </c>
      <c r="D14" s="21">
        <f>IFERROR(AL2,0)</f>
        <v>16.255710174599994</v>
      </c>
      <c r="E14" s="21"/>
      <c r="F14" s="9"/>
      <c r="G14" s="22">
        <v>0.61981200000000003</v>
      </c>
      <c r="H14" s="22">
        <v>49.267400000000002</v>
      </c>
      <c r="I14" s="22">
        <v>4.08356E-3</v>
      </c>
      <c r="J14" s="22">
        <v>4</v>
      </c>
      <c r="K14" s="22">
        <v>0.61920200000000003</v>
      </c>
      <c r="L14">
        <f t="shared" si="0"/>
        <v>-4.0835600000000003</v>
      </c>
      <c r="M14">
        <f t="shared" si="1"/>
        <v>-2.5310394907200005</v>
      </c>
      <c r="N14" s="9"/>
      <c r="O14" s="22">
        <v>-7.9803499999999999E-2</v>
      </c>
      <c r="P14" s="22">
        <v>96.241799999999998</v>
      </c>
      <c r="Q14" s="22">
        <v>-4.3890400000000003E-2</v>
      </c>
      <c r="R14" s="22">
        <v>4</v>
      </c>
      <c r="S14" s="22">
        <v>-8.1085199999999996E-2</v>
      </c>
      <c r="T14">
        <f t="shared" si="2"/>
        <v>43.8904</v>
      </c>
      <c r="U14">
        <f t="shared" si="3"/>
        <v>-3.5026075363999998</v>
      </c>
      <c r="V14" s="23"/>
      <c r="W14" s="24"/>
      <c r="X14" s="9"/>
      <c r="Y14" s="22">
        <v>0.61981200000000003</v>
      </c>
      <c r="Z14" s="22">
        <v>135.27099999999999</v>
      </c>
      <c r="AA14" s="22">
        <v>6.4605699999999997E-3</v>
      </c>
      <c r="AB14" s="22">
        <v>4</v>
      </c>
      <c r="AC14" s="22">
        <v>0.61932399999999999</v>
      </c>
      <c r="AD14">
        <f t="shared" si="4"/>
        <v>-6.4605699999999997</v>
      </c>
      <c r="AE14">
        <f t="shared" si="5"/>
        <v>-4.0043388128400004</v>
      </c>
      <c r="AF14" s="9"/>
      <c r="AG14" s="22">
        <v>-7.9803499999999999E-2</v>
      </c>
      <c r="AH14" s="22">
        <v>182.40899999999999</v>
      </c>
      <c r="AI14" s="22">
        <v>-4.3905600000000003E-2</v>
      </c>
      <c r="AJ14" s="22">
        <v>4</v>
      </c>
      <c r="AK14" s="22">
        <v>-8.1054699999999993E-2</v>
      </c>
      <c r="AL14">
        <f t="shared" si="6"/>
        <v>43.9056</v>
      </c>
      <c r="AM14">
        <f t="shared" si="7"/>
        <v>-3.5038205495999999</v>
      </c>
      <c r="AP14" s="9"/>
      <c r="AQ14" s="22">
        <v>0.61981200000000003</v>
      </c>
      <c r="AR14" s="22">
        <v>229.559</v>
      </c>
      <c r="AS14" s="22">
        <v>7.7575700000000001E-3</v>
      </c>
      <c r="AT14" s="22">
        <v>4</v>
      </c>
      <c r="AU14" s="22">
        <v>0.61932399999999999</v>
      </c>
      <c r="AV14">
        <f t="shared" si="8"/>
        <v>-7.7575700000000003</v>
      </c>
      <c r="AW14">
        <f t="shared" si="9"/>
        <v>-4.8082349768400006</v>
      </c>
      <c r="AX14" s="9"/>
      <c r="AY14" s="22">
        <v>-7.9803499999999999E-2</v>
      </c>
      <c r="AZ14" s="22">
        <v>276.69799999999998</v>
      </c>
      <c r="BA14" s="22">
        <v>-4.3808E-2</v>
      </c>
      <c r="BB14" s="22">
        <v>4</v>
      </c>
      <c r="BC14" s="22">
        <v>-8.0993700000000002E-2</v>
      </c>
      <c r="BD14">
        <f t="shared" si="10"/>
        <v>43.808</v>
      </c>
      <c r="BE14">
        <f t="shared" si="11"/>
        <v>-3.4960317280000002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0.59964378530351214</v>
      </c>
      <c r="B15" s="19">
        <f>IFERROR(AV9,0)</f>
        <v>43.737816148323745</v>
      </c>
      <c r="C15" s="20">
        <f>IFERROR(AV4,0)</f>
        <v>0.62240843755948316</v>
      </c>
      <c r="D15" s="21">
        <f>IFERROR(AV2,0)</f>
        <v>16.323974330299997</v>
      </c>
      <c r="E15" s="21">
        <f>IFERROR(AS9,0)</f>
        <v>6.5205136841220854E-2</v>
      </c>
      <c r="F15" s="9"/>
      <c r="G15" s="22">
        <v>0.61477700000000002</v>
      </c>
      <c r="H15" s="22">
        <v>49.277500000000003</v>
      </c>
      <c r="I15" s="22">
        <v>1.88232E-3</v>
      </c>
      <c r="J15" s="22">
        <v>5</v>
      </c>
      <c r="K15" s="22">
        <v>0.61419699999999999</v>
      </c>
      <c r="L15">
        <f t="shared" si="0"/>
        <v>-1.88232</v>
      </c>
      <c r="M15">
        <f t="shared" si="1"/>
        <v>-1.1572070426400001</v>
      </c>
      <c r="N15" s="9"/>
      <c r="O15" s="22">
        <v>-7.4768100000000004E-2</v>
      </c>
      <c r="P15" s="22">
        <v>96.251900000000006</v>
      </c>
      <c r="Q15" s="22">
        <v>-4.3890400000000003E-2</v>
      </c>
      <c r="R15" s="22">
        <v>5</v>
      </c>
      <c r="S15" s="22">
        <v>-7.6019299999999998E-2</v>
      </c>
      <c r="T15">
        <f t="shared" si="2"/>
        <v>43.8904</v>
      </c>
      <c r="U15">
        <f t="shared" si="3"/>
        <v>-3.2816018162400002</v>
      </c>
      <c r="V15" s="23"/>
      <c r="W15" s="24"/>
      <c r="X15" s="9"/>
      <c r="Y15" s="22">
        <v>0.61477700000000002</v>
      </c>
      <c r="Z15" s="22">
        <v>135.28100000000001</v>
      </c>
      <c r="AA15" s="22">
        <v>4.2868000000000003E-3</v>
      </c>
      <c r="AB15" s="22">
        <v>5</v>
      </c>
      <c r="AC15" s="22">
        <v>0.61422699999999997</v>
      </c>
      <c r="AD15">
        <f t="shared" si="4"/>
        <v>-4.2868000000000004</v>
      </c>
      <c r="AE15">
        <f t="shared" si="5"/>
        <v>-2.6354260436000003</v>
      </c>
      <c r="AF15" s="9"/>
      <c r="AG15" s="22">
        <v>-7.4768100000000004E-2</v>
      </c>
      <c r="AH15" s="22">
        <v>182.42</v>
      </c>
      <c r="AI15" s="22">
        <v>-4.3896499999999998E-2</v>
      </c>
      <c r="AJ15" s="22">
        <v>5</v>
      </c>
      <c r="AK15" s="22">
        <v>-7.6019299999999998E-2</v>
      </c>
      <c r="AL15">
        <f t="shared" si="6"/>
        <v>43.896499999999996</v>
      </c>
      <c r="AM15">
        <f t="shared" si="7"/>
        <v>-3.28205790165</v>
      </c>
      <c r="AP15" s="9"/>
      <c r="AQ15" s="22">
        <v>0.61477700000000002</v>
      </c>
      <c r="AR15" s="22">
        <v>229.56899999999999</v>
      </c>
      <c r="AS15" s="22">
        <v>5.7586699999999996E-3</v>
      </c>
      <c r="AT15" s="22">
        <v>5</v>
      </c>
      <c r="AU15" s="22">
        <v>0.61422699999999997</v>
      </c>
      <c r="AV15">
        <f t="shared" si="8"/>
        <v>-5.7586699999999995</v>
      </c>
      <c r="AW15">
        <f t="shared" si="9"/>
        <v>-3.54029786659</v>
      </c>
      <c r="AX15" s="9"/>
      <c r="AY15" s="22">
        <v>-7.4768100000000004E-2</v>
      </c>
      <c r="AZ15" s="22">
        <v>276.70800000000003</v>
      </c>
      <c r="BA15" s="22">
        <v>-4.3811000000000003E-2</v>
      </c>
      <c r="BB15" s="22">
        <v>5</v>
      </c>
      <c r="BC15" s="22">
        <v>-7.5927700000000001E-2</v>
      </c>
      <c r="BD15">
        <f t="shared" si="10"/>
        <v>43.811</v>
      </c>
      <c r="BE15">
        <f t="shared" si="11"/>
        <v>-3.2756652291000004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0.59782779640067207</v>
      </c>
      <c r="B16" s="19">
        <f>IFERROR(BD9,0)</f>
        <v>43.717016242078238</v>
      </c>
      <c r="C16" s="20">
        <f>IFERROR(BD4,0)</f>
        <v>0.62418885720249029</v>
      </c>
      <c r="D16" s="21">
        <f>IFERROR(BD2,0)</f>
        <v>16.313330260499999</v>
      </c>
      <c r="E16" s="21"/>
      <c r="F16" s="9"/>
      <c r="G16" s="22">
        <v>0.60974099999999998</v>
      </c>
      <c r="H16" s="22">
        <v>49.287599999999998</v>
      </c>
      <c r="I16" s="22">
        <v>-2.5631699999999999E-4</v>
      </c>
      <c r="J16" s="22">
        <v>6</v>
      </c>
      <c r="K16" s="22">
        <v>0.60907</v>
      </c>
      <c r="L16">
        <f t="shared" si="0"/>
        <v>0.25631700000000002</v>
      </c>
      <c r="M16">
        <f t="shared" si="1"/>
        <v>0.15628698389699999</v>
      </c>
      <c r="N16" s="9"/>
      <c r="O16" s="22">
        <v>-6.9732699999999995E-2</v>
      </c>
      <c r="P16" s="22">
        <v>96.262</v>
      </c>
      <c r="Q16" s="22">
        <v>-4.3887299999999997E-2</v>
      </c>
      <c r="R16" s="22">
        <v>6</v>
      </c>
      <c r="S16" s="22">
        <v>-7.0983900000000003E-2</v>
      </c>
      <c r="T16">
        <f t="shared" si="2"/>
        <v>43.887299999999996</v>
      </c>
      <c r="U16">
        <f t="shared" si="3"/>
        <v>-3.0603799247099994</v>
      </c>
      <c r="V16" s="23"/>
      <c r="W16" s="24"/>
      <c r="X16" s="9"/>
      <c r="Y16" s="22">
        <v>0.60974099999999998</v>
      </c>
      <c r="Z16" s="22">
        <v>135.291</v>
      </c>
      <c r="AA16" s="22">
        <v>2.117E-3</v>
      </c>
      <c r="AB16" s="22">
        <v>6</v>
      </c>
      <c r="AC16" s="22">
        <v>0.60919199999999996</v>
      </c>
      <c r="AD16">
        <f t="shared" si="4"/>
        <v>-2.117</v>
      </c>
      <c r="AE16">
        <f t="shared" si="5"/>
        <v>-1.2908216969999999</v>
      </c>
      <c r="AF16" s="9"/>
      <c r="AG16" s="22">
        <v>-6.9732699999999995E-2</v>
      </c>
      <c r="AH16" s="22">
        <v>182.43</v>
      </c>
      <c r="AI16" s="22">
        <v>-4.3878199999999999E-2</v>
      </c>
      <c r="AJ16" s="22">
        <v>6</v>
      </c>
      <c r="AK16" s="22">
        <v>-7.1075399999999997E-2</v>
      </c>
      <c r="AL16">
        <f t="shared" si="6"/>
        <v>43.8782</v>
      </c>
      <c r="AM16">
        <f t="shared" si="7"/>
        <v>-3.0597453571399997</v>
      </c>
      <c r="AP16" s="9"/>
      <c r="AQ16" s="22">
        <v>0.60974099999999998</v>
      </c>
      <c r="AR16" s="22">
        <v>229.57900000000001</v>
      </c>
      <c r="AS16" s="22">
        <v>3.6959800000000002E-3</v>
      </c>
      <c r="AT16" s="22">
        <v>6</v>
      </c>
      <c r="AU16" s="22">
        <v>0.60919199999999996</v>
      </c>
      <c r="AV16">
        <f t="shared" si="8"/>
        <v>-3.69598</v>
      </c>
      <c r="AW16">
        <f t="shared" si="9"/>
        <v>-2.2535905411799999</v>
      </c>
      <c r="AX16" s="9"/>
      <c r="AY16" s="22">
        <v>-6.9732699999999995E-2</v>
      </c>
      <c r="AZ16" s="22">
        <v>276.71800000000002</v>
      </c>
      <c r="BA16" s="22">
        <v>-4.3808E-2</v>
      </c>
      <c r="BB16" s="22">
        <v>6</v>
      </c>
      <c r="BC16" s="22">
        <v>-7.0922899999999997E-2</v>
      </c>
      <c r="BD16">
        <f t="shared" si="10"/>
        <v>43.808</v>
      </c>
      <c r="BE16">
        <f t="shared" si="11"/>
        <v>-3.0548501215999999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49.297600000000003</v>
      </c>
      <c r="I17" s="22">
        <v>-2.3541299999999999E-3</v>
      </c>
      <c r="J17" s="22">
        <v>7</v>
      </c>
      <c r="K17" s="22">
        <v>0.60403399999999996</v>
      </c>
      <c r="L17">
        <f t="shared" si="0"/>
        <v>2.3541300000000001</v>
      </c>
      <c r="M17">
        <f t="shared" si="1"/>
        <v>1.42355653578</v>
      </c>
      <c r="N17" s="9"/>
      <c r="O17" s="22">
        <v>-6.4697299999999999E-2</v>
      </c>
      <c r="P17" s="22">
        <v>96.272000000000006</v>
      </c>
      <c r="Q17" s="22">
        <v>-4.3887299999999997E-2</v>
      </c>
      <c r="R17" s="22">
        <v>7</v>
      </c>
      <c r="S17" s="22">
        <v>-6.5795900000000004E-2</v>
      </c>
      <c r="T17">
        <f t="shared" si="2"/>
        <v>43.887299999999996</v>
      </c>
      <c r="U17">
        <f t="shared" si="3"/>
        <v>-2.8393898142899996</v>
      </c>
      <c r="V17" s="23"/>
      <c r="W17" s="24"/>
      <c r="X17" s="9"/>
      <c r="Y17" s="22">
        <v>0.60470599999999997</v>
      </c>
      <c r="Z17" s="22">
        <v>135.30099999999999</v>
      </c>
      <c r="AA17" s="25">
        <v>3.5888700000000001E-5</v>
      </c>
      <c r="AB17" s="22">
        <v>7</v>
      </c>
      <c r="AC17" s="22">
        <v>0.60409500000000005</v>
      </c>
      <c r="AD17">
        <f t="shared" si="4"/>
        <v>-3.5888700000000003E-2</v>
      </c>
      <c r="AE17">
        <f t="shared" si="5"/>
        <v>-2.1702112222200001E-2</v>
      </c>
      <c r="AF17" s="9"/>
      <c r="AG17" s="22">
        <v>-6.4697299999999999E-2</v>
      </c>
      <c r="AH17" s="22">
        <v>182.44</v>
      </c>
      <c r="AI17" s="22">
        <v>-4.38751E-2</v>
      </c>
      <c r="AJ17" s="22">
        <v>7</v>
      </c>
      <c r="AK17" s="22">
        <v>-6.5887500000000002E-2</v>
      </c>
      <c r="AL17">
        <f t="shared" si="6"/>
        <v>43.875100000000003</v>
      </c>
      <c r="AM17">
        <f t="shared" si="7"/>
        <v>-2.8386005072300002</v>
      </c>
      <c r="AP17" s="9"/>
      <c r="AQ17" s="22">
        <v>0.60470599999999997</v>
      </c>
      <c r="AR17" s="22">
        <v>229.589</v>
      </c>
      <c r="AS17" s="22">
        <v>1.7556799999999999E-3</v>
      </c>
      <c r="AT17" s="22">
        <v>7</v>
      </c>
      <c r="AU17" s="22">
        <v>0.60406499999999996</v>
      </c>
      <c r="AV17">
        <f t="shared" si="8"/>
        <v>-1.7556799999999999</v>
      </c>
      <c r="AW17">
        <f t="shared" si="9"/>
        <v>-1.0616702300799998</v>
      </c>
      <c r="AX17" s="9"/>
      <c r="AY17" s="22">
        <v>-6.4697299999999999E-2</v>
      </c>
      <c r="AZ17" s="22">
        <v>276.72800000000001</v>
      </c>
      <c r="BA17" s="22">
        <v>-4.3795800000000003E-2</v>
      </c>
      <c r="BB17" s="22">
        <v>7</v>
      </c>
      <c r="BC17" s="22">
        <v>-6.5918000000000004E-2</v>
      </c>
      <c r="BD17">
        <f t="shared" si="10"/>
        <v>43.7958</v>
      </c>
      <c r="BE17">
        <f t="shared" si="11"/>
        <v>-2.8334700113399998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49.307699999999997</v>
      </c>
      <c r="I18" s="22">
        <v>-4.3713399999999996E-3</v>
      </c>
      <c r="J18" s="22">
        <v>8</v>
      </c>
      <c r="K18" s="22">
        <v>0.59902999999999995</v>
      </c>
      <c r="L18">
        <f t="shared" si="0"/>
        <v>4.37134</v>
      </c>
      <c r="M18">
        <f t="shared" si="1"/>
        <v>2.6213614578</v>
      </c>
      <c r="N18" s="9"/>
      <c r="O18" s="22">
        <v>-5.9661899999999997E-2</v>
      </c>
      <c r="P18" s="22">
        <v>96.2821</v>
      </c>
      <c r="Q18" s="22">
        <v>-4.3878199999999999E-2</v>
      </c>
      <c r="R18" s="22">
        <v>8</v>
      </c>
      <c r="S18" s="22">
        <v>-6.0913099999999998E-2</v>
      </c>
      <c r="T18">
        <f t="shared" si="2"/>
        <v>43.8782</v>
      </c>
      <c r="U18">
        <f t="shared" si="3"/>
        <v>-2.6178567805799999</v>
      </c>
      <c r="V18" s="23"/>
      <c r="W18" s="24"/>
      <c r="X18" s="9"/>
      <c r="Y18" s="22">
        <v>0.59967000000000004</v>
      </c>
      <c r="Z18" s="22">
        <v>135.31100000000001</v>
      </c>
      <c r="AA18" s="22">
        <v>-2.0266699999999999E-3</v>
      </c>
      <c r="AB18" s="22">
        <v>8</v>
      </c>
      <c r="AC18" s="22">
        <v>0.59902999999999995</v>
      </c>
      <c r="AD18">
        <f t="shared" si="4"/>
        <v>2.0266699999999997</v>
      </c>
      <c r="AE18">
        <f t="shared" si="5"/>
        <v>1.2153331989</v>
      </c>
      <c r="AF18" s="9"/>
      <c r="AG18" s="22">
        <v>-5.9661899999999997E-2</v>
      </c>
      <c r="AH18" s="22">
        <v>182.45</v>
      </c>
      <c r="AI18" s="22">
        <v>-4.3868999999999998E-2</v>
      </c>
      <c r="AJ18" s="22">
        <v>8</v>
      </c>
      <c r="AK18" s="22">
        <v>-6.0882600000000002E-2</v>
      </c>
      <c r="AL18">
        <f t="shared" si="6"/>
        <v>43.869</v>
      </c>
      <c r="AM18">
        <f t="shared" si="7"/>
        <v>-2.6173078910999998</v>
      </c>
      <c r="AP18" s="9"/>
      <c r="AQ18" s="22">
        <v>0.59967000000000004</v>
      </c>
      <c r="AR18" s="22">
        <v>229.59899999999999</v>
      </c>
      <c r="AS18" s="22">
        <v>-2.1951300000000001E-4</v>
      </c>
      <c r="AT18" s="22">
        <v>8</v>
      </c>
      <c r="AU18" s="22">
        <v>0.59909100000000004</v>
      </c>
      <c r="AV18">
        <f t="shared" si="8"/>
        <v>0.21951300000000001</v>
      </c>
      <c r="AW18">
        <f t="shared" si="9"/>
        <v>0.13163536071000001</v>
      </c>
      <c r="AX18" s="9"/>
      <c r="AY18" s="22">
        <v>-5.9661899999999997E-2</v>
      </c>
      <c r="AZ18" s="22">
        <v>276.73899999999998</v>
      </c>
      <c r="BA18" s="22">
        <v>-4.3792699999999997E-2</v>
      </c>
      <c r="BB18" s="22">
        <v>8</v>
      </c>
      <c r="BC18" s="22">
        <v>-6.0913099999999998E-2</v>
      </c>
      <c r="BD18">
        <f t="shared" si="10"/>
        <v>43.792699999999996</v>
      </c>
      <c r="BE18">
        <f t="shared" si="11"/>
        <v>-2.6127556881299996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49.317799999999998</v>
      </c>
      <c r="I19" s="22">
        <v>-6.3690200000000004E-3</v>
      </c>
      <c r="J19" s="22">
        <v>9</v>
      </c>
      <c r="K19" s="22">
        <v>0.59384199999999998</v>
      </c>
      <c r="L19">
        <f t="shared" si="0"/>
        <v>6.3690200000000008</v>
      </c>
      <c r="M19">
        <f t="shared" si="1"/>
        <v>3.7872422077000008</v>
      </c>
      <c r="N19" s="9"/>
      <c r="O19" s="22">
        <v>-5.4626500000000001E-2</v>
      </c>
      <c r="P19" s="22">
        <v>96.292199999999994</v>
      </c>
      <c r="Q19" s="22">
        <v>-4.3872099999999997E-2</v>
      </c>
      <c r="R19" s="22">
        <v>9</v>
      </c>
      <c r="S19" s="22">
        <v>-5.58472E-2</v>
      </c>
      <c r="T19">
        <f t="shared" si="2"/>
        <v>43.872099999999996</v>
      </c>
      <c r="U19">
        <f t="shared" si="3"/>
        <v>-2.3965792706499998</v>
      </c>
      <c r="V19" s="23"/>
      <c r="W19" s="24"/>
      <c r="X19" s="9"/>
      <c r="Y19" s="22">
        <v>0.59463500000000002</v>
      </c>
      <c r="Z19" s="22">
        <v>135.321</v>
      </c>
      <c r="AA19" s="22">
        <v>-4.0197799999999997E-3</v>
      </c>
      <c r="AB19" s="22">
        <v>9</v>
      </c>
      <c r="AC19" s="22">
        <v>0.59393300000000004</v>
      </c>
      <c r="AD19">
        <f t="shared" si="4"/>
        <v>4.0197799999999999</v>
      </c>
      <c r="AE19">
        <f t="shared" si="5"/>
        <v>2.3903018803</v>
      </c>
      <c r="AF19" s="9"/>
      <c r="AG19" s="22">
        <v>-5.4626500000000001E-2</v>
      </c>
      <c r="AH19" s="22">
        <v>182.46</v>
      </c>
      <c r="AI19" s="22">
        <v>-4.3872099999999997E-2</v>
      </c>
      <c r="AJ19" s="22">
        <v>9</v>
      </c>
      <c r="AK19" s="22">
        <v>-5.5786099999999998E-2</v>
      </c>
      <c r="AL19">
        <f t="shared" si="6"/>
        <v>43.872099999999996</v>
      </c>
      <c r="AM19">
        <f t="shared" si="7"/>
        <v>-2.3965792706499998</v>
      </c>
      <c r="AP19" s="9"/>
      <c r="AQ19" s="22">
        <v>0.59463500000000002</v>
      </c>
      <c r="AR19" s="22">
        <v>229.60900000000001</v>
      </c>
      <c r="AS19" s="22">
        <v>-2.09778E-3</v>
      </c>
      <c r="AT19" s="22">
        <v>9</v>
      </c>
      <c r="AU19" s="22">
        <v>0.59393300000000004</v>
      </c>
      <c r="AV19">
        <f t="shared" si="8"/>
        <v>2.0977800000000002</v>
      </c>
      <c r="AW19">
        <f t="shared" si="9"/>
        <v>1.2474134103000001</v>
      </c>
      <c r="AX19" s="9"/>
      <c r="AY19" s="22">
        <v>-5.4626500000000001E-2</v>
      </c>
      <c r="AZ19" s="22">
        <v>276.74900000000002</v>
      </c>
      <c r="BA19" s="22">
        <v>-4.3786600000000002E-2</v>
      </c>
      <c r="BB19" s="22">
        <v>9</v>
      </c>
      <c r="BC19" s="22">
        <v>-5.5877700000000002E-2</v>
      </c>
      <c r="BD19">
        <f t="shared" si="10"/>
        <v>43.7866</v>
      </c>
      <c r="BE19">
        <f t="shared" si="11"/>
        <v>-2.3919087049000001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49.3279</v>
      </c>
      <c r="I20" s="22">
        <v>-8.2794199999999991E-3</v>
      </c>
      <c r="J20" s="22">
        <v>10</v>
      </c>
      <c r="K20" s="22">
        <v>0.58886700000000003</v>
      </c>
      <c r="L20">
        <f t="shared" si="0"/>
        <v>8.27942</v>
      </c>
      <c r="M20">
        <f t="shared" si="1"/>
        <v>4.8815460320000001</v>
      </c>
      <c r="N20" s="9"/>
      <c r="O20" s="22">
        <v>-4.9591099999999999E-2</v>
      </c>
      <c r="P20" s="22">
        <v>96.302199999999999</v>
      </c>
      <c r="Q20" s="22">
        <v>-4.3881200000000002E-2</v>
      </c>
      <c r="R20" s="22">
        <v>10</v>
      </c>
      <c r="S20" s="22">
        <v>-5.07202E-2</v>
      </c>
      <c r="T20">
        <f t="shared" si="2"/>
        <v>43.8812</v>
      </c>
      <c r="U20">
        <f t="shared" si="3"/>
        <v>-2.17611697732</v>
      </c>
      <c r="V20" s="23"/>
      <c r="W20" s="24"/>
      <c r="X20" s="9"/>
      <c r="Y20" s="22">
        <v>0.58960000000000001</v>
      </c>
      <c r="Z20" s="22">
        <v>135.33099999999999</v>
      </c>
      <c r="AA20" s="22">
        <v>-5.9845000000000002E-3</v>
      </c>
      <c r="AB20" s="22">
        <v>10</v>
      </c>
      <c r="AC20" s="22">
        <v>0.58892800000000001</v>
      </c>
      <c r="AD20">
        <f t="shared" si="4"/>
        <v>5.9845000000000006</v>
      </c>
      <c r="AE20">
        <f t="shared" si="5"/>
        <v>3.5284612000000006</v>
      </c>
      <c r="AF20" s="9"/>
      <c r="AG20" s="22">
        <v>-4.9591099999999999E-2</v>
      </c>
      <c r="AH20" s="22">
        <v>182.47</v>
      </c>
      <c r="AI20" s="22">
        <v>-4.3872099999999997E-2</v>
      </c>
      <c r="AJ20" s="22">
        <v>10</v>
      </c>
      <c r="AK20" s="22">
        <v>-5.0811799999999997E-2</v>
      </c>
      <c r="AL20">
        <f t="shared" si="6"/>
        <v>43.872099999999996</v>
      </c>
      <c r="AM20">
        <f t="shared" si="7"/>
        <v>-2.1756656983099996</v>
      </c>
      <c r="AP20" s="9"/>
      <c r="AQ20" s="22">
        <v>0.58960000000000001</v>
      </c>
      <c r="AR20" s="22">
        <v>229.619</v>
      </c>
      <c r="AS20" s="22">
        <v>-3.98438E-3</v>
      </c>
      <c r="AT20" s="22">
        <v>10</v>
      </c>
      <c r="AU20" s="22">
        <v>0.58889800000000003</v>
      </c>
      <c r="AV20">
        <f t="shared" si="8"/>
        <v>3.9843800000000003</v>
      </c>
      <c r="AW20">
        <f t="shared" si="9"/>
        <v>2.3491904480000003</v>
      </c>
      <c r="AX20" s="9"/>
      <c r="AY20" s="22">
        <v>-4.9591099999999999E-2</v>
      </c>
      <c r="AZ20" s="22">
        <v>276.75900000000001</v>
      </c>
      <c r="BA20" s="22">
        <v>-4.3783599999999999E-2</v>
      </c>
      <c r="BB20" s="22">
        <v>10</v>
      </c>
      <c r="BC20" s="22">
        <v>-5.0781300000000001E-2</v>
      </c>
      <c r="BD20">
        <f t="shared" si="10"/>
        <v>43.7836</v>
      </c>
      <c r="BE20">
        <f t="shared" si="11"/>
        <v>-2.1712768859599998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49.337899999999998</v>
      </c>
      <c r="I21" s="22">
        <v>-1.01685E-2</v>
      </c>
      <c r="J21" s="22">
        <v>11</v>
      </c>
      <c r="K21" s="22">
        <v>0.58370999999999995</v>
      </c>
      <c r="L21">
        <f t="shared" si="0"/>
        <v>10.1685</v>
      </c>
      <c r="M21">
        <f t="shared" si="1"/>
        <v>5.944139034</v>
      </c>
      <c r="N21" s="9"/>
      <c r="O21" s="22">
        <v>-4.4555699999999997E-2</v>
      </c>
      <c r="P21" s="22">
        <v>96.312299999999993</v>
      </c>
      <c r="Q21" s="22">
        <v>-4.3878199999999999E-2</v>
      </c>
      <c r="R21" s="22">
        <v>11</v>
      </c>
      <c r="S21" s="22">
        <v>-4.5147699999999999E-2</v>
      </c>
      <c r="T21">
        <f t="shared" si="2"/>
        <v>43.8782</v>
      </c>
      <c r="U21">
        <f t="shared" si="3"/>
        <v>-1.9550239157399998</v>
      </c>
      <c r="V21" s="23"/>
      <c r="W21" s="24"/>
      <c r="X21" s="9"/>
      <c r="Y21" s="22">
        <v>0.58456399999999997</v>
      </c>
      <c r="Z21" s="22">
        <v>135.34200000000001</v>
      </c>
      <c r="AA21" s="22">
        <v>-7.8704799999999991E-3</v>
      </c>
      <c r="AB21" s="22">
        <v>11</v>
      </c>
      <c r="AC21" s="22">
        <v>0.58377100000000004</v>
      </c>
      <c r="AD21">
        <f t="shared" si="4"/>
        <v>7.8704799999999988</v>
      </c>
      <c r="AE21">
        <f t="shared" si="5"/>
        <v>4.6007992707199987</v>
      </c>
      <c r="AF21" s="9"/>
      <c r="AG21" s="22">
        <v>-4.4555699999999997E-2</v>
      </c>
      <c r="AH21" s="22">
        <v>182.48</v>
      </c>
      <c r="AI21" s="22">
        <v>-4.38751E-2</v>
      </c>
      <c r="AJ21" s="22">
        <v>11</v>
      </c>
      <c r="AK21" s="22">
        <v>-4.5141599999999997E-2</v>
      </c>
      <c r="AL21">
        <f t="shared" si="6"/>
        <v>43.875100000000003</v>
      </c>
      <c r="AM21">
        <f t="shared" si="7"/>
        <v>-1.9548857930700001</v>
      </c>
      <c r="AP21" s="9"/>
      <c r="AQ21" s="22">
        <v>0.58456399999999997</v>
      </c>
      <c r="AR21" s="22">
        <v>229.62899999999999</v>
      </c>
      <c r="AS21" s="22">
        <v>-5.7800300000000002E-3</v>
      </c>
      <c r="AT21" s="22">
        <v>11</v>
      </c>
      <c r="AU21" s="22">
        <v>0.583893</v>
      </c>
      <c r="AV21">
        <f t="shared" si="8"/>
        <v>5.78003</v>
      </c>
      <c r="AW21">
        <f t="shared" si="9"/>
        <v>3.3787974569199997</v>
      </c>
      <c r="AX21" s="9"/>
      <c r="AY21" s="22">
        <v>-4.4555699999999997E-2</v>
      </c>
      <c r="AZ21" s="22">
        <v>276.76900000000001</v>
      </c>
      <c r="BA21" s="22">
        <v>-4.37805E-2</v>
      </c>
      <c r="BB21" s="22">
        <v>11</v>
      </c>
      <c r="BC21" s="22">
        <v>-4.5141599999999997E-2</v>
      </c>
      <c r="BD21">
        <f t="shared" si="10"/>
        <v>43.780500000000004</v>
      </c>
      <c r="BE21">
        <f t="shared" si="11"/>
        <v>-1.9506708238499999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49.347999999999999</v>
      </c>
      <c r="I22" s="22">
        <v>-1.19781E-2</v>
      </c>
      <c r="J22" s="22">
        <v>12</v>
      </c>
      <c r="K22" s="22">
        <v>0.57870500000000002</v>
      </c>
      <c r="L22">
        <f t="shared" si="0"/>
        <v>11.9781</v>
      </c>
      <c r="M22">
        <f t="shared" si="1"/>
        <v>6.9416563148999995</v>
      </c>
      <c r="N22" s="9"/>
      <c r="O22" s="22">
        <v>-3.9520300000000001E-2</v>
      </c>
      <c r="P22" s="22">
        <v>96.322400000000002</v>
      </c>
      <c r="Q22" s="22">
        <v>-4.3881200000000002E-2</v>
      </c>
      <c r="R22" s="22">
        <v>12</v>
      </c>
      <c r="S22" s="22">
        <v>-4.0118399999999999E-2</v>
      </c>
      <c r="T22">
        <f t="shared" si="2"/>
        <v>43.8812</v>
      </c>
      <c r="U22">
        <f t="shared" si="3"/>
        <v>-1.7341981883599999</v>
      </c>
      <c r="V22" s="23"/>
      <c r="W22" s="24"/>
      <c r="X22" s="9"/>
      <c r="Y22" s="22">
        <v>0.57952899999999996</v>
      </c>
      <c r="Z22" s="22">
        <v>135.352</v>
      </c>
      <c r="AA22" s="22">
        <v>-9.7473100000000003E-3</v>
      </c>
      <c r="AB22" s="22">
        <v>12</v>
      </c>
      <c r="AC22" s="22">
        <v>0.57870500000000002</v>
      </c>
      <c r="AD22">
        <f t="shared" si="4"/>
        <v>9.7473100000000006</v>
      </c>
      <c r="AE22">
        <f t="shared" si="5"/>
        <v>5.6488488169900002</v>
      </c>
      <c r="AF22" s="9"/>
      <c r="AG22" s="22">
        <v>-3.9520300000000001E-2</v>
      </c>
      <c r="AH22" s="22">
        <v>182.49</v>
      </c>
      <c r="AI22" s="22">
        <v>-4.3881200000000002E-2</v>
      </c>
      <c r="AJ22" s="22">
        <v>12</v>
      </c>
      <c r="AK22" s="22">
        <v>-4.0115400000000002E-2</v>
      </c>
      <c r="AL22">
        <f t="shared" si="6"/>
        <v>43.8812</v>
      </c>
      <c r="AM22">
        <f t="shared" si="7"/>
        <v>-1.7341981883599999</v>
      </c>
      <c r="AP22" s="9"/>
      <c r="AQ22" s="22">
        <v>0.57952899999999996</v>
      </c>
      <c r="AR22" s="22">
        <v>229.63900000000001</v>
      </c>
      <c r="AS22" s="22">
        <v>-7.5866700000000002E-3</v>
      </c>
      <c r="AT22" s="22">
        <v>12</v>
      </c>
      <c r="AU22" s="22">
        <v>0.578735</v>
      </c>
      <c r="AV22">
        <f t="shared" si="8"/>
        <v>7.5866699999999998</v>
      </c>
      <c r="AW22">
        <f t="shared" si="9"/>
        <v>4.3966952784299993</v>
      </c>
      <c r="AX22" s="9"/>
      <c r="AY22" s="22">
        <v>-3.9520300000000001E-2</v>
      </c>
      <c r="AZ22" s="22">
        <v>276.779</v>
      </c>
      <c r="BA22" s="22">
        <v>-4.3777499999999997E-2</v>
      </c>
      <c r="BB22" s="22">
        <v>12</v>
      </c>
      <c r="BC22" s="22">
        <v>-4.0026899999999997E-2</v>
      </c>
      <c r="BD22">
        <f t="shared" si="10"/>
        <v>43.777499999999996</v>
      </c>
      <c r="BE22">
        <f t="shared" si="11"/>
        <v>-1.73009993325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49.3581</v>
      </c>
      <c r="I23" s="22">
        <v>-1.3736E-2</v>
      </c>
      <c r="J23" s="22">
        <v>13</v>
      </c>
      <c r="K23" s="22">
        <v>0.57357800000000003</v>
      </c>
      <c r="L23">
        <f t="shared" si="0"/>
        <v>13.736000000000001</v>
      </c>
      <c r="M23">
        <f t="shared" si="1"/>
        <v>7.8912358480000009</v>
      </c>
      <c r="N23" s="9"/>
      <c r="O23" s="22">
        <v>-3.4484899999999999E-2</v>
      </c>
      <c r="P23" s="22">
        <v>96.332400000000007</v>
      </c>
      <c r="Q23" s="22">
        <v>-4.3872099999999997E-2</v>
      </c>
      <c r="R23" s="22">
        <v>13</v>
      </c>
      <c r="S23" s="22">
        <v>-3.4997599999999997E-2</v>
      </c>
      <c r="T23">
        <f t="shared" si="2"/>
        <v>43.872099999999996</v>
      </c>
      <c r="U23">
        <f t="shared" si="3"/>
        <v>-1.5129249812899999</v>
      </c>
      <c r="V23" s="23"/>
      <c r="W23" s="24"/>
      <c r="X23" s="9"/>
      <c r="Y23" s="22">
        <v>0.57449300000000003</v>
      </c>
      <c r="Z23" s="22">
        <v>135.36199999999999</v>
      </c>
      <c r="AA23" s="22">
        <v>-1.1502099999999999E-2</v>
      </c>
      <c r="AB23" s="22">
        <v>13</v>
      </c>
      <c r="AC23" s="22">
        <v>0.57366899999999998</v>
      </c>
      <c r="AD23">
        <f t="shared" si="4"/>
        <v>11.502099999999999</v>
      </c>
      <c r="AE23">
        <f t="shared" si="5"/>
        <v>6.6078759352999992</v>
      </c>
      <c r="AF23" s="9"/>
      <c r="AG23" s="22">
        <v>-3.4484899999999999E-2</v>
      </c>
      <c r="AH23" s="22">
        <v>182.5</v>
      </c>
      <c r="AI23" s="22">
        <v>-4.3868999999999998E-2</v>
      </c>
      <c r="AJ23" s="22">
        <v>13</v>
      </c>
      <c r="AK23" s="22">
        <v>-3.4979200000000002E-2</v>
      </c>
      <c r="AL23">
        <f t="shared" si="6"/>
        <v>43.869</v>
      </c>
      <c r="AM23">
        <f t="shared" si="7"/>
        <v>-1.5128180781</v>
      </c>
      <c r="AP23" s="9"/>
      <c r="AQ23" s="22">
        <v>0.57449300000000003</v>
      </c>
      <c r="AR23" s="22">
        <v>229.649</v>
      </c>
      <c r="AS23" s="22">
        <v>-9.3017599999999992E-3</v>
      </c>
      <c r="AT23" s="22">
        <v>13</v>
      </c>
      <c r="AU23" s="22">
        <v>0.57366899999999998</v>
      </c>
      <c r="AV23">
        <f t="shared" si="8"/>
        <v>9.3017599999999998</v>
      </c>
      <c r="AW23">
        <f t="shared" si="9"/>
        <v>5.34379600768</v>
      </c>
      <c r="AX23" s="9"/>
      <c r="AY23" s="22">
        <v>-3.4484899999999999E-2</v>
      </c>
      <c r="AZ23" s="22">
        <v>276.78899999999999</v>
      </c>
      <c r="BA23" s="22">
        <v>-4.3774399999999998E-2</v>
      </c>
      <c r="BB23" s="22">
        <v>13</v>
      </c>
      <c r="BC23" s="22">
        <v>-3.4918200000000003E-2</v>
      </c>
      <c r="BD23">
        <f t="shared" si="10"/>
        <v>43.7744</v>
      </c>
      <c r="BE23">
        <f t="shared" si="11"/>
        <v>-1.5095558065599999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49.368099999999998</v>
      </c>
      <c r="I24" s="22">
        <v>-1.5417500000000001E-2</v>
      </c>
      <c r="J24" s="22">
        <v>14</v>
      </c>
      <c r="K24" s="22">
        <v>0.56851200000000002</v>
      </c>
      <c r="L24">
        <f t="shared" si="0"/>
        <v>15.4175</v>
      </c>
      <c r="M24">
        <f t="shared" si="1"/>
        <v>8.7796187149999998</v>
      </c>
      <c r="N24" s="9"/>
      <c r="O24" s="22">
        <v>-2.94495E-2</v>
      </c>
      <c r="P24" s="22">
        <v>96.342500000000001</v>
      </c>
      <c r="Q24" s="22">
        <v>-4.38751E-2</v>
      </c>
      <c r="R24" s="22">
        <v>14</v>
      </c>
      <c r="S24" s="22">
        <v>-3.0029299999999998E-2</v>
      </c>
      <c r="T24">
        <f t="shared" si="2"/>
        <v>43.875100000000003</v>
      </c>
      <c r="U24">
        <f t="shared" si="3"/>
        <v>-1.2920997574500002</v>
      </c>
      <c r="V24" s="23"/>
      <c r="W24" s="24"/>
      <c r="X24" s="9"/>
      <c r="Y24" s="22">
        <v>0.56945800000000002</v>
      </c>
      <c r="Z24" s="22">
        <v>135.37200000000001</v>
      </c>
      <c r="AA24" s="22">
        <v>-1.3269E-2</v>
      </c>
      <c r="AB24" s="22">
        <v>14</v>
      </c>
      <c r="AC24" s="22">
        <v>0.568573</v>
      </c>
      <c r="AD24">
        <f t="shared" si="4"/>
        <v>13.269</v>
      </c>
      <c r="AE24">
        <f t="shared" si="5"/>
        <v>7.5561382020000005</v>
      </c>
      <c r="AF24" s="9"/>
      <c r="AG24" s="22">
        <v>-2.94495E-2</v>
      </c>
      <c r="AH24" s="22">
        <v>182.51</v>
      </c>
      <c r="AI24" s="22">
        <v>-4.3862900000000003E-2</v>
      </c>
      <c r="AJ24" s="22">
        <v>14</v>
      </c>
      <c r="AK24" s="22">
        <v>-3.0013999999999999E-2</v>
      </c>
      <c r="AL24">
        <f t="shared" si="6"/>
        <v>43.862900000000003</v>
      </c>
      <c r="AM24">
        <f t="shared" si="7"/>
        <v>-1.29174047355</v>
      </c>
      <c r="AP24" s="9"/>
      <c r="AQ24" s="22">
        <v>0.56945800000000002</v>
      </c>
      <c r="AR24" s="22">
        <v>229.66</v>
      </c>
      <c r="AS24" s="22">
        <v>-1.1013800000000001E-2</v>
      </c>
      <c r="AT24" s="22">
        <v>14</v>
      </c>
      <c r="AU24" s="22">
        <v>0.56872599999999995</v>
      </c>
      <c r="AV24">
        <f t="shared" si="8"/>
        <v>11.0138</v>
      </c>
      <c r="AW24">
        <f t="shared" si="9"/>
        <v>6.2718965204000003</v>
      </c>
      <c r="AX24" s="9"/>
      <c r="AY24" s="22">
        <v>-2.94495E-2</v>
      </c>
      <c r="AZ24" s="22">
        <v>276.79899999999998</v>
      </c>
      <c r="BA24" s="22">
        <v>-4.3768300000000003E-2</v>
      </c>
      <c r="BB24" s="22">
        <v>14</v>
      </c>
      <c r="BC24" s="22">
        <v>-2.9977400000000001E-2</v>
      </c>
      <c r="BD24">
        <f t="shared" si="10"/>
        <v>43.768300000000004</v>
      </c>
      <c r="BE24">
        <f t="shared" si="11"/>
        <v>-1.2889545508500002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49.3782</v>
      </c>
      <c r="I25" s="22">
        <v>-1.7041000000000001E-2</v>
      </c>
      <c r="J25" s="22">
        <v>15</v>
      </c>
      <c r="K25" s="22">
        <v>0.56350699999999998</v>
      </c>
      <c r="L25">
        <f t="shared" si="0"/>
        <v>17.041</v>
      </c>
      <c r="M25">
        <f t="shared" si="1"/>
        <v>9.6183323430000005</v>
      </c>
      <c r="N25" s="9"/>
      <c r="O25" s="22">
        <v>-2.4414100000000001E-2</v>
      </c>
      <c r="P25" s="22">
        <v>96.352599999999995</v>
      </c>
      <c r="Q25" s="22">
        <v>-4.3872099999999997E-2</v>
      </c>
      <c r="R25" s="22">
        <v>15</v>
      </c>
      <c r="S25" s="22">
        <v>-2.49359E-2</v>
      </c>
      <c r="T25">
        <f t="shared" si="2"/>
        <v>43.872099999999996</v>
      </c>
      <c r="U25">
        <f t="shared" si="3"/>
        <v>-1.0710978366099999</v>
      </c>
      <c r="V25" s="23"/>
      <c r="W25" s="24"/>
      <c r="X25" s="9"/>
      <c r="Y25" s="22">
        <v>0.56442300000000001</v>
      </c>
      <c r="Z25" s="22">
        <v>135.38200000000001</v>
      </c>
      <c r="AA25" s="22">
        <v>-1.4907800000000001E-2</v>
      </c>
      <c r="AB25" s="22">
        <v>15</v>
      </c>
      <c r="AC25" s="22">
        <v>0.56356799999999996</v>
      </c>
      <c r="AD25">
        <f t="shared" si="4"/>
        <v>14.9078</v>
      </c>
      <c r="AE25">
        <f t="shared" si="5"/>
        <v>8.4143051993999993</v>
      </c>
      <c r="AF25" s="9"/>
      <c r="AG25" s="22">
        <v>-2.4414100000000001E-2</v>
      </c>
      <c r="AH25" s="22">
        <v>182.52</v>
      </c>
      <c r="AI25" s="22">
        <v>-4.3868999999999998E-2</v>
      </c>
      <c r="AJ25" s="22">
        <v>15</v>
      </c>
      <c r="AK25" s="22">
        <v>-2.5012199999999998E-2</v>
      </c>
      <c r="AL25">
        <f t="shared" si="6"/>
        <v>43.869</v>
      </c>
      <c r="AM25">
        <f t="shared" si="7"/>
        <v>-1.0710221529000001</v>
      </c>
      <c r="AP25" s="9"/>
      <c r="AQ25" s="22">
        <v>0.56442300000000001</v>
      </c>
      <c r="AR25" s="22">
        <v>229.67</v>
      </c>
      <c r="AS25" s="22">
        <v>-1.26465E-2</v>
      </c>
      <c r="AT25" s="22">
        <v>15</v>
      </c>
      <c r="AU25" s="22">
        <v>0.56356799999999996</v>
      </c>
      <c r="AV25">
        <f t="shared" si="8"/>
        <v>12.6465</v>
      </c>
      <c r="AW25">
        <f t="shared" si="9"/>
        <v>7.1379754694999997</v>
      </c>
      <c r="AX25" s="9"/>
      <c r="AY25" s="22">
        <v>-2.4414100000000001E-2</v>
      </c>
      <c r="AZ25" s="22">
        <v>276.80900000000003</v>
      </c>
      <c r="BA25" s="22">
        <v>-4.3762200000000001E-2</v>
      </c>
      <c r="BB25" s="22">
        <v>15</v>
      </c>
      <c r="BC25" s="22">
        <v>-2.4945100000000001E-2</v>
      </c>
      <c r="BD25">
        <f t="shared" si="10"/>
        <v>43.7622</v>
      </c>
      <c r="BE25">
        <f t="shared" si="11"/>
        <v>-1.06841472702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49.388300000000001</v>
      </c>
      <c r="I26" s="22">
        <v>-1.8588299999999999E-2</v>
      </c>
      <c r="J26" s="22">
        <v>16</v>
      </c>
      <c r="K26" s="22">
        <v>0.55841099999999999</v>
      </c>
      <c r="L26">
        <f t="shared" si="0"/>
        <v>18.5883</v>
      </c>
      <c r="M26">
        <f t="shared" si="1"/>
        <v>10.3980533721</v>
      </c>
      <c r="N26" s="9"/>
      <c r="O26" s="22">
        <v>-1.9378699999999999E-2</v>
      </c>
      <c r="P26" s="22">
        <v>96.362700000000004</v>
      </c>
      <c r="Q26" s="22">
        <v>-4.38599E-2</v>
      </c>
      <c r="R26" s="22">
        <v>16</v>
      </c>
      <c r="S26" s="22">
        <v>-1.98944E-2</v>
      </c>
      <c r="T26">
        <f t="shared" si="2"/>
        <v>43.859900000000003</v>
      </c>
      <c r="U26">
        <f t="shared" si="3"/>
        <v>-0.84994784413000002</v>
      </c>
      <c r="V26" s="23"/>
      <c r="W26" s="24"/>
      <c r="X26" s="9"/>
      <c r="Y26" s="22">
        <v>0.55938699999999997</v>
      </c>
      <c r="Z26" s="22">
        <v>135.392</v>
      </c>
      <c r="AA26" s="22">
        <v>-1.6549700000000001E-2</v>
      </c>
      <c r="AB26" s="22">
        <v>16</v>
      </c>
      <c r="AC26" s="22">
        <v>0.55853299999999995</v>
      </c>
      <c r="AD26">
        <f t="shared" si="4"/>
        <v>16.549700000000001</v>
      </c>
      <c r="AE26">
        <f t="shared" si="5"/>
        <v>9.2576870338999999</v>
      </c>
      <c r="AF26" s="9"/>
      <c r="AG26" s="22">
        <v>-1.9378699999999999E-2</v>
      </c>
      <c r="AH26" s="22">
        <v>182.53</v>
      </c>
      <c r="AI26" s="22">
        <v>-4.3862900000000003E-2</v>
      </c>
      <c r="AJ26" s="22">
        <v>16</v>
      </c>
      <c r="AK26" s="22">
        <v>-1.9937099999999999E-2</v>
      </c>
      <c r="AL26">
        <f t="shared" si="6"/>
        <v>43.862900000000003</v>
      </c>
      <c r="AM26">
        <f t="shared" si="7"/>
        <v>-0.85000598022999996</v>
      </c>
      <c r="AP26" s="9"/>
      <c r="AQ26" s="22">
        <v>0.55938699999999997</v>
      </c>
      <c r="AR26" s="22">
        <v>229.68</v>
      </c>
      <c r="AS26" s="22">
        <v>-1.42395E-2</v>
      </c>
      <c r="AT26" s="22">
        <v>16</v>
      </c>
      <c r="AU26" s="22">
        <v>0.55850200000000005</v>
      </c>
      <c r="AV26">
        <f t="shared" si="8"/>
        <v>14.2395</v>
      </c>
      <c r="AW26">
        <f t="shared" si="9"/>
        <v>7.9653911864999989</v>
      </c>
      <c r="AX26" s="9"/>
      <c r="AY26" s="22">
        <v>-1.9378699999999999E-2</v>
      </c>
      <c r="AZ26" s="22">
        <v>276.81900000000002</v>
      </c>
      <c r="BA26" s="22">
        <v>-4.3756099999999999E-2</v>
      </c>
      <c r="BB26" s="22">
        <v>16</v>
      </c>
      <c r="BC26" s="22">
        <v>-1.98639E-2</v>
      </c>
      <c r="BD26">
        <f t="shared" si="10"/>
        <v>43.756099999999996</v>
      </c>
      <c r="BE26">
        <f t="shared" si="11"/>
        <v>-0.84793633506999988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49.398299999999999</v>
      </c>
      <c r="I27" s="22">
        <v>-2.0101899999999999E-2</v>
      </c>
      <c r="J27" s="22">
        <v>17</v>
      </c>
      <c r="K27" s="22">
        <v>0.55325299999999999</v>
      </c>
      <c r="L27">
        <f t="shared" si="0"/>
        <v>20.101900000000001</v>
      </c>
      <c r="M27">
        <f t="shared" si="1"/>
        <v>11.1435284688</v>
      </c>
      <c r="N27" s="9"/>
      <c r="O27" s="22">
        <v>-1.43433E-2</v>
      </c>
      <c r="P27" s="22">
        <v>96.372699999999995</v>
      </c>
      <c r="Q27" s="22">
        <v>-4.3850699999999999E-2</v>
      </c>
      <c r="R27" s="22">
        <v>17</v>
      </c>
      <c r="S27" s="22">
        <v>-1.48529E-2</v>
      </c>
      <c r="T27">
        <f t="shared" si="2"/>
        <v>43.850699999999996</v>
      </c>
      <c r="U27">
        <f t="shared" si="3"/>
        <v>-0.62896374530999999</v>
      </c>
      <c r="X27" s="9"/>
      <c r="Y27" s="22">
        <v>0.55435199999999996</v>
      </c>
      <c r="Z27" s="22">
        <v>135.40199999999999</v>
      </c>
      <c r="AA27" s="22">
        <v>-1.8081699999999999E-2</v>
      </c>
      <c r="AB27" s="22">
        <v>17</v>
      </c>
      <c r="AC27" s="22">
        <v>0.55340599999999995</v>
      </c>
      <c r="AD27">
        <f t="shared" si="4"/>
        <v>18.081699999999998</v>
      </c>
      <c r="AE27">
        <f t="shared" si="5"/>
        <v>10.023626558399998</v>
      </c>
      <c r="AF27" s="9"/>
      <c r="AG27" s="22">
        <v>-1.43433E-2</v>
      </c>
      <c r="AH27" s="22">
        <v>182.54</v>
      </c>
      <c r="AI27" s="22">
        <v>-4.3866000000000002E-2</v>
      </c>
      <c r="AJ27" s="22">
        <v>17</v>
      </c>
      <c r="AK27" s="22">
        <v>-1.48468E-2</v>
      </c>
      <c r="AL27">
        <f t="shared" si="6"/>
        <v>43.866</v>
      </c>
      <c r="AM27">
        <f t="shared" si="7"/>
        <v>-0.62918319779999998</v>
      </c>
      <c r="AP27" s="9"/>
      <c r="AQ27" s="22">
        <v>0.55435199999999996</v>
      </c>
      <c r="AR27" s="22">
        <v>229.69</v>
      </c>
      <c r="AS27" s="22">
        <v>-1.5792799999999999E-2</v>
      </c>
      <c r="AT27" s="22">
        <v>17</v>
      </c>
      <c r="AU27" s="22">
        <v>0.55337499999999995</v>
      </c>
      <c r="AV27">
        <f t="shared" si="8"/>
        <v>15.7928</v>
      </c>
      <c r="AW27">
        <f t="shared" si="9"/>
        <v>8.7547702655999995</v>
      </c>
      <c r="AX27" s="9"/>
      <c r="AY27" s="22">
        <v>-1.43433E-2</v>
      </c>
      <c r="AZ27" s="22">
        <v>276.82900000000001</v>
      </c>
      <c r="BA27" s="22">
        <v>-4.3746899999999998E-2</v>
      </c>
      <c r="BB27" s="22">
        <v>17</v>
      </c>
      <c r="BC27" s="22">
        <v>-1.4932300000000001E-2</v>
      </c>
      <c r="BD27">
        <f t="shared" si="10"/>
        <v>43.746899999999997</v>
      </c>
      <c r="BE27">
        <f t="shared" si="11"/>
        <v>-0.62747491076999995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49.4084</v>
      </c>
      <c r="I28" s="22">
        <v>-2.1524000000000001E-2</v>
      </c>
      <c r="J28" s="22">
        <v>18</v>
      </c>
      <c r="K28" s="22">
        <v>0.54830900000000005</v>
      </c>
      <c r="L28">
        <f t="shared" si="0"/>
        <v>21.524000000000001</v>
      </c>
      <c r="M28">
        <f t="shared" si="1"/>
        <v>11.823477584000001</v>
      </c>
      <c r="N28" s="9"/>
      <c r="O28" s="22">
        <v>-9.3078599999999994E-3</v>
      </c>
      <c r="P28" s="22">
        <v>96.382800000000003</v>
      </c>
      <c r="Q28" s="22">
        <v>-4.3838500000000002E-2</v>
      </c>
      <c r="R28" s="22">
        <v>18</v>
      </c>
      <c r="S28" s="22">
        <v>-9.82361E-3</v>
      </c>
      <c r="T28">
        <f t="shared" si="2"/>
        <v>43.838500000000003</v>
      </c>
      <c r="U28">
        <f t="shared" si="3"/>
        <v>-0.40804262061000002</v>
      </c>
      <c r="X28" s="9"/>
      <c r="Y28" s="22">
        <v>0.54931600000000003</v>
      </c>
      <c r="Z28" s="22">
        <v>135.41200000000001</v>
      </c>
      <c r="AA28" s="22">
        <v>-1.9598399999999998E-2</v>
      </c>
      <c r="AB28" s="22">
        <v>18</v>
      </c>
      <c r="AC28" s="22">
        <v>0.54827899999999996</v>
      </c>
      <c r="AD28">
        <f t="shared" si="4"/>
        <v>19.598399999999998</v>
      </c>
      <c r="AE28">
        <f t="shared" si="5"/>
        <v>10.7657146944</v>
      </c>
      <c r="AF28" s="9"/>
      <c r="AG28" s="22">
        <v>-9.3078599999999994E-3</v>
      </c>
      <c r="AH28" s="22">
        <v>182.55</v>
      </c>
      <c r="AI28" s="22">
        <v>-4.3866000000000002E-2</v>
      </c>
      <c r="AJ28" s="22">
        <v>18</v>
      </c>
      <c r="AK28" s="22">
        <v>-9.8297100000000002E-3</v>
      </c>
      <c r="AL28">
        <f t="shared" si="6"/>
        <v>43.866</v>
      </c>
      <c r="AM28">
        <f t="shared" si="7"/>
        <v>-0.40829858675999997</v>
      </c>
      <c r="AP28" s="9"/>
      <c r="AQ28" s="22">
        <v>0.54931600000000003</v>
      </c>
      <c r="AR28" s="22">
        <v>229.7</v>
      </c>
      <c r="AS28" s="22">
        <v>-1.7282100000000002E-2</v>
      </c>
      <c r="AT28" s="22">
        <v>18</v>
      </c>
      <c r="AU28" s="22">
        <v>0.548431</v>
      </c>
      <c r="AV28">
        <f t="shared" si="8"/>
        <v>17.282100000000003</v>
      </c>
      <c r="AW28">
        <f t="shared" si="9"/>
        <v>9.4933340436000027</v>
      </c>
      <c r="AX28" s="9"/>
      <c r="AY28" s="22">
        <v>-9.3078599999999994E-3</v>
      </c>
      <c r="AZ28" s="22">
        <v>276.839</v>
      </c>
      <c r="BA28" s="22">
        <v>-4.3734700000000001E-2</v>
      </c>
      <c r="BB28" s="22">
        <v>18</v>
      </c>
      <c r="BC28" s="22">
        <v>-9.7900399999999999E-3</v>
      </c>
      <c r="BD28">
        <f t="shared" si="10"/>
        <v>43.734700000000004</v>
      </c>
      <c r="BE28">
        <f t="shared" si="11"/>
        <v>-0.40707646474199999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49.418500000000002</v>
      </c>
      <c r="I29" s="22">
        <v>-2.29065E-2</v>
      </c>
      <c r="J29" s="22">
        <v>19</v>
      </c>
      <c r="K29" s="22">
        <v>0.54324300000000003</v>
      </c>
      <c r="L29">
        <f t="shared" si="0"/>
        <v>22.906500000000001</v>
      </c>
      <c r="M29">
        <f t="shared" si="1"/>
        <v>12.4675727265</v>
      </c>
      <c r="N29" s="9"/>
      <c r="O29" s="22">
        <v>-4.2724599999999996E-3</v>
      </c>
      <c r="P29" s="22">
        <v>96.392899999999997</v>
      </c>
      <c r="Q29" s="22">
        <v>-4.3832400000000001E-2</v>
      </c>
      <c r="R29" s="22">
        <v>19</v>
      </c>
      <c r="S29" s="22">
        <v>-4.72107E-3</v>
      </c>
      <c r="T29">
        <f t="shared" si="2"/>
        <v>43.8324</v>
      </c>
      <c r="U29">
        <f t="shared" si="3"/>
        <v>-0.18727217570399998</v>
      </c>
      <c r="X29" s="9"/>
      <c r="Y29" s="22">
        <v>0.54428100000000001</v>
      </c>
      <c r="Z29" s="22">
        <v>135.422</v>
      </c>
      <c r="AA29" s="22">
        <v>-2.1005200000000002E-2</v>
      </c>
      <c r="AB29" s="22">
        <v>19</v>
      </c>
      <c r="AC29" s="22">
        <v>0.54324300000000003</v>
      </c>
      <c r="AD29">
        <f t="shared" si="4"/>
        <v>21.005200000000002</v>
      </c>
      <c r="AE29">
        <f t="shared" si="5"/>
        <v>11.432731261200001</v>
      </c>
      <c r="AF29" s="9"/>
      <c r="AG29" s="22">
        <v>-4.2724599999999996E-3</v>
      </c>
      <c r="AH29" s="22">
        <v>182.56100000000001</v>
      </c>
      <c r="AI29" s="22">
        <v>-4.3866000000000002E-2</v>
      </c>
      <c r="AJ29" s="22">
        <v>19</v>
      </c>
      <c r="AK29" s="22">
        <v>-4.7424299999999997E-3</v>
      </c>
      <c r="AL29">
        <f t="shared" si="6"/>
        <v>43.866</v>
      </c>
      <c r="AM29">
        <f t="shared" si="7"/>
        <v>-0.18741573035999998</v>
      </c>
      <c r="AP29" s="9"/>
      <c r="AQ29" s="22">
        <v>0.54428100000000001</v>
      </c>
      <c r="AR29" s="22">
        <v>229.71</v>
      </c>
      <c r="AS29" s="22">
        <v>-1.87469E-2</v>
      </c>
      <c r="AT29" s="22">
        <v>19</v>
      </c>
      <c r="AU29" s="22">
        <v>0.54330400000000001</v>
      </c>
      <c r="AV29">
        <f t="shared" si="8"/>
        <v>18.7469</v>
      </c>
      <c r="AW29">
        <f t="shared" si="9"/>
        <v>10.2035814789</v>
      </c>
      <c r="AX29" s="9"/>
      <c r="AY29" s="22">
        <v>-4.2724599999999996E-3</v>
      </c>
      <c r="AZ29" s="22">
        <v>276.84899999999999</v>
      </c>
      <c r="BA29" s="22">
        <v>-4.3725600000000003E-2</v>
      </c>
      <c r="BB29" s="22">
        <v>19</v>
      </c>
      <c r="BC29" s="22">
        <v>-4.8034699999999998E-3</v>
      </c>
      <c r="BD29">
        <f t="shared" si="10"/>
        <v>43.7256</v>
      </c>
      <c r="BE29">
        <f t="shared" si="11"/>
        <v>-0.18681587697599999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49.428600000000003</v>
      </c>
      <c r="I30" s="22">
        <v>-2.4212600000000001E-2</v>
      </c>
      <c r="J30" s="22">
        <v>20</v>
      </c>
      <c r="K30" s="22">
        <v>0.53817700000000002</v>
      </c>
      <c r="L30">
        <f t="shared" si="0"/>
        <v>24.212600000000002</v>
      </c>
      <c r="M30">
        <f t="shared" si="1"/>
        <v>13.056547699600001</v>
      </c>
      <c r="N30" s="9"/>
      <c r="O30" s="22">
        <v>7.6293900000000002E-4</v>
      </c>
      <c r="P30" s="22">
        <v>96.402900000000002</v>
      </c>
      <c r="Q30" s="22">
        <v>-4.3826299999999999E-2</v>
      </c>
      <c r="R30" s="22">
        <v>20</v>
      </c>
      <c r="S30" s="22">
        <v>3.2958999999999999E-4</v>
      </c>
      <c r="T30">
        <f t="shared" si="2"/>
        <v>43.826299999999996</v>
      </c>
      <c r="U30">
        <f t="shared" si="3"/>
        <v>3.3436793495700001E-2</v>
      </c>
      <c r="X30" s="9"/>
      <c r="Y30" s="22">
        <v>0.539246</v>
      </c>
      <c r="Z30" s="22">
        <v>135.43199999999999</v>
      </c>
      <c r="AA30" s="22">
        <v>-2.2409100000000001E-2</v>
      </c>
      <c r="AB30" s="22">
        <v>20</v>
      </c>
      <c r="AC30" s="22">
        <v>0.53823900000000002</v>
      </c>
      <c r="AD30">
        <f t="shared" si="4"/>
        <v>22.409100000000002</v>
      </c>
      <c r="AE30">
        <f t="shared" si="5"/>
        <v>12.084017538600001</v>
      </c>
      <c r="AF30" s="9"/>
      <c r="AG30" s="22">
        <v>7.6293900000000002E-4</v>
      </c>
      <c r="AH30" s="22">
        <v>182.571</v>
      </c>
      <c r="AI30" s="22">
        <v>-4.3862900000000003E-2</v>
      </c>
      <c r="AJ30" s="22">
        <v>20</v>
      </c>
      <c r="AK30" s="22">
        <v>3.2653800000000002E-4</v>
      </c>
      <c r="AL30">
        <f t="shared" si="6"/>
        <v>43.862900000000003</v>
      </c>
      <c r="AM30">
        <f t="shared" si="7"/>
        <v>3.3464717063100002E-2</v>
      </c>
      <c r="AP30" s="9"/>
      <c r="AQ30" s="22">
        <v>0.539246</v>
      </c>
      <c r="AR30" s="22">
        <v>229.72</v>
      </c>
      <c r="AS30" s="22">
        <v>-2.0135500000000001E-2</v>
      </c>
      <c r="AT30" s="22">
        <v>20</v>
      </c>
      <c r="AU30" s="22">
        <v>0.538269</v>
      </c>
      <c r="AV30">
        <f t="shared" si="8"/>
        <v>20.1355</v>
      </c>
      <c r="AW30">
        <f t="shared" si="9"/>
        <v>10.857987833000001</v>
      </c>
      <c r="AX30" s="9"/>
      <c r="AY30" s="22">
        <v>7.6293900000000002E-4</v>
      </c>
      <c r="AZ30" s="22">
        <v>276.85899999999998</v>
      </c>
      <c r="BA30" s="22">
        <v>-4.3716400000000002E-2</v>
      </c>
      <c r="BB30" s="22">
        <v>20</v>
      </c>
      <c r="BC30" s="22">
        <v>3.4484899999999999E-4</v>
      </c>
      <c r="BD30">
        <f t="shared" si="10"/>
        <v>43.7164</v>
      </c>
      <c r="BE30">
        <f t="shared" si="11"/>
        <v>3.3352946499600002E-2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49.438600000000001</v>
      </c>
      <c r="I31" s="22">
        <v>-2.5451700000000001E-2</v>
      </c>
      <c r="J31" s="22">
        <v>21</v>
      </c>
      <c r="K31" s="22">
        <v>0.53302000000000005</v>
      </c>
      <c r="L31">
        <f t="shared" si="0"/>
        <v>25.451700000000002</v>
      </c>
      <c r="M31">
        <f t="shared" si="1"/>
        <v>13.596552657</v>
      </c>
      <c r="N31" s="9"/>
      <c r="O31" s="22">
        <v>5.7983399999999999E-3</v>
      </c>
      <c r="P31" s="22">
        <v>96.412999999999997</v>
      </c>
      <c r="Q31" s="22">
        <v>-4.38232E-2</v>
      </c>
      <c r="R31" s="22">
        <v>21</v>
      </c>
      <c r="S31" s="22">
        <v>5.3772000000000004E-3</v>
      </c>
      <c r="T31">
        <f t="shared" si="2"/>
        <v>43.8232</v>
      </c>
      <c r="U31">
        <f t="shared" si="3"/>
        <v>0.25410181348799998</v>
      </c>
      <c r="X31" s="9"/>
      <c r="Y31" s="22">
        <v>0.53420999999999996</v>
      </c>
      <c r="Z31" s="22">
        <v>135.44200000000001</v>
      </c>
      <c r="AA31" s="22">
        <v>-2.36847E-2</v>
      </c>
      <c r="AB31" s="22">
        <v>21</v>
      </c>
      <c r="AC31" s="22">
        <v>0.53317300000000001</v>
      </c>
      <c r="AD31">
        <f t="shared" si="4"/>
        <v>23.684699999999999</v>
      </c>
      <c r="AE31">
        <f t="shared" si="5"/>
        <v>12.652603586999998</v>
      </c>
      <c r="AF31" s="9"/>
      <c r="AG31" s="22">
        <v>5.7983399999999999E-3</v>
      </c>
      <c r="AH31" s="22">
        <v>182.58099999999999</v>
      </c>
      <c r="AI31" s="22">
        <v>-4.3853799999999998E-2</v>
      </c>
      <c r="AJ31" s="22">
        <v>21</v>
      </c>
      <c r="AK31" s="22">
        <v>5.3039599999999999E-3</v>
      </c>
      <c r="AL31">
        <f t="shared" si="6"/>
        <v>43.8538</v>
      </c>
      <c r="AM31">
        <f t="shared" si="7"/>
        <v>0.25427924269199997</v>
      </c>
      <c r="AP31" s="9"/>
      <c r="AQ31" s="22">
        <v>0.53420999999999996</v>
      </c>
      <c r="AR31" s="22">
        <v>229.73</v>
      </c>
      <c r="AS31" s="22">
        <v>-2.1484400000000001E-2</v>
      </c>
      <c r="AT31" s="22">
        <v>21</v>
      </c>
      <c r="AU31" s="22">
        <v>0.53320299999999998</v>
      </c>
      <c r="AV31">
        <f t="shared" si="8"/>
        <v>21.484400000000001</v>
      </c>
      <c r="AW31">
        <f t="shared" si="9"/>
        <v>11.477181324</v>
      </c>
      <c r="AX31" s="9"/>
      <c r="AY31" s="22">
        <v>5.7983399999999999E-3</v>
      </c>
      <c r="AZ31" s="22">
        <v>276.86900000000003</v>
      </c>
      <c r="BA31" s="22">
        <v>-4.3710300000000001E-2</v>
      </c>
      <c r="BB31" s="22">
        <v>21</v>
      </c>
      <c r="BC31" s="22">
        <v>5.3588899999999998E-3</v>
      </c>
      <c r="BD31">
        <f t="shared" si="10"/>
        <v>43.710300000000004</v>
      </c>
      <c r="BE31">
        <f t="shared" si="11"/>
        <v>0.25344718090200002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49.448700000000002</v>
      </c>
      <c r="I32" s="22">
        <v>-2.6620499999999998E-2</v>
      </c>
      <c r="J32" s="22">
        <v>22</v>
      </c>
      <c r="K32" s="22">
        <v>0.52801500000000001</v>
      </c>
      <c r="L32">
        <f t="shared" si="0"/>
        <v>26.6205</v>
      </c>
      <c r="M32">
        <f t="shared" si="1"/>
        <v>14.086903087499998</v>
      </c>
      <c r="N32" s="9"/>
      <c r="O32" s="22">
        <v>1.08337E-2</v>
      </c>
      <c r="P32" s="22">
        <v>96.423100000000005</v>
      </c>
      <c r="Q32" s="22">
        <v>-4.3832400000000001E-2</v>
      </c>
      <c r="R32" s="22">
        <v>22</v>
      </c>
      <c r="S32" s="22">
        <v>1.0400400000000001E-2</v>
      </c>
      <c r="T32">
        <f t="shared" si="2"/>
        <v>43.8324</v>
      </c>
      <c r="U32">
        <f t="shared" si="3"/>
        <v>0.47486707187999999</v>
      </c>
      <c r="X32" s="9"/>
      <c r="Y32" s="22">
        <v>0.52917499999999995</v>
      </c>
      <c r="Z32" s="22">
        <v>135.452</v>
      </c>
      <c r="AA32" s="22">
        <v>-2.49664E-2</v>
      </c>
      <c r="AB32" s="22">
        <v>22</v>
      </c>
      <c r="AC32" s="22">
        <v>0.52807599999999999</v>
      </c>
      <c r="AD32">
        <f t="shared" si="4"/>
        <v>24.9664</v>
      </c>
      <c r="AE32">
        <f t="shared" si="5"/>
        <v>13.211594719999999</v>
      </c>
      <c r="AF32" s="9"/>
      <c r="AG32" s="22">
        <v>1.08337E-2</v>
      </c>
      <c r="AH32" s="22">
        <v>182.59100000000001</v>
      </c>
      <c r="AI32" s="22">
        <v>-4.3841600000000001E-2</v>
      </c>
      <c r="AJ32" s="22">
        <v>22</v>
      </c>
      <c r="AK32" s="22">
        <v>1.04858E-2</v>
      </c>
      <c r="AL32">
        <f t="shared" si="6"/>
        <v>43.8416</v>
      </c>
      <c r="AM32">
        <f t="shared" si="7"/>
        <v>0.47496674191999999</v>
      </c>
      <c r="AP32" s="9"/>
      <c r="AQ32" s="22">
        <v>0.52917499999999995</v>
      </c>
      <c r="AR32" s="22">
        <v>229.74</v>
      </c>
      <c r="AS32" s="22">
        <v>-2.2756999999999999E-2</v>
      </c>
      <c r="AT32" s="22">
        <v>22</v>
      </c>
      <c r="AU32" s="22">
        <v>0.52816799999999997</v>
      </c>
      <c r="AV32">
        <f t="shared" si="8"/>
        <v>22.756999999999998</v>
      </c>
      <c r="AW32">
        <f t="shared" si="9"/>
        <v>12.042435474999998</v>
      </c>
      <c r="AX32" s="9"/>
      <c r="AY32" s="22">
        <v>1.08337E-2</v>
      </c>
      <c r="AZ32" s="22">
        <v>276.88</v>
      </c>
      <c r="BA32" s="22">
        <v>-4.3713399999999999E-2</v>
      </c>
      <c r="BB32" s="22">
        <v>22</v>
      </c>
      <c r="BC32" s="22">
        <v>1.04095E-2</v>
      </c>
      <c r="BD32">
        <f t="shared" si="10"/>
        <v>43.7134</v>
      </c>
      <c r="BE32">
        <f t="shared" si="11"/>
        <v>0.47357786157999998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49.458799999999997</v>
      </c>
      <c r="I33" s="22">
        <v>-2.7734399999999999E-2</v>
      </c>
      <c r="J33" s="22">
        <v>23</v>
      </c>
      <c r="K33" s="22">
        <v>0.52298</v>
      </c>
      <c r="L33">
        <f t="shared" si="0"/>
        <v>27.734400000000001</v>
      </c>
      <c r="M33">
        <f t="shared" si="1"/>
        <v>14.536680681600002</v>
      </c>
      <c r="N33" s="9"/>
      <c r="O33" s="22">
        <v>1.5869100000000001E-2</v>
      </c>
      <c r="P33" s="22">
        <v>96.433199999999999</v>
      </c>
      <c r="Q33" s="22">
        <v>-4.3832400000000001E-2</v>
      </c>
      <c r="R33" s="22">
        <v>23</v>
      </c>
      <c r="S33" s="22">
        <v>1.5463299999999999E-2</v>
      </c>
      <c r="T33">
        <f t="shared" si="2"/>
        <v>43.8324</v>
      </c>
      <c r="U33">
        <f t="shared" si="3"/>
        <v>0.69558073884000005</v>
      </c>
      <c r="X33" s="9"/>
      <c r="Y33" s="22">
        <v>0.52413900000000002</v>
      </c>
      <c r="Z33" s="22">
        <v>135.46199999999999</v>
      </c>
      <c r="AA33" s="22">
        <v>-2.61108E-2</v>
      </c>
      <c r="AB33" s="22">
        <v>23</v>
      </c>
      <c r="AC33" s="22">
        <v>0.52304099999999998</v>
      </c>
      <c r="AD33">
        <f t="shared" si="4"/>
        <v>26.110800000000001</v>
      </c>
      <c r="AE33">
        <f t="shared" si="5"/>
        <v>13.685688601200001</v>
      </c>
      <c r="AF33" s="9"/>
      <c r="AG33" s="22">
        <v>1.5869100000000001E-2</v>
      </c>
      <c r="AH33" s="22">
        <v>182.601</v>
      </c>
      <c r="AI33" s="22">
        <v>-4.3844599999999997E-2</v>
      </c>
      <c r="AJ33" s="22">
        <v>23</v>
      </c>
      <c r="AK33" s="22">
        <v>1.5472400000000001E-2</v>
      </c>
      <c r="AL33">
        <f t="shared" si="6"/>
        <v>43.8446</v>
      </c>
      <c r="AM33">
        <f t="shared" si="7"/>
        <v>0.69577434185999998</v>
      </c>
      <c r="AP33" s="9"/>
      <c r="AQ33" s="22">
        <v>0.52413900000000002</v>
      </c>
      <c r="AR33" s="22">
        <v>229.75</v>
      </c>
      <c r="AS33" s="22">
        <v>-2.4002099999999998E-2</v>
      </c>
      <c r="AT33" s="22">
        <v>23</v>
      </c>
      <c r="AU33" s="22">
        <v>0.52300999999999997</v>
      </c>
      <c r="AV33">
        <f t="shared" si="8"/>
        <v>24.002099999999999</v>
      </c>
      <c r="AW33">
        <f t="shared" si="9"/>
        <v>12.580436691899999</v>
      </c>
      <c r="AX33" s="9"/>
      <c r="AY33" s="22">
        <v>1.5869100000000001E-2</v>
      </c>
      <c r="AZ33" s="22">
        <v>276.89</v>
      </c>
      <c r="BA33" s="22">
        <v>-4.3707299999999998E-2</v>
      </c>
      <c r="BB33" s="22">
        <v>23</v>
      </c>
      <c r="BC33" s="22">
        <v>1.5469399999999999E-2</v>
      </c>
      <c r="BD33">
        <f t="shared" si="10"/>
        <v>43.707299999999996</v>
      </c>
      <c r="BE33">
        <f t="shared" si="11"/>
        <v>0.69359551443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49.468800000000002</v>
      </c>
      <c r="I34" s="22">
        <v>-2.8784199999999999E-2</v>
      </c>
      <c r="J34" s="22">
        <v>24</v>
      </c>
      <c r="K34" s="22">
        <v>0.51788299999999998</v>
      </c>
      <c r="L34">
        <f t="shared" si="0"/>
        <v>28.784199999999998</v>
      </c>
      <c r="M34">
        <f t="shared" si="1"/>
        <v>14.941993356799999</v>
      </c>
      <c r="N34" s="9"/>
      <c r="O34" s="22">
        <v>2.0904499999999999E-2</v>
      </c>
      <c r="P34" s="22">
        <v>96.443200000000004</v>
      </c>
      <c r="Q34" s="22">
        <v>-4.3829300000000002E-2</v>
      </c>
      <c r="R34" s="22">
        <v>24</v>
      </c>
      <c r="S34" s="22">
        <v>2.0517000000000001E-2</v>
      </c>
      <c r="T34">
        <f t="shared" si="2"/>
        <v>43.829300000000003</v>
      </c>
      <c r="U34">
        <f t="shared" si="3"/>
        <v>0.91622960185000002</v>
      </c>
      <c r="X34" s="9"/>
      <c r="Y34" s="22">
        <v>0.51910400000000001</v>
      </c>
      <c r="Z34" s="22">
        <v>135.47200000000001</v>
      </c>
      <c r="AA34" s="22">
        <v>-2.7264400000000001E-2</v>
      </c>
      <c r="AB34" s="22">
        <v>24</v>
      </c>
      <c r="AC34" s="22">
        <v>0.51794399999999996</v>
      </c>
      <c r="AD34">
        <f t="shared" si="4"/>
        <v>27.264400000000002</v>
      </c>
      <c r="AE34">
        <f t="shared" si="5"/>
        <v>14.153059097600002</v>
      </c>
      <c r="AF34" s="9"/>
      <c r="AG34" s="22">
        <v>2.0904499999999999E-2</v>
      </c>
      <c r="AH34" s="22">
        <v>182.61099999999999</v>
      </c>
      <c r="AI34" s="22">
        <v>-4.3850699999999999E-2</v>
      </c>
      <c r="AJ34" s="22">
        <v>24</v>
      </c>
      <c r="AK34" s="22">
        <v>2.0523099999999999E-2</v>
      </c>
      <c r="AL34">
        <f t="shared" si="6"/>
        <v>43.850699999999996</v>
      </c>
      <c r="AM34">
        <f t="shared" si="7"/>
        <v>0.91667695814999994</v>
      </c>
      <c r="AP34" s="9"/>
      <c r="AQ34" s="22">
        <v>0.51910400000000001</v>
      </c>
      <c r="AR34" s="22">
        <v>229.76</v>
      </c>
      <c r="AS34" s="22">
        <v>-2.51709E-2</v>
      </c>
      <c r="AT34" s="22">
        <v>24</v>
      </c>
      <c r="AU34" s="22">
        <v>0.51803600000000005</v>
      </c>
      <c r="AV34">
        <f t="shared" si="8"/>
        <v>25.1709</v>
      </c>
      <c r="AW34">
        <f t="shared" si="9"/>
        <v>13.0663148736</v>
      </c>
      <c r="AX34" s="9"/>
      <c r="AY34" s="22">
        <v>2.0904499999999999E-2</v>
      </c>
      <c r="AZ34" s="22">
        <v>276.89999999999998</v>
      </c>
      <c r="BA34" s="22">
        <v>-4.3695100000000001E-2</v>
      </c>
      <c r="BB34" s="22">
        <v>24</v>
      </c>
      <c r="BC34" s="22">
        <v>2.0498700000000002E-2</v>
      </c>
      <c r="BD34">
        <f t="shared" si="10"/>
        <v>43.695100000000004</v>
      </c>
      <c r="BE34">
        <f t="shared" si="11"/>
        <v>0.91342421795000006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49.478900000000003</v>
      </c>
      <c r="I35" s="22">
        <v>-2.9772900000000001E-2</v>
      </c>
      <c r="J35" s="22">
        <v>25</v>
      </c>
      <c r="K35" s="22">
        <v>0.51284799999999997</v>
      </c>
      <c r="L35">
        <f t="shared" si="0"/>
        <v>29.7729</v>
      </c>
      <c r="M35">
        <f t="shared" si="1"/>
        <v>15.305324930099999</v>
      </c>
      <c r="N35" s="9"/>
      <c r="O35" s="22">
        <v>2.5939899999999998E-2</v>
      </c>
      <c r="P35" s="22">
        <v>96.453299999999999</v>
      </c>
      <c r="Q35" s="22">
        <v>-4.3820199999999997E-2</v>
      </c>
      <c r="R35" s="22">
        <v>25</v>
      </c>
      <c r="S35" s="22">
        <v>2.5601200000000001E-2</v>
      </c>
      <c r="T35">
        <f t="shared" si="2"/>
        <v>43.8202</v>
      </c>
      <c r="U35">
        <f t="shared" si="3"/>
        <v>1.1366916059799999</v>
      </c>
      <c r="X35" s="9"/>
      <c r="Y35" s="22">
        <v>0.514069</v>
      </c>
      <c r="Z35" s="22">
        <v>135.483</v>
      </c>
      <c r="AA35" s="22">
        <v>-2.8299000000000001E-2</v>
      </c>
      <c r="AB35" s="22">
        <v>25</v>
      </c>
      <c r="AC35" s="22">
        <v>0.51290899999999995</v>
      </c>
      <c r="AD35">
        <f t="shared" si="4"/>
        <v>28.298999999999999</v>
      </c>
      <c r="AE35">
        <f t="shared" si="5"/>
        <v>14.547638631</v>
      </c>
      <c r="AF35" s="9"/>
      <c r="AG35" s="22">
        <v>2.5939899999999998E-2</v>
      </c>
      <c r="AH35" s="22">
        <v>182.62100000000001</v>
      </c>
      <c r="AI35" s="22">
        <v>-4.3844599999999997E-2</v>
      </c>
      <c r="AJ35" s="22">
        <v>25</v>
      </c>
      <c r="AK35" s="22">
        <v>2.5558500000000001E-2</v>
      </c>
      <c r="AL35">
        <f t="shared" si="6"/>
        <v>43.8446</v>
      </c>
      <c r="AM35">
        <f t="shared" si="7"/>
        <v>1.13732453954</v>
      </c>
      <c r="AP35" s="9"/>
      <c r="AQ35" s="22">
        <v>0.514069</v>
      </c>
      <c r="AR35" s="22">
        <v>229.77</v>
      </c>
      <c r="AS35" s="22">
        <v>-2.63123E-2</v>
      </c>
      <c r="AT35" s="22">
        <v>25</v>
      </c>
      <c r="AU35" s="22">
        <v>0.51290899999999995</v>
      </c>
      <c r="AV35">
        <f t="shared" si="8"/>
        <v>26.3123</v>
      </c>
      <c r="AW35">
        <f t="shared" si="9"/>
        <v>13.5263377487</v>
      </c>
      <c r="AX35" s="9"/>
      <c r="AY35" s="22">
        <v>2.5939899999999998E-2</v>
      </c>
      <c r="AZ35" s="22">
        <v>276.91000000000003</v>
      </c>
      <c r="BA35" s="22">
        <v>-4.3701200000000003E-2</v>
      </c>
      <c r="BB35" s="22">
        <v>25</v>
      </c>
      <c r="BC35" s="22">
        <v>2.56073E-2</v>
      </c>
      <c r="BD35">
        <f t="shared" si="10"/>
        <v>43.7012</v>
      </c>
      <c r="BE35">
        <f t="shared" si="11"/>
        <v>1.1336047578799999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49.488999999999997</v>
      </c>
      <c r="I36" s="22">
        <v>-3.0697599999999998E-2</v>
      </c>
      <c r="J36" s="22">
        <v>26</v>
      </c>
      <c r="K36" s="22">
        <v>0.50790400000000002</v>
      </c>
      <c r="L36">
        <f t="shared" si="0"/>
        <v>30.697599999999998</v>
      </c>
      <c r="M36">
        <f t="shared" si="1"/>
        <v>15.626091420799998</v>
      </c>
      <c r="N36" s="9"/>
      <c r="O36" s="22">
        <v>3.0975300000000001E-2</v>
      </c>
      <c r="P36" s="22">
        <v>96.463399999999993</v>
      </c>
      <c r="Q36" s="22">
        <v>-4.3814100000000002E-2</v>
      </c>
      <c r="R36" s="22">
        <v>26</v>
      </c>
      <c r="S36" s="22">
        <v>3.0590800000000001E-2</v>
      </c>
      <c r="T36">
        <f t="shared" si="2"/>
        <v>43.814100000000003</v>
      </c>
      <c r="U36">
        <f t="shared" si="3"/>
        <v>1.35715489173</v>
      </c>
      <c r="X36" s="9"/>
      <c r="Y36" s="22">
        <v>0.50903299999999996</v>
      </c>
      <c r="Z36" s="22">
        <v>135.49299999999999</v>
      </c>
      <c r="AA36" s="22">
        <v>-2.93274E-2</v>
      </c>
      <c r="AB36" s="22">
        <v>26</v>
      </c>
      <c r="AC36" s="22">
        <v>0.50793500000000003</v>
      </c>
      <c r="AD36">
        <f t="shared" si="4"/>
        <v>29.327400000000001</v>
      </c>
      <c r="AE36">
        <f t="shared" si="5"/>
        <v>14.928614404199999</v>
      </c>
      <c r="AF36" s="9"/>
      <c r="AG36" s="22">
        <v>3.0975300000000001E-2</v>
      </c>
      <c r="AH36" s="22">
        <v>182.631</v>
      </c>
      <c r="AI36" s="22">
        <v>-4.3844599999999997E-2</v>
      </c>
      <c r="AJ36" s="22">
        <v>26</v>
      </c>
      <c r="AK36" s="22">
        <v>3.05817E-2</v>
      </c>
      <c r="AL36">
        <f t="shared" si="6"/>
        <v>43.8446</v>
      </c>
      <c r="AM36">
        <f t="shared" si="7"/>
        <v>1.3580996383799999</v>
      </c>
      <c r="AP36" s="9"/>
      <c r="AQ36" s="22">
        <v>0.50903299999999996</v>
      </c>
      <c r="AR36" s="22">
        <v>229.78</v>
      </c>
      <c r="AS36" s="22">
        <v>-2.7368199999999999E-2</v>
      </c>
      <c r="AT36" s="22">
        <v>26</v>
      </c>
      <c r="AU36" s="22">
        <v>0.50790400000000002</v>
      </c>
      <c r="AV36">
        <f t="shared" si="8"/>
        <v>27.368199999999998</v>
      </c>
      <c r="AW36">
        <f t="shared" si="9"/>
        <v>13.931316950599998</v>
      </c>
      <c r="AX36" s="9"/>
      <c r="AY36" s="22">
        <v>3.0975300000000001E-2</v>
      </c>
      <c r="AZ36" s="22">
        <v>276.92</v>
      </c>
      <c r="BA36" s="22">
        <v>-4.3707299999999998E-2</v>
      </c>
      <c r="BB36" s="22">
        <v>26</v>
      </c>
      <c r="BC36" s="22">
        <v>3.0627399999999999E-2</v>
      </c>
      <c r="BD36">
        <f t="shared" si="10"/>
        <v>43.707299999999996</v>
      </c>
      <c r="BE36">
        <f t="shared" si="11"/>
        <v>1.3538467296899999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49.499099999999999</v>
      </c>
      <c r="I37" s="22">
        <v>-3.1570399999999998E-2</v>
      </c>
      <c r="J37" s="22">
        <v>27</v>
      </c>
      <c r="K37" s="22">
        <v>0.50283800000000001</v>
      </c>
      <c r="L37">
        <f t="shared" si="0"/>
        <v>31.570399999999999</v>
      </c>
      <c r="M37">
        <f t="shared" si="1"/>
        <v>15.911418459199998</v>
      </c>
      <c r="N37" s="9"/>
      <c r="O37" s="22">
        <v>3.60107E-2</v>
      </c>
      <c r="P37" s="22">
        <v>96.473399999999998</v>
      </c>
      <c r="Q37" s="22">
        <v>-4.3808E-2</v>
      </c>
      <c r="R37" s="22">
        <v>27</v>
      </c>
      <c r="S37" s="22">
        <v>3.5647600000000002E-2</v>
      </c>
      <c r="T37">
        <f t="shared" si="2"/>
        <v>43.808</v>
      </c>
      <c r="U37">
        <f t="shared" si="3"/>
        <v>1.5775567455999999</v>
      </c>
      <c r="X37" s="9"/>
      <c r="Y37" s="22">
        <v>0.50399799999999995</v>
      </c>
      <c r="Z37" s="22">
        <v>135.50299999999999</v>
      </c>
      <c r="AA37" s="22">
        <v>-3.0252100000000001E-2</v>
      </c>
      <c r="AB37" s="22">
        <v>27</v>
      </c>
      <c r="AC37" s="22">
        <v>0.50289899999999998</v>
      </c>
      <c r="AD37">
        <f t="shared" si="4"/>
        <v>30.252100000000002</v>
      </c>
      <c r="AE37">
        <f t="shared" si="5"/>
        <v>15.2469978958</v>
      </c>
      <c r="AF37" s="9"/>
      <c r="AG37" s="22">
        <v>3.60107E-2</v>
      </c>
      <c r="AH37" s="22">
        <v>182.64099999999999</v>
      </c>
      <c r="AI37" s="22">
        <v>-4.3835399999999997E-2</v>
      </c>
      <c r="AJ37" s="22">
        <v>27</v>
      </c>
      <c r="AK37" s="22">
        <v>3.5674999999999998E-2</v>
      </c>
      <c r="AL37">
        <f t="shared" si="6"/>
        <v>43.8354</v>
      </c>
      <c r="AM37">
        <f t="shared" si="7"/>
        <v>1.5785434387799999</v>
      </c>
      <c r="AP37" s="9"/>
      <c r="AQ37" s="22">
        <v>0.50399799999999995</v>
      </c>
      <c r="AR37" s="22">
        <v>229.79</v>
      </c>
      <c r="AS37" s="22">
        <v>-2.8402699999999999E-2</v>
      </c>
      <c r="AT37" s="22">
        <v>27</v>
      </c>
      <c r="AU37" s="22">
        <v>0.50289899999999998</v>
      </c>
      <c r="AV37">
        <f t="shared" si="8"/>
        <v>28.402699999999999</v>
      </c>
      <c r="AW37">
        <f t="shared" si="9"/>
        <v>14.314903994599998</v>
      </c>
      <c r="AX37" s="9"/>
      <c r="AY37" s="22">
        <v>3.60107E-2</v>
      </c>
      <c r="AZ37" s="22">
        <v>276.93</v>
      </c>
      <c r="BA37" s="22">
        <v>-4.3707299999999998E-2</v>
      </c>
      <c r="BB37" s="22">
        <v>27</v>
      </c>
      <c r="BC37" s="22">
        <v>3.5662800000000001E-2</v>
      </c>
      <c r="BD37">
        <f t="shared" si="10"/>
        <v>43.707299999999996</v>
      </c>
      <c r="BE37">
        <f t="shared" si="11"/>
        <v>1.5739304681099999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49.509099999999997</v>
      </c>
      <c r="I38" s="22">
        <v>-3.2385299999999999E-2</v>
      </c>
      <c r="J38" s="22">
        <v>28</v>
      </c>
      <c r="K38" s="22">
        <v>0.49777199999999999</v>
      </c>
      <c r="L38">
        <f t="shared" si="0"/>
        <v>32.385300000000001</v>
      </c>
      <c r="M38">
        <f t="shared" si="1"/>
        <v>16.1590340586</v>
      </c>
      <c r="N38" s="9"/>
      <c r="O38" s="22">
        <v>4.1046100000000002E-2</v>
      </c>
      <c r="P38" s="22">
        <v>96.483500000000006</v>
      </c>
      <c r="Q38" s="22">
        <v>-4.3795800000000003E-2</v>
      </c>
      <c r="R38" s="22">
        <v>28</v>
      </c>
      <c r="S38" s="22">
        <v>4.0719600000000002E-2</v>
      </c>
      <c r="T38">
        <f t="shared" si="2"/>
        <v>43.7958</v>
      </c>
      <c r="U38">
        <f t="shared" si="3"/>
        <v>1.7976467863800001</v>
      </c>
      <c r="X38" s="9"/>
      <c r="Y38" s="22">
        <v>0.49896200000000002</v>
      </c>
      <c r="Z38" s="22">
        <v>135.51300000000001</v>
      </c>
      <c r="AA38" s="22">
        <v>-3.1164600000000001E-2</v>
      </c>
      <c r="AB38" s="22">
        <v>28</v>
      </c>
      <c r="AC38" s="22">
        <v>0.49774200000000002</v>
      </c>
      <c r="AD38">
        <f t="shared" si="4"/>
        <v>31.1646</v>
      </c>
      <c r="AE38">
        <f t="shared" si="5"/>
        <v>15.549951145200001</v>
      </c>
      <c r="AF38" s="9"/>
      <c r="AG38" s="22">
        <v>4.1046100000000002E-2</v>
      </c>
      <c r="AH38" s="22">
        <v>182.65100000000001</v>
      </c>
      <c r="AI38" s="22">
        <v>-4.3820199999999997E-2</v>
      </c>
      <c r="AJ38" s="22">
        <v>28</v>
      </c>
      <c r="AK38" s="22">
        <v>4.0774499999999998E-2</v>
      </c>
      <c r="AL38">
        <f t="shared" si="6"/>
        <v>43.8202</v>
      </c>
      <c r="AM38">
        <f t="shared" si="7"/>
        <v>1.79864831122</v>
      </c>
      <c r="AP38" s="9"/>
      <c r="AQ38" s="22">
        <v>0.49896200000000002</v>
      </c>
      <c r="AR38" s="22">
        <v>229.80099999999999</v>
      </c>
      <c r="AS38" s="22">
        <v>-2.9348800000000001E-2</v>
      </c>
      <c r="AT38" s="22">
        <v>28</v>
      </c>
      <c r="AU38" s="22">
        <v>0.49783300000000003</v>
      </c>
      <c r="AV38">
        <f t="shared" si="8"/>
        <v>29.348800000000001</v>
      </c>
      <c r="AW38">
        <f t="shared" si="9"/>
        <v>14.643935945600001</v>
      </c>
      <c r="AX38" s="9"/>
      <c r="AY38" s="22">
        <v>4.1046100000000002E-2</v>
      </c>
      <c r="AZ38" s="22">
        <v>276.94</v>
      </c>
      <c r="BA38" s="22">
        <v>-4.3695100000000001E-2</v>
      </c>
      <c r="BB38" s="22">
        <v>28</v>
      </c>
      <c r="BC38" s="22">
        <v>4.0719600000000002E-2</v>
      </c>
      <c r="BD38">
        <f t="shared" si="10"/>
        <v>43.695100000000004</v>
      </c>
      <c r="BE38">
        <f t="shared" si="11"/>
        <v>1.7935134441100002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49.519199999999998</v>
      </c>
      <c r="I39" s="22">
        <v>-3.3145099999999997E-2</v>
      </c>
      <c r="J39" s="22">
        <v>29</v>
      </c>
      <c r="K39" s="22">
        <v>0.492676</v>
      </c>
      <c r="L39">
        <f t="shared" si="0"/>
        <v>33.145099999999999</v>
      </c>
      <c r="M39">
        <f t="shared" si="1"/>
        <v>16.3712598077</v>
      </c>
      <c r="N39" s="9"/>
      <c r="O39" s="22">
        <v>4.6081499999999997E-2</v>
      </c>
      <c r="P39" s="22">
        <v>96.493600000000001</v>
      </c>
      <c r="Q39" s="22">
        <v>-4.3795800000000003E-2</v>
      </c>
      <c r="R39" s="22">
        <v>29</v>
      </c>
      <c r="S39" s="22">
        <v>4.5745800000000003E-2</v>
      </c>
      <c r="T39">
        <f t="shared" si="2"/>
        <v>43.7958</v>
      </c>
      <c r="U39">
        <f t="shared" si="3"/>
        <v>2.0181761576999997</v>
      </c>
      <c r="X39" s="9"/>
      <c r="Y39" s="22">
        <v>0.493927</v>
      </c>
      <c r="Z39" s="22">
        <v>135.523</v>
      </c>
      <c r="AA39" s="22">
        <v>-3.1976299999999999E-2</v>
      </c>
      <c r="AB39" s="22">
        <v>29</v>
      </c>
      <c r="AC39" s="22">
        <v>0.49279800000000001</v>
      </c>
      <c r="AD39">
        <f t="shared" si="4"/>
        <v>31.976299999999998</v>
      </c>
      <c r="AE39">
        <f t="shared" si="5"/>
        <v>15.793957930099999</v>
      </c>
      <c r="AF39" s="9"/>
      <c r="AG39" s="22">
        <v>4.6081499999999997E-2</v>
      </c>
      <c r="AH39" s="22">
        <v>182.661</v>
      </c>
      <c r="AI39" s="22">
        <v>-4.3820199999999997E-2</v>
      </c>
      <c r="AJ39" s="22">
        <v>29</v>
      </c>
      <c r="AK39" s="22">
        <v>4.5724500000000001E-2</v>
      </c>
      <c r="AL39">
        <f t="shared" si="6"/>
        <v>43.8202</v>
      </c>
      <c r="AM39">
        <f t="shared" si="7"/>
        <v>2.0193005462999998</v>
      </c>
      <c r="AP39" s="9"/>
      <c r="AQ39" s="22">
        <v>0.493927</v>
      </c>
      <c r="AR39" s="22">
        <v>229.81100000000001</v>
      </c>
      <c r="AS39" s="22">
        <v>-3.0288700000000002E-2</v>
      </c>
      <c r="AT39" s="22">
        <v>29</v>
      </c>
      <c r="AU39" s="22">
        <v>0.49282799999999999</v>
      </c>
      <c r="AV39">
        <f t="shared" si="8"/>
        <v>30.288700000000002</v>
      </c>
      <c r="AW39">
        <f t="shared" si="9"/>
        <v>14.9604067249</v>
      </c>
      <c r="AX39" s="9"/>
      <c r="AY39" s="22">
        <v>4.6081499999999997E-2</v>
      </c>
      <c r="AZ39" s="22">
        <v>276.95</v>
      </c>
      <c r="BA39" s="22">
        <v>-4.3676800000000002E-2</v>
      </c>
      <c r="BB39" s="22">
        <v>29</v>
      </c>
      <c r="BC39" s="22">
        <v>4.5745800000000003E-2</v>
      </c>
      <c r="BD39">
        <f t="shared" si="10"/>
        <v>43.6768</v>
      </c>
      <c r="BE39">
        <f t="shared" si="11"/>
        <v>2.0126924591999997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49.529299999999999</v>
      </c>
      <c r="I40" s="22">
        <v>-3.3850100000000001E-2</v>
      </c>
      <c r="J40" s="22">
        <v>30</v>
      </c>
      <c r="K40" s="22">
        <v>0.48767100000000002</v>
      </c>
      <c r="L40">
        <f t="shared" si="0"/>
        <v>33.850099999999998</v>
      </c>
      <c r="M40">
        <f t="shared" si="1"/>
        <v>16.549043089199998</v>
      </c>
      <c r="N40" s="9"/>
      <c r="O40" s="22">
        <v>5.11169E-2</v>
      </c>
      <c r="P40" s="22">
        <v>96.503699999999995</v>
      </c>
      <c r="Q40" s="22">
        <v>-4.3795800000000003E-2</v>
      </c>
      <c r="R40" s="22">
        <v>30</v>
      </c>
      <c r="S40" s="22">
        <v>5.0854499999999997E-2</v>
      </c>
      <c r="T40">
        <f t="shared" si="2"/>
        <v>43.7958</v>
      </c>
      <c r="U40">
        <f t="shared" si="3"/>
        <v>2.2387055290200002</v>
      </c>
      <c r="X40" s="9"/>
      <c r="Y40" s="22">
        <v>0.48889199999999999</v>
      </c>
      <c r="Z40" s="22">
        <v>135.53299999999999</v>
      </c>
      <c r="AA40" s="22">
        <v>-3.2775899999999997E-2</v>
      </c>
      <c r="AB40" s="22">
        <v>30</v>
      </c>
      <c r="AC40" s="22">
        <v>0.48767100000000002</v>
      </c>
      <c r="AD40">
        <f t="shared" si="4"/>
        <v>32.7759</v>
      </c>
      <c r="AE40">
        <f t="shared" si="5"/>
        <v>16.0238753028</v>
      </c>
      <c r="AF40" s="9"/>
      <c r="AG40" s="22">
        <v>5.11169E-2</v>
      </c>
      <c r="AH40" s="22">
        <v>182.67099999999999</v>
      </c>
      <c r="AI40" s="22">
        <v>-4.3826299999999999E-2</v>
      </c>
      <c r="AJ40" s="22">
        <v>30</v>
      </c>
      <c r="AK40" s="22">
        <v>5.0756799999999998E-2</v>
      </c>
      <c r="AL40">
        <f t="shared" si="6"/>
        <v>43.826299999999996</v>
      </c>
      <c r="AM40">
        <f t="shared" si="7"/>
        <v>2.2402645944699997</v>
      </c>
      <c r="AP40" s="9"/>
      <c r="AQ40" s="22">
        <v>0.48889199999999999</v>
      </c>
      <c r="AR40" s="22">
        <v>229.821</v>
      </c>
      <c r="AS40" s="22">
        <v>-3.1130999999999999E-2</v>
      </c>
      <c r="AT40" s="22">
        <v>30</v>
      </c>
      <c r="AU40" s="22">
        <v>0.487732</v>
      </c>
      <c r="AV40">
        <f t="shared" si="8"/>
        <v>31.131</v>
      </c>
      <c r="AW40">
        <f t="shared" si="9"/>
        <v>15.219696852</v>
      </c>
      <c r="AX40" s="9"/>
      <c r="AY40" s="22">
        <v>5.11169E-2</v>
      </c>
      <c r="AZ40" s="22">
        <v>276.95999999999998</v>
      </c>
      <c r="BA40" s="22">
        <v>-4.3673700000000003E-2</v>
      </c>
      <c r="BB40" s="22">
        <v>30</v>
      </c>
      <c r="BC40" s="22">
        <v>5.0787400000000003E-2</v>
      </c>
      <c r="BD40">
        <f t="shared" si="10"/>
        <v>43.673700000000004</v>
      </c>
      <c r="BE40">
        <f t="shared" si="11"/>
        <v>2.2324641555300002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49.539299999999997</v>
      </c>
      <c r="I41" s="22">
        <v>-3.4503199999999998E-2</v>
      </c>
      <c r="J41" s="22">
        <v>31</v>
      </c>
      <c r="K41" s="22">
        <v>0.48251300000000003</v>
      </c>
      <c r="L41">
        <f t="shared" si="0"/>
        <v>34.5032</v>
      </c>
      <c r="M41">
        <f t="shared" si="1"/>
        <v>16.694580339200002</v>
      </c>
      <c r="N41" s="9"/>
      <c r="O41" s="22">
        <v>5.6152300000000002E-2</v>
      </c>
      <c r="P41" s="22">
        <v>96.5137</v>
      </c>
      <c r="Q41" s="22">
        <v>-4.3795800000000003E-2</v>
      </c>
      <c r="R41" s="22">
        <v>31</v>
      </c>
      <c r="S41" s="22">
        <v>5.4931599999999997E-2</v>
      </c>
      <c r="T41">
        <f t="shared" si="2"/>
        <v>43.7958</v>
      </c>
      <c r="U41">
        <f t="shared" si="3"/>
        <v>2.4592349003400003</v>
      </c>
      <c r="X41" s="9"/>
      <c r="Y41" s="22">
        <v>0.48385600000000001</v>
      </c>
      <c r="Z41" s="22">
        <v>135.54300000000001</v>
      </c>
      <c r="AA41" s="22">
        <v>-3.34869E-2</v>
      </c>
      <c r="AB41" s="22">
        <v>31</v>
      </c>
      <c r="AC41" s="22">
        <v>0.48260500000000001</v>
      </c>
      <c r="AD41">
        <f t="shared" si="4"/>
        <v>33.486899999999999</v>
      </c>
      <c r="AE41">
        <f t="shared" si="5"/>
        <v>16.2028374864</v>
      </c>
      <c r="AF41" s="9"/>
      <c r="AG41" s="22">
        <v>5.6152300000000002E-2</v>
      </c>
      <c r="AH41" s="22">
        <v>182.68100000000001</v>
      </c>
      <c r="AI41" s="22">
        <v>-4.3820199999999997E-2</v>
      </c>
      <c r="AJ41" s="22">
        <v>31</v>
      </c>
      <c r="AK41" s="22">
        <v>5.4870599999999999E-2</v>
      </c>
      <c r="AL41">
        <f t="shared" si="6"/>
        <v>43.8202</v>
      </c>
      <c r="AM41">
        <f t="shared" si="7"/>
        <v>2.4606050164600002</v>
      </c>
      <c r="AP41" s="9"/>
      <c r="AQ41" s="22">
        <v>0.48385600000000001</v>
      </c>
      <c r="AR41" s="22">
        <v>229.83099999999999</v>
      </c>
      <c r="AS41" s="22">
        <v>-3.1967200000000001E-2</v>
      </c>
      <c r="AT41" s="22">
        <v>31</v>
      </c>
      <c r="AU41" s="22">
        <v>0.48272700000000002</v>
      </c>
      <c r="AV41">
        <f t="shared" si="8"/>
        <v>31.967200000000002</v>
      </c>
      <c r="AW41">
        <f t="shared" si="9"/>
        <v>15.4675215232</v>
      </c>
      <c r="AX41" s="9"/>
      <c r="AY41" s="22">
        <v>5.6152300000000002E-2</v>
      </c>
      <c r="AZ41" s="22">
        <v>276.97000000000003</v>
      </c>
      <c r="BA41" s="22">
        <v>-4.3667600000000001E-2</v>
      </c>
      <c r="BB41" s="22">
        <v>31</v>
      </c>
      <c r="BC41" s="22">
        <v>5.4870599999999999E-2</v>
      </c>
      <c r="BD41">
        <f t="shared" si="10"/>
        <v>43.6676</v>
      </c>
      <c r="BE41">
        <f t="shared" si="11"/>
        <v>2.45203617548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49.549399999999999</v>
      </c>
      <c r="I42" s="22">
        <v>-3.5107399999999997E-2</v>
      </c>
      <c r="J42" s="22">
        <v>32</v>
      </c>
      <c r="K42" s="22">
        <v>0.47763100000000003</v>
      </c>
      <c r="L42">
        <f t="shared" si="0"/>
        <v>35.107399999999998</v>
      </c>
      <c r="M42">
        <f t="shared" si="1"/>
        <v>16.810160375399999</v>
      </c>
      <c r="N42" s="9"/>
      <c r="O42" s="22">
        <v>6.1187699999999998E-2</v>
      </c>
      <c r="P42" s="22">
        <v>96.523799999999994</v>
      </c>
      <c r="Q42" s="22">
        <v>-4.3789700000000001E-2</v>
      </c>
      <c r="R42" s="22">
        <v>32</v>
      </c>
      <c r="S42" s="22">
        <v>5.9966999999999999E-2</v>
      </c>
      <c r="T42">
        <f t="shared" si="2"/>
        <v>43.789700000000003</v>
      </c>
      <c r="U42">
        <f t="shared" si="3"/>
        <v>2.6793910266900003</v>
      </c>
      <c r="X42" s="9"/>
      <c r="Y42" s="22">
        <v>0.478821</v>
      </c>
      <c r="Z42" s="22">
        <v>135.553</v>
      </c>
      <c r="AA42" s="22">
        <v>-3.4176600000000001E-2</v>
      </c>
      <c r="AB42" s="22">
        <v>32</v>
      </c>
      <c r="AC42" s="22">
        <v>0.47756999999999999</v>
      </c>
      <c r="AD42">
        <f t="shared" si="4"/>
        <v>34.176600000000001</v>
      </c>
      <c r="AE42">
        <f t="shared" si="5"/>
        <v>16.364473788600002</v>
      </c>
      <c r="AF42" s="9"/>
      <c r="AG42" s="22">
        <v>6.1187699999999998E-2</v>
      </c>
      <c r="AH42" s="22">
        <v>182.691</v>
      </c>
      <c r="AI42" s="22">
        <v>-4.3811000000000003E-2</v>
      </c>
      <c r="AJ42" s="22">
        <v>32</v>
      </c>
      <c r="AK42" s="22">
        <v>5.9997599999999998E-2</v>
      </c>
      <c r="AL42">
        <f t="shared" si="6"/>
        <v>43.811</v>
      </c>
      <c r="AM42">
        <f t="shared" si="7"/>
        <v>2.6806943246999997</v>
      </c>
      <c r="AP42" s="9"/>
      <c r="AQ42" s="22">
        <v>0.478821</v>
      </c>
      <c r="AR42" s="22">
        <v>229.84100000000001</v>
      </c>
      <c r="AS42" s="22">
        <v>-3.27087E-2</v>
      </c>
      <c r="AT42" s="22">
        <v>32</v>
      </c>
      <c r="AU42" s="22">
        <v>0.47760000000000002</v>
      </c>
      <c r="AV42">
        <f t="shared" si="8"/>
        <v>32.7087</v>
      </c>
      <c r="AW42">
        <f t="shared" si="9"/>
        <v>15.661612442699999</v>
      </c>
      <c r="AX42" s="9"/>
      <c r="AY42" s="22">
        <v>6.1187699999999998E-2</v>
      </c>
      <c r="AZ42" s="22">
        <v>276.98</v>
      </c>
      <c r="BA42" s="22">
        <v>-4.3661499999999999E-2</v>
      </c>
      <c r="BB42" s="22">
        <v>32</v>
      </c>
      <c r="BC42" s="22">
        <v>5.9966999999999999E-2</v>
      </c>
      <c r="BD42">
        <f t="shared" si="10"/>
        <v>43.661499999999997</v>
      </c>
      <c r="BE42">
        <f t="shared" si="11"/>
        <v>2.6715467635499999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49.5595</v>
      </c>
      <c r="I43" s="22">
        <v>-3.56659E-2</v>
      </c>
      <c r="J43" s="22">
        <v>33</v>
      </c>
      <c r="K43" s="22">
        <v>0.47259499999999999</v>
      </c>
      <c r="L43">
        <f t="shared" si="0"/>
        <v>35.665900000000001</v>
      </c>
      <c r="M43">
        <f t="shared" si="1"/>
        <v>16.897968431500001</v>
      </c>
      <c r="N43" s="9"/>
      <c r="O43" s="22">
        <v>6.6223099999999993E-2</v>
      </c>
      <c r="P43" s="22">
        <v>96.533900000000003</v>
      </c>
      <c r="Q43" s="22">
        <v>-4.3783599999999999E-2</v>
      </c>
      <c r="R43" s="22">
        <v>33</v>
      </c>
      <c r="S43" s="22">
        <v>6.4849900000000002E-2</v>
      </c>
      <c r="T43">
        <f t="shared" si="2"/>
        <v>43.7836</v>
      </c>
      <c r="U43">
        <f t="shared" si="3"/>
        <v>2.8994857211599996</v>
      </c>
      <c r="X43" s="9"/>
      <c r="Y43" s="22">
        <v>0.47378500000000001</v>
      </c>
      <c r="Z43" s="22">
        <v>135.56299999999999</v>
      </c>
      <c r="AA43" s="22">
        <v>-3.4790000000000001E-2</v>
      </c>
      <c r="AB43" s="22">
        <v>33</v>
      </c>
      <c r="AC43" s="22">
        <v>0.47256500000000001</v>
      </c>
      <c r="AD43">
        <f t="shared" si="4"/>
        <v>34.79</v>
      </c>
      <c r="AE43">
        <f t="shared" si="5"/>
        <v>16.482980149999999</v>
      </c>
      <c r="AF43" s="9"/>
      <c r="AG43" s="22">
        <v>6.6223099999999993E-2</v>
      </c>
      <c r="AH43" s="22">
        <v>182.702</v>
      </c>
      <c r="AI43" s="22">
        <v>-4.3804900000000001E-2</v>
      </c>
      <c r="AJ43" s="22">
        <v>33</v>
      </c>
      <c r="AK43" s="22">
        <v>6.4971899999999999E-2</v>
      </c>
      <c r="AL43">
        <f t="shared" si="6"/>
        <v>43.804900000000004</v>
      </c>
      <c r="AM43">
        <f t="shared" si="7"/>
        <v>2.9008962731899999</v>
      </c>
      <c r="AP43" s="9"/>
      <c r="AQ43" s="22">
        <v>0.47378500000000001</v>
      </c>
      <c r="AR43" s="22">
        <v>229.851</v>
      </c>
      <c r="AS43" s="22">
        <v>-3.34442E-2</v>
      </c>
      <c r="AT43" s="22">
        <v>33</v>
      </c>
      <c r="AU43" s="22">
        <v>0.47256500000000001</v>
      </c>
      <c r="AV43">
        <f t="shared" si="8"/>
        <v>33.444200000000002</v>
      </c>
      <c r="AW43">
        <f t="shared" si="9"/>
        <v>15.845360297000001</v>
      </c>
      <c r="AX43" s="9"/>
      <c r="AY43" s="22">
        <v>6.6223099999999993E-2</v>
      </c>
      <c r="AZ43" s="22">
        <v>276.99</v>
      </c>
      <c r="BA43" s="22">
        <v>-4.3649300000000002E-2</v>
      </c>
      <c r="BB43" s="22">
        <v>33</v>
      </c>
      <c r="BC43" s="22">
        <v>6.4941399999999996E-2</v>
      </c>
      <c r="BD43">
        <f t="shared" si="10"/>
        <v>43.649300000000004</v>
      </c>
      <c r="BE43">
        <f t="shared" si="11"/>
        <v>2.89059195883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49.569600000000001</v>
      </c>
      <c r="I44" s="22">
        <v>-3.6175499999999999E-2</v>
      </c>
      <c r="J44" s="22">
        <v>34</v>
      </c>
      <c r="K44" s="22">
        <v>0.46752899999999997</v>
      </c>
      <c r="L44">
        <f t="shared" si="0"/>
        <v>36.1755</v>
      </c>
      <c r="M44">
        <f t="shared" si="1"/>
        <v>16.957265624999998</v>
      </c>
      <c r="N44" s="9"/>
      <c r="O44" s="22">
        <v>7.1258500000000002E-2</v>
      </c>
      <c r="P44" s="22">
        <v>96.543899999999994</v>
      </c>
      <c r="Q44" s="22">
        <v>-4.3783599999999999E-2</v>
      </c>
      <c r="R44" s="22">
        <v>34</v>
      </c>
      <c r="S44" s="22">
        <v>6.9976800000000006E-2</v>
      </c>
      <c r="T44">
        <f t="shared" si="2"/>
        <v>43.7836</v>
      </c>
      <c r="U44">
        <f t="shared" si="3"/>
        <v>3.1199536606000002</v>
      </c>
      <c r="X44" s="9"/>
      <c r="Y44" s="22">
        <v>0.46875</v>
      </c>
      <c r="Z44" s="22">
        <v>135.57300000000001</v>
      </c>
      <c r="AA44" s="22">
        <v>-3.53821E-2</v>
      </c>
      <c r="AB44" s="22">
        <v>34</v>
      </c>
      <c r="AC44" s="22">
        <v>0.46746799999999999</v>
      </c>
      <c r="AD44">
        <f t="shared" si="4"/>
        <v>35.382100000000001</v>
      </c>
      <c r="AE44">
        <f t="shared" si="5"/>
        <v>16.585359374999999</v>
      </c>
      <c r="AF44" s="9"/>
      <c r="AG44" s="22">
        <v>7.1258500000000002E-2</v>
      </c>
      <c r="AH44" s="22">
        <v>182.71199999999999</v>
      </c>
      <c r="AI44" s="22">
        <v>-4.3789700000000001E-2</v>
      </c>
      <c r="AJ44" s="22">
        <v>34</v>
      </c>
      <c r="AK44" s="22">
        <v>6.9976800000000006E-2</v>
      </c>
      <c r="AL44">
        <f t="shared" si="6"/>
        <v>43.789700000000003</v>
      </c>
      <c r="AM44">
        <f t="shared" si="7"/>
        <v>3.1203883374500005</v>
      </c>
      <c r="AP44" s="9"/>
      <c r="AQ44" s="22">
        <v>0.46875</v>
      </c>
      <c r="AR44" s="22">
        <v>229.86099999999999</v>
      </c>
      <c r="AS44" s="22">
        <v>-3.4091200000000002E-2</v>
      </c>
      <c r="AT44" s="22">
        <v>34</v>
      </c>
      <c r="AU44" s="22">
        <v>0.46752899999999997</v>
      </c>
      <c r="AV44">
        <f t="shared" si="8"/>
        <v>34.091200000000001</v>
      </c>
      <c r="AW44">
        <f t="shared" si="9"/>
        <v>15.98025</v>
      </c>
      <c r="AX44" s="9"/>
      <c r="AY44" s="22">
        <v>7.1258500000000002E-2</v>
      </c>
      <c r="AZ44" s="22">
        <v>277</v>
      </c>
      <c r="BA44" s="22">
        <v>-4.3631000000000003E-2</v>
      </c>
      <c r="BB44" s="22">
        <v>34</v>
      </c>
      <c r="BC44" s="22">
        <v>7.0037799999999997E-2</v>
      </c>
      <c r="BD44">
        <f t="shared" si="10"/>
        <v>43.631</v>
      </c>
      <c r="BE44">
        <f t="shared" si="11"/>
        <v>3.1090796135000001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49.579599999999999</v>
      </c>
      <c r="I45" s="22">
        <v>-3.6663800000000003E-2</v>
      </c>
      <c r="J45" s="22">
        <v>35</v>
      </c>
      <c r="K45" s="22">
        <v>0.46249400000000002</v>
      </c>
      <c r="L45">
        <f t="shared" si="0"/>
        <v>36.663800000000002</v>
      </c>
      <c r="M45">
        <f t="shared" si="1"/>
        <v>17.001554017</v>
      </c>
      <c r="N45" s="9"/>
      <c r="O45" s="22">
        <v>7.6293899999999998E-2</v>
      </c>
      <c r="P45" s="22">
        <v>96.554000000000002</v>
      </c>
      <c r="Q45" s="22">
        <v>-4.3777499999999997E-2</v>
      </c>
      <c r="R45" s="22">
        <v>35</v>
      </c>
      <c r="S45" s="22">
        <v>7.4951199999999996E-2</v>
      </c>
      <c r="T45">
        <f t="shared" si="2"/>
        <v>43.777499999999996</v>
      </c>
      <c r="U45">
        <f t="shared" si="3"/>
        <v>3.3399562072499998</v>
      </c>
      <c r="X45" s="9"/>
      <c r="Y45" s="22">
        <v>0.46371499999999999</v>
      </c>
      <c r="Z45" s="22">
        <v>135.583</v>
      </c>
      <c r="AA45" s="22">
        <v>-3.5913100000000003E-2</v>
      </c>
      <c r="AB45" s="22">
        <v>35</v>
      </c>
      <c r="AC45" s="22">
        <v>0.46249400000000002</v>
      </c>
      <c r="AD45">
        <f t="shared" si="4"/>
        <v>35.9131</v>
      </c>
      <c r="AE45">
        <f t="shared" si="5"/>
        <v>16.653443166500001</v>
      </c>
      <c r="AF45" s="9"/>
      <c r="AG45" s="22">
        <v>7.6293899999999998E-2</v>
      </c>
      <c r="AH45" s="22">
        <v>182.72200000000001</v>
      </c>
      <c r="AI45" s="22">
        <v>-4.3771400000000002E-2</v>
      </c>
      <c r="AJ45" s="22">
        <v>35</v>
      </c>
      <c r="AK45" s="22">
        <v>7.5042700000000004E-2</v>
      </c>
      <c r="AL45">
        <f t="shared" si="6"/>
        <v>43.7714</v>
      </c>
      <c r="AM45">
        <f t="shared" si="7"/>
        <v>3.33949081446</v>
      </c>
      <c r="AP45" s="9"/>
      <c r="AQ45" s="22">
        <v>0.46371499999999999</v>
      </c>
      <c r="AR45" s="22">
        <v>229.87100000000001</v>
      </c>
      <c r="AS45" s="22">
        <v>-3.47412E-2</v>
      </c>
      <c r="AT45" s="22">
        <v>35</v>
      </c>
      <c r="AU45" s="22">
        <v>0.46246300000000001</v>
      </c>
      <c r="AV45">
        <f t="shared" si="8"/>
        <v>34.741199999999999</v>
      </c>
      <c r="AW45">
        <f t="shared" si="9"/>
        <v>16.110015558000001</v>
      </c>
      <c r="AX45" s="9"/>
      <c r="AY45" s="22">
        <v>7.6293899999999998E-2</v>
      </c>
      <c r="AZ45" s="22">
        <v>277.01</v>
      </c>
      <c r="BA45" s="22">
        <v>-4.3624900000000001E-2</v>
      </c>
      <c r="BB45" s="22">
        <v>35</v>
      </c>
      <c r="BC45" s="22">
        <v>7.5042700000000004E-2</v>
      </c>
      <c r="BD45">
        <f t="shared" si="10"/>
        <v>43.624900000000004</v>
      </c>
      <c r="BE45">
        <f t="shared" si="11"/>
        <v>3.3283137581100002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49.589700000000001</v>
      </c>
      <c r="I46" s="22">
        <v>-3.7106300000000002E-2</v>
      </c>
      <c r="J46" s="22">
        <v>36</v>
      </c>
      <c r="K46" s="22">
        <v>0.45748899999999998</v>
      </c>
      <c r="L46">
        <f t="shared" si="0"/>
        <v>37.106300000000005</v>
      </c>
      <c r="M46">
        <f t="shared" si="1"/>
        <v>17.019880577700004</v>
      </c>
      <c r="N46" s="9"/>
      <c r="O46" s="22">
        <v>8.1329299999999993E-2</v>
      </c>
      <c r="P46" s="22">
        <v>96.564099999999996</v>
      </c>
      <c r="Q46" s="22">
        <v>-4.37653E-2</v>
      </c>
      <c r="R46" s="22">
        <v>36</v>
      </c>
      <c r="S46" s="22">
        <v>8.0078099999999999E-2</v>
      </c>
      <c r="T46">
        <f t="shared" si="2"/>
        <v>43.765300000000003</v>
      </c>
      <c r="U46">
        <f t="shared" si="3"/>
        <v>3.5594012132900001</v>
      </c>
      <c r="X46" s="9"/>
      <c r="Y46" s="22">
        <v>0.458679</v>
      </c>
      <c r="Z46" s="22">
        <v>135.59299999999999</v>
      </c>
      <c r="AA46" s="22">
        <v>-3.6413599999999997E-2</v>
      </c>
      <c r="AB46" s="22">
        <v>36</v>
      </c>
      <c r="AC46" s="22">
        <v>0.457428</v>
      </c>
      <c r="AD46">
        <f t="shared" si="4"/>
        <v>36.413599999999995</v>
      </c>
      <c r="AE46">
        <f t="shared" si="5"/>
        <v>16.702153634399998</v>
      </c>
      <c r="AF46" s="9"/>
      <c r="AG46" s="22">
        <v>8.1329299999999993E-2</v>
      </c>
      <c r="AH46" s="22">
        <v>182.732</v>
      </c>
      <c r="AI46" s="22">
        <v>-4.3759199999999998E-2</v>
      </c>
      <c r="AJ46" s="22">
        <v>36</v>
      </c>
      <c r="AK46" s="22">
        <v>8.0078099999999999E-2</v>
      </c>
      <c r="AL46">
        <f t="shared" si="6"/>
        <v>43.7592</v>
      </c>
      <c r="AM46">
        <f t="shared" si="7"/>
        <v>3.5589051045599995</v>
      </c>
      <c r="AP46" s="9"/>
      <c r="AQ46" s="22">
        <v>0.458679</v>
      </c>
      <c r="AR46" s="22">
        <v>229.881</v>
      </c>
      <c r="AS46" s="22">
        <v>-3.5305799999999998E-2</v>
      </c>
      <c r="AT46" s="22">
        <v>36</v>
      </c>
      <c r="AU46" s="22">
        <v>0.457428</v>
      </c>
      <c r="AV46">
        <f t="shared" si="8"/>
        <v>35.305799999999998</v>
      </c>
      <c r="AW46">
        <f t="shared" si="9"/>
        <v>16.1940290382</v>
      </c>
      <c r="AX46" s="9"/>
      <c r="AY46" s="22">
        <v>8.1329299999999993E-2</v>
      </c>
      <c r="AZ46" s="22">
        <v>277.02100000000002</v>
      </c>
      <c r="BA46" s="22">
        <v>-4.36157E-2</v>
      </c>
      <c r="BB46" s="22">
        <v>36</v>
      </c>
      <c r="BC46" s="22">
        <v>8.0017099999999994E-2</v>
      </c>
      <c r="BD46">
        <f t="shared" si="10"/>
        <v>43.615699999999997</v>
      </c>
      <c r="BE46">
        <f t="shared" si="11"/>
        <v>3.5472343500099996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49.599800000000002</v>
      </c>
      <c r="I47" s="22">
        <v>-3.7512200000000002E-2</v>
      </c>
      <c r="J47" s="22">
        <v>37</v>
      </c>
      <c r="K47" s="22">
        <v>0.45239299999999999</v>
      </c>
      <c r="L47">
        <f t="shared" si="0"/>
        <v>37.5122</v>
      </c>
      <c r="M47">
        <f t="shared" si="1"/>
        <v>17.017184456799999</v>
      </c>
      <c r="N47" s="9"/>
      <c r="O47" s="22">
        <v>8.6364700000000003E-2</v>
      </c>
      <c r="P47" s="22">
        <v>96.574200000000005</v>
      </c>
      <c r="Q47" s="22">
        <v>-4.3749999999999997E-2</v>
      </c>
      <c r="R47" s="22">
        <v>37</v>
      </c>
      <c r="S47" s="22">
        <v>8.5083000000000006E-2</v>
      </c>
      <c r="T47">
        <f t="shared" si="2"/>
        <v>43.75</v>
      </c>
      <c r="U47">
        <f t="shared" si="3"/>
        <v>3.7784556250000003</v>
      </c>
      <c r="X47" s="9"/>
      <c r="Y47" s="22">
        <v>0.45364399999999999</v>
      </c>
      <c r="Z47" s="22">
        <v>135.60300000000001</v>
      </c>
      <c r="AA47" s="22">
        <v>-3.6862199999999998E-2</v>
      </c>
      <c r="AB47" s="22">
        <v>37</v>
      </c>
      <c r="AC47" s="22">
        <v>0.45242300000000002</v>
      </c>
      <c r="AD47">
        <f t="shared" si="4"/>
        <v>36.862199999999994</v>
      </c>
      <c r="AE47">
        <f t="shared" si="5"/>
        <v>16.722315856799998</v>
      </c>
      <c r="AF47" s="9"/>
      <c r="AG47" s="22">
        <v>8.6364700000000003E-2</v>
      </c>
      <c r="AH47" s="22">
        <v>182.74199999999999</v>
      </c>
      <c r="AI47" s="22">
        <v>-4.3740800000000003E-2</v>
      </c>
      <c r="AJ47" s="22">
        <v>37</v>
      </c>
      <c r="AK47" s="22">
        <v>8.5052500000000003E-2</v>
      </c>
      <c r="AL47">
        <f t="shared" si="6"/>
        <v>43.7408</v>
      </c>
      <c r="AM47">
        <f t="shared" si="7"/>
        <v>3.7776610697600002</v>
      </c>
      <c r="AP47" s="9"/>
      <c r="AQ47" s="22">
        <v>0.45364399999999999</v>
      </c>
      <c r="AR47" s="22">
        <v>229.89099999999999</v>
      </c>
      <c r="AS47" s="22">
        <v>-3.5855100000000001E-2</v>
      </c>
      <c r="AT47" s="22">
        <v>37</v>
      </c>
      <c r="AU47" s="22">
        <v>0.45239299999999999</v>
      </c>
      <c r="AV47">
        <f t="shared" si="8"/>
        <v>35.8551</v>
      </c>
      <c r="AW47">
        <f t="shared" si="9"/>
        <v>16.265450984400001</v>
      </c>
      <c r="AX47" s="9"/>
      <c r="AY47" s="22">
        <v>8.6364700000000003E-2</v>
      </c>
      <c r="AZ47" s="22">
        <v>277.03100000000001</v>
      </c>
      <c r="BA47" s="22">
        <v>-4.36157E-2</v>
      </c>
      <c r="BB47" s="22">
        <v>37</v>
      </c>
      <c r="BC47" s="22">
        <v>8.5113499999999995E-2</v>
      </c>
      <c r="BD47">
        <f t="shared" si="10"/>
        <v>43.615699999999997</v>
      </c>
      <c r="BE47">
        <f t="shared" si="11"/>
        <v>3.76685684579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49.6098</v>
      </c>
      <c r="I48" s="22">
        <v>-3.7869300000000002E-2</v>
      </c>
      <c r="J48" s="22">
        <v>38</v>
      </c>
      <c r="K48" s="22">
        <v>0.447357</v>
      </c>
      <c r="L48">
        <f t="shared" si="0"/>
        <v>37.869300000000003</v>
      </c>
      <c r="M48">
        <f t="shared" si="1"/>
        <v>16.988470934400002</v>
      </c>
      <c r="N48" s="9"/>
      <c r="O48" s="22">
        <v>9.1400099999999998E-2</v>
      </c>
      <c r="P48" s="22">
        <v>96.584199999999996</v>
      </c>
      <c r="Q48" s="22">
        <v>-4.3734700000000001E-2</v>
      </c>
      <c r="R48" s="22">
        <v>38</v>
      </c>
      <c r="S48" s="22">
        <v>9.0179400000000007E-2</v>
      </c>
      <c r="T48">
        <f t="shared" si="2"/>
        <v>43.734700000000004</v>
      </c>
      <c r="U48">
        <f t="shared" si="3"/>
        <v>3.9973559534700001</v>
      </c>
      <c r="X48" s="9"/>
      <c r="Y48" s="22">
        <v>0.44860800000000001</v>
      </c>
      <c r="Z48" s="22">
        <v>135.613</v>
      </c>
      <c r="AA48" s="22">
        <v>-3.7298600000000001E-2</v>
      </c>
      <c r="AB48" s="22">
        <v>38</v>
      </c>
      <c r="AC48" s="22">
        <v>0.44738800000000001</v>
      </c>
      <c r="AD48">
        <f t="shared" si="4"/>
        <v>37.2986</v>
      </c>
      <c r="AE48">
        <f t="shared" si="5"/>
        <v>16.7324503488</v>
      </c>
      <c r="AF48" s="9"/>
      <c r="AG48" s="22">
        <v>9.1400099999999998E-2</v>
      </c>
      <c r="AH48" s="22">
        <v>182.75200000000001</v>
      </c>
      <c r="AI48" s="22">
        <v>-4.3728599999999999E-2</v>
      </c>
      <c r="AJ48" s="22">
        <v>38</v>
      </c>
      <c r="AK48" s="22">
        <v>9.0118400000000001E-2</v>
      </c>
      <c r="AL48">
        <f t="shared" si="6"/>
        <v>43.7286</v>
      </c>
      <c r="AM48">
        <f t="shared" si="7"/>
        <v>3.99679841286</v>
      </c>
      <c r="AP48" s="9"/>
      <c r="AQ48" s="22">
        <v>0.44860800000000001</v>
      </c>
      <c r="AR48" s="22">
        <v>229.90100000000001</v>
      </c>
      <c r="AS48" s="22">
        <v>-3.6340299999999999E-2</v>
      </c>
      <c r="AT48" s="22">
        <v>38</v>
      </c>
      <c r="AU48" s="22">
        <v>0.447357</v>
      </c>
      <c r="AV48">
        <f t="shared" si="8"/>
        <v>36.340299999999999</v>
      </c>
      <c r="AW48">
        <f t="shared" si="9"/>
        <v>16.302549302399999</v>
      </c>
      <c r="AX48" s="9"/>
      <c r="AY48" s="22">
        <v>9.1400099999999998E-2</v>
      </c>
      <c r="AZ48" s="22">
        <v>277.041</v>
      </c>
      <c r="BA48" s="22">
        <v>-4.3612699999999997E-2</v>
      </c>
      <c r="BB48" s="22">
        <v>38</v>
      </c>
      <c r="BC48" s="22">
        <v>9.0240500000000001E-2</v>
      </c>
      <c r="BD48">
        <f t="shared" si="10"/>
        <v>43.612699999999997</v>
      </c>
      <c r="BE48">
        <f t="shared" si="11"/>
        <v>3.9862051412699997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49.619900000000001</v>
      </c>
      <c r="I49" s="22">
        <v>-3.8205000000000003E-2</v>
      </c>
      <c r="J49" s="22">
        <v>39</v>
      </c>
      <c r="K49" s="22">
        <v>0.44235200000000002</v>
      </c>
      <c r="L49">
        <f t="shared" si="0"/>
        <v>38.205000000000005</v>
      </c>
      <c r="M49">
        <f t="shared" si="1"/>
        <v>16.946706465000002</v>
      </c>
      <c r="N49" s="9"/>
      <c r="O49" s="22">
        <v>9.6435499999999993E-2</v>
      </c>
      <c r="P49" s="22">
        <v>96.594300000000004</v>
      </c>
      <c r="Q49" s="22">
        <v>-4.3716400000000002E-2</v>
      </c>
      <c r="R49" s="22">
        <v>39</v>
      </c>
      <c r="S49" s="22">
        <v>9.5153799999999997E-2</v>
      </c>
      <c r="T49">
        <f t="shared" si="2"/>
        <v>43.7164</v>
      </c>
      <c r="U49">
        <f t="shared" si="3"/>
        <v>4.2158128921999998</v>
      </c>
      <c r="X49" s="9"/>
      <c r="Y49" s="22">
        <v>0.443573</v>
      </c>
      <c r="Z49" s="22">
        <v>135.624</v>
      </c>
      <c r="AA49" s="22">
        <v>-3.7689199999999999E-2</v>
      </c>
      <c r="AB49" s="22">
        <v>39</v>
      </c>
      <c r="AC49" s="22">
        <v>0.44232199999999999</v>
      </c>
      <c r="AD49">
        <f t="shared" si="4"/>
        <v>37.6892</v>
      </c>
      <c r="AE49">
        <f t="shared" si="5"/>
        <v>16.717911511600001</v>
      </c>
      <c r="AF49" s="9"/>
      <c r="AG49" s="22">
        <v>9.6435499999999993E-2</v>
      </c>
      <c r="AH49" s="22">
        <v>182.762</v>
      </c>
      <c r="AI49" s="22">
        <v>-4.3710300000000001E-2</v>
      </c>
      <c r="AJ49" s="22">
        <v>39</v>
      </c>
      <c r="AK49" s="22">
        <v>9.5031699999999997E-2</v>
      </c>
      <c r="AL49">
        <f t="shared" si="6"/>
        <v>43.710300000000004</v>
      </c>
      <c r="AM49">
        <f t="shared" si="7"/>
        <v>4.2152246356500003</v>
      </c>
      <c r="AP49" s="9"/>
      <c r="AQ49" s="22">
        <v>0.443573</v>
      </c>
      <c r="AR49" s="22">
        <v>229.911</v>
      </c>
      <c r="AS49" s="22">
        <v>-3.6801100000000003E-2</v>
      </c>
      <c r="AT49" s="22">
        <v>39</v>
      </c>
      <c r="AU49" s="22">
        <v>0.442413</v>
      </c>
      <c r="AV49">
        <f t="shared" si="8"/>
        <v>36.801100000000005</v>
      </c>
      <c r="AW49">
        <f t="shared" si="9"/>
        <v>16.3239743303</v>
      </c>
      <c r="AX49" s="9"/>
      <c r="AY49" s="22">
        <v>9.6435499999999993E-2</v>
      </c>
      <c r="AZ49" s="22">
        <v>277.05099999999999</v>
      </c>
      <c r="BA49" s="22">
        <v>-4.3597400000000001E-2</v>
      </c>
      <c r="BB49" s="22">
        <v>39</v>
      </c>
      <c r="BC49" s="22">
        <v>9.5092800000000005E-2</v>
      </c>
      <c r="BD49">
        <f t="shared" si="10"/>
        <v>43.5974</v>
      </c>
      <c r="BE49">
        <f t="shared" si="11"/>
        <v>4.2043370677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49.63</v>
      </c>
      <c r="I50" s="22">
        <v>-3.85162E-2</v>
      </c>
      <c r="J50" s="22">
        <v>40</v>
      </c>
      <c r="K50" s="22">
        <v>0.43728600000000001</v>
      </c>
      <c r="L50">
        <f t="shared" si="0"/>
        <v>38.516199999999998</v>
      </c>
      <c r="M50">
        <f t="shared" si="1"/>
        <v>16.8908173156</v>
      </c>
      <c r="N50" s="9"/>
      <c r="O50" s="22">
        <v>0.10147100000000001</v>
      </c>
      <c r="P50" s="22">
        <v>96.604399999999998</v>
      </c>
      <c r="Q50" s="22">
        <v>-4.3701200000000003E-2</v>
      </c>
      <c r="R50" s="22">
        <v>40</v>
      </c>
      <c r="S50" s="22">
        <v>0.100067</v>
      </c>
      <c r="T50">
        <f t="shared" si="2"/>
        <v>43.7012</v>
      </c>
      <c r="U50">
        <f t="shared" si="3"/>
        <v>4.4344044652000001</v>
      </c>
      <c r="X50" s="9"/>
      <c r="Y50" s="22">
        <v>0.43853799999999998</v>
      </c>
      <c r="Z50" s="22">
        <v>135.63399999999999</v>
      </c>
      <c r="AA50" s="22">
        <v>-3.80524E-2</v>
      </c>
      <c r="AB50" s="22">
        <v>40</v>
      </c>
      <c r="AC50" s="22">
        <v>0.43731700000000001</v>
      </c>
      <c r="AD50">
        <f t="shared" si="4"/>
        <v>38.052399999999999</v>
      </c>
      <c r="AE50">
        <f t="shared" si="5"/>
        <v>16.687423391199999</v>
      </c>
      <c r="AF50" s="9"/>
      <c r="AG50" s="22">
        <v>0.10147100000000001</v>
      </c>
      <c r="AH50" s="22">
        <v>182.77199999999999</v>
      </c>
      <c r="AI50" s="22">
        <v>-4.3692000000000002E-2</v>
      </c>
      <c r="AJ50" s="22">
        <v>40</v>
      </c>
      <c r="AK50" s="22">
        <v>0.100189</v>
      </c>
      <c r="AL50">
        <f t="shared" si="6"/>
        <v>43.692</v>
      </c>
      <c r="AM50">
        <f t="shared" si="7"/>
        <v>4.4334709320000005</v>
      </c>
      <c r="AP50" s="9"/>
      <c r="AQ50" s="22">
        <v>0.43853799999999998</v>
      </c>
      <c r="AR50" s="22">
        <v>229.92099999999999</v>
      </c>
      <c r="AS50" s="22">
        <v>-3.7204000000000001E-2</v>
      </c>
      <c r="AT50" s="22">
        <v>40</v>
      </c>
      <c r="AU50" s="22">
        <v>0.43731700000000001</v>
      </c>
      <c r="AV50">
        <f t="shared" si="8"/>
        <v>37.204000000000001</v>
      </c>
      <c r="AW50">
        <f t="shared" si="9"/>
        <v>16.315367752</v>
      </c>
      <c r="AX50" s="9"/>
      <c r="AY50" s="22">
        <v>0.10147100000000001</v>
      </c>
      <c r="AZ50" s="22">
        <v>277.06099999999998</v>
      </c>
      <c r="BA50" s="22">
        <v>-4.3588300000000003E-2</v>
      </c>
      <c r="BB50" s="22">
        <v>40</v>
      </c>
      <c r="BC50" s="22">
        <v>0.10022</v>
      </c>
      <c r="BD50">
        <f t="shared" si="10"/>
        <v>43.588300000000004</v>
      </c>
      <c r="BE50">
        <f t="shared" si="11"/>
        <v>4.422948389300001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49.640099999999997</v>
      </c>
      <c r="I51" s="22">
        <v>-3.8800000000000001E-2</v>
      </c>
      <c r="J51" s="22">
        <v>41</v>
      </c>
      <c r="K51" s="22">
        <v>0.43219000000000002</v>
      </c>
      <c r="L51">
        <f t="shared" si="0"/>
        <v>38.800000000000004</v>
      </c>
      <c r="M51">
        <f t="shared" si="1"/>
        <v>16.819877600000002</v>
      </c>
      <c r="N51" s="9"/>
      <c r="O51" s="22">
        <v>0.106506</v>
      </c>
      <c r="P51" s="22">
        <v>96.614400000000003</v>
      </c>
      <c r="Q51" s="22">
        <v>-4.36859E-2</v>
      </c>
      <c r="R51" s="22">
        <v>41</v>
      </c>
      <c r="S51" s="22">
        <v>0.105225</v>
      </c>
      <c r="T51">
        <f t="shared" si="2"/>
        <v>43.685899999999997</v>
      </c>
      <c r="U51">
        <f t="shared" si="3"/>
        <v>4.6528104654</v>
      </c>
      <c r="X51" s="9"/>
      <c r="Y51" s="22">
        <v>0.433502</v>
      </c>
      <c r="Z51" s="22">
        <v>135.64400000000001</v>
      </c>
      <c r="AA51" s="22">
        <v>-3.8381999999999999E-2</v>
      </c>
      <c r="AB51" s="22">
        <v>41</v>
      </c>
      <c r="AC51" s="22">
        <v>0.432251</v>
      </c>
      <c r="AD51">
        <f t="shared" si="4"/>
        <v>38.381999999999998</v>
      </c>
      <c r="AE51">
        <f t="shared" si="5"/>
        <v>16.638673764</v>
      </c>
      <c r="AF51" s="9"/>
      <c r="AG51" s="22">
        <v>0.106506</v>
      </c>
      <c r="AH51" s="22">
        <v>182.78200000000001</v>
      </c>
      <c r="AI51" s="22">
        <v>-4.3679799999999998E-2</v>
      </c>
      <c r="AJ51" s="22">
        <v>41</v>
      </c>
      <c r="AK51" s="22">
        <v>0.105194</v>
      </c>
      <c r="AL51">
        <f t="shared" si="6"/>
        <v>43.6798</v>
      </c>
      <c r="AM51">
        <f t="shared" si="7"/>
        <v>4.6521607787999999</v>
      </c>
      <c r="AP51" s="9"/>
      <c r="AQ51" s="22">
        <v>0.433502</v>
      </c>
      <c r="AR51" s="22">
        <v>229.93100000000001</v>
      </c>
      <c r="AS51" s="22">
        <v>-3.7594599999999999E-2</v>
      </c>
      <c r="AT51" s="22">
        <v>41</v>
      </c>
      <c r="AU51" s="22">
        <v>0.43231199999999997</v>
      </c>
      <c r="AV51">
        <f t="shared" si="8"/>
        <v>37.5946</v>
      </c>
      <c r="AW51">
        <f t="shared" si="9"/>
        <v>16.297334289199998</v>
      </c>
      <c r="AX51" s="9"/>
      <c r="AY51" s="22">
        <v>0.106506</v>
      </c>
      <c r="AZ51" s="22">
        <v>277.07100000000003</v>
      </c>
      <c r="BA51" s="22">
        <v>-4.35638E-2</v>
      </c>
      <c r="BB51" s="22">
        <v>41</v>
      </c>
      <c r="BC51" s="22">
        <v>0.105255</v>
      </c>
      <c r="BD51">
        <f t="shared" si="10"/>
        <v>43.563800000000001</v>
      </c>
      <c r="BE51">
        <f t="shared" si="11"/>
        <v>4.6398060827999998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49.650100000000002</v>
      </c>
      <c r="I52" s="22">
        <v>-3.9059400000000001E-2</v>
      </c>
      <c r="J52" s="22">
        <v>42</v>
      </c>
      <c r="K52" s="22">
        <v>0.42715500000000001</v>
      </c>
      <c r="L52">
        <f t="shared" si="0"/>
        <v>39.059400000000004</v>
      </c>
      <c r="M52">
        <f t="shared" si="1"/>
        <v>16.735663939800002</v>
      </c>
      <c r="N52" s="9"/>
      <c r="O52" s="22">
        <v>0.111542</v>
      </c>
      <c r="P52" s="22">
        <v>96.624499999999998</v>
      </c>
      <c r="Q52" s="22">
        <v>-4.36707E-2</v>
      </c>
      <c r="R52" s="22">
        <v>42</v>
      </c>
      <c r="S52" s="22">
        <v>0.110291</v>
      </c>
      <c r="T52">
        <f t="shared" si="2"/>
        <v>43.670699999999997</v>
      </c>
      <c r="U52">
        <f t="shared" si="3"/>
        <v>4.8711172193999994</v>
      </c>
      <c r="X52" s="9"/>
      <c r="Y52" s="22">
        <v>0.42846699999999999</v>
      </c>
      <c r="Z52" s="22">
        <v>135.654</v>
      </c>
      <c r="AA52" s="22">
        <v>-3.8684099999999999E-2</v>
      </c>
      <c r="AB52" s="22">
        <v>42</v>
      </c>
      <c r="AC52" s="22">
        <v>0.42709399999999997</v>
      </c>
      <c r="AD52">
        <f t="shared" si="4"/>
        <v>38.684100000000001</v>
      </c>
      <c r="AE52">
        <f t="shared" si="5"/>
        <v>16.574860274700001</v>
      </c>
      <c r="AF52" s="9"/>
      <c r="AG52" s="22">
        <v>0.111542</v>
      </c>
      <c r="AH52" s="22">
        <v>182.792</v>
      </c>
      <c r="AI52" s="22">
        <v>-4.36707E-2</v>
      </c>
      <c r="AJ52" s="22">
        <v>42</v>
      </c>
      <c r="AK52" s="22">
        <v>0.11026</v>
      </c>
      <c r="AL52">
        <f t="shared" si="6"/>
        <v>43.670699999999997</v>
      </c>
      <c r="AM52">
        <f t="shared" si="7"/>
        <v>4.8711172193999994</v>
      </c>
      <c r="AP52" s="9"/>
      <c r="AQ52" s="22">
        <v>0.42846699999999999</v>
      </c>
      <c r="AR52" s="22">
        <v>229.94200000000001</v>
      </c>
      <c r="AS52" s="22">
        <v>-3.7951699999999998E-2</v>
      </c>
      <c r="AT52" s="22">
        <v>42</v>
      </c>
      <c r="AU52" s="22">
        <v>0.42721599999999998</v>
      </c>
      <c r="AV52">
        <f t="shared" si="8"/>
        <v>37.951699999999995</v>
      </c>
      <c r="AW52">
        <f t="shared" si="9"/>
        <v>16.261051043899997</v>
      </c>
      <c r="AX52" s="9"/>
      <c r="AY52" s="22">
        <v>0.111542</v>
      </c>
      <c r="AZ52" s="22">
        <v>277.08100000000002</v>
      </c>
      <c r="BA52" s="22">
        <v>-4.3542499999999998E-2</v>
      </c>
      <c r="BB52" s="22">
        <v>42</v>
      </c>
      <c r="BC52" s="22">
        <v>0.110138</v>
      </c>
      <c r="BD52">
        <f t="shared" si="10"/>
        <v>43.542499999999997</v>
      </c>
      <c r="BE52">
        <f t="shared" si="11"/>
        <v>4.8568175349999994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49.660200000000003</v>
      </c>
      <c r="I53" s="22">
        <v>-3.9312699999999999E-2</v>
      </c>
      <c r="J53" s="22">
        <v>43</v>
      </c>
      <c r="K53" s="22">
        <v>0.42205799999999999</v>
      </c>
      <c r="L53">
        <f t="shared" si="0"/>
        <v>39.3127</v>
      </c>
      <c r="M53">
        <f t="shared" si="1"/>
        <v>16.646215873700001</v>
      </c>
      <c r="N53" s="9"/>
      <c r="O53" s="22">
        <v>0.116577</v>
      </c>
      <c r="P53" s="22">
        <v>96.634600000000006</v>
      </c>
      <c r="Q53" s="22">
        <v>-4.36584E-2</v>
      </c>
      <c r="R53" s="22">
        <v>43</v>
      </c>
      <c r="S53" s="22">
        <v>0.11526500000000001</v>
      </c>
      <c r="T53">
        <f t="shared" si="2"/>
        <v>43.6584</v>
      </c>
      <c r="U53">
        <f t="shared" si="3"/>
        <v>5.0895652968</v>
      </c>
      <c r="X53" s="9"/>
      <c r="Y53" s="22">
        <v>0.423431</v>
      </c>
      <c r="Z53" s="22">
        <v>135.66399999999999</v>
      </c>
      <c r="AA53" s="22">
        <v>-3.8952599999999997E-2</v>
      </c>
      <c r="AB53" s="22">
        <v>43</v>
      </c>
      <c r="AC53" s="22">
        <v>0.42215000000000003</v>
      </c>
      <c r="AD53">
        <f t="shared" si="4"/>
        <v>38.952599999999997</v>
      </c>
      <c r="AE53">
        <f t="shared" si="5"/>
        <v>16.493738370599999</v>
      </c>
      <c r="AF53" s="9"/>
      <c r="AG53" s="22">
        <v>0.116577</v>
      </c>
      <c r="AH53" s="22">
        <v>182.80199999999999</v>
      </c>
      <c r="AI53" s="22">
        <v>-4.3661499999999999E-2</v>
      </c>
      <c r="AJ53" s="22">
        <v>43</v>
      </c>
      <c r="AK53" s="22">
        <v>0.115326</v>
      </c>
      <c r="AL53">
        <f t="shared" si="6"/>
        <v>43.661499999999997</v>
      </c>
      <c r="AM53">
        <f t="shared" si="7"/>
        <v>5.0899266855</v>
      </c>
      <c r="AP53" s="9"/>
      <c r="AQ53" s="22">
        <v>0.423431</v>
      </c>
      <c r="AR53" s="22">
        <v>229.952</v>
      </c>
      <c r="AS53" s="22">
        <v>-3.8299600000000003E-2</v>
      </c>
      <c r="AT53" s="22">
        <v>43</v>
      </c>
      <c r="AU53" s="22">
        <v>0.42215000000000003</v>
      </c>
      <c r="AV53">
        <f t="shared" si="8"/>
        <v>38.299600000000005</v>
      </c>
      <c r="AW53">
        <f t="shared" si="9"/>
        <v>16.217237927600003</v>
      </c>
      <c r="AX53" s="9"/>
      <c r="AY53" s="22">
        <v>0.116577</v>
      </c>
      <c r="AZ53" s="22">
        <v>277.09100000000001</v>
      </c>
      <c r="BA53" s="22">
        <v>-4.3530300000000001E-2</v>
      </c>
      <c r="BB53" s="22">
        <v>43</v>
      </c>
      <c r="BC53" s="22">
        <v>0.115326</v>
      </c>
      <c r="BD53">
        <f t="shared" si="10"/>
        <v>43.530300000000004</v>
      </c>
      <c r="BE53">
        <f t="shared" si="11"/>
        <v>5.0746317831000001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49.670299999999997</v>
      </c>
      <c r="I54" s="22">
        <v>-3.9523299999999997E-2</v>
      </c>
      <c r="J54" s="22">
        <v>44</v>
      </c>
      <c r="K54" s="22">
        <v>0.41711399999999998</v>
      </c>
      <c r="L54">
        <f t="shared" si="0"/>
        <v>39.523299999999999</v>
      </c>
      <c r="M54">
        <f t="shared" si="1"/>
        <v>16.536390626799999</v>
      </c>
      <c r="N54" s="9"/>
      <c r="O54" s="22">
        <v>0.121613</v>
      </c>
      <c r="P54" s="22">
        <v>96.644599999999997</v>
      </c>
      <c r="Q54" s="22">
        <v>-4.3649300000000002E-2</v>
      </c>
      <c r="R54" s="22">
        <v>44</v>
      </c>
      <c r="S54" s="22">
        <v>0.1203</v>
      </c>
      <c r="T54">
        <f t="shared" si="2"/>
        <v>43.649300000000004</v>
      </c>
      <c r="U54">
        <f t="shared" si="3"/>
        <v>5.3083223209000003</v>
      </c>
      <c r="X54" s="9"/>
      <c r="Y54" s="22">
        <v>0.41839599999999999</v>
      </c>
      <c r="Z54" s="22">
        <v>135.67400000000001</v>
      </c>
      <c r="AA54" s="22">
        <v>-3.91998E-2</v>
      </c>
      <c r="AB54" s="22">
        <v>44</v>
      </c>
      <c r="AC54" s="22">
        <v>0.41708400000000001</v>
      </c>
      <c r="AD54">
        <f t="shared" si="4"/>
        <v>39.199800000000003</v>
      </c>
      <c r="AE54">
        <f t="shared" si="5"/>
        <v>16.401039520800001</v>
      </c>
      <c r="AF54" s="9"/>
      <c r="AG54" s="22">
        <v>0.121613</v>
      </c>
      <c r="AH54" s="22">
        <v>182.81200000000001</v>
      </c>
      <c r="AI54" s="22">
        <v>-4.3637099999999998E-2</v>
      </c>
      <c r="AJ54" s="22">
        <v>44</v>
      </c>
      <c r="AK54" s="22">
        <v>0.12033099999999999</v>
      </c>
      <c r="AL54">
        <f t="shared" si="6"/>
        <v>43.637099999999997</v>
      </c>
      <c r="AM54">
        <f t="shared" si="7"/>
        <v>5.3068386422999998</v>
      </c>
      <c r="AP54" s="9"/>
      <c r="AQ54" s="22">
        <v>0.41839599999999999</v>
      </c>
      <c r="AR54" s="22">
        <v>229.96199999999999</v>
      </c>
      <c r="AS54" s="22">
        <v>-3.8601700000000003E-2</v>
      </c>
      <c r="AT54" s="22">
        <v>44</v>
      </c>
      <c r="AU54" s="22">
        <v>0.41711399999999998</v>
      </c>
      <c r="AV54">
        <f t="shared" si="8"/>
        <v>38.601700000000001</v>
      </c>
      <c r="AW54">
        <f t="shared" si="9"/>
        <v>16.150796873200001</v>
      </c>
      <c r="AX54" s="9"/>
      <c r="AY54" s="22">
        <v>0.121613</v>
      </c>
      <c r="AZ54" s="22">
        <v>277.101</v>
      </c>
      <c r="BA54" s="22">
        <v>-4.35211E-2</v>
      </c>
      <c r="BB54" s="22">
        <v>44</v>
      </c>
      <c r="BC54" s="22">
        <v>0.12033099999999999</v>
      </c>
      <c r="BD54">
        <f t="shared" si="10"/>
        <v>43.521099999999997</v>
      </c>
      <c r="BE54">
        <f t="shared" si="11"/>
        <v>5.2927315342999997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49.680300000000003</v>
      </c>
      <c r="I55" s="22">
        <v>-3.9724700000000002E-2</v>
      </c>
      <c r="J55" s="22">
        <v>45</v>
      </c>
      <c r="K55" s="22">
        <v>0.41204800000000003</v>
      </c>
      <c r="L55">
        <f t="shared" si="0"/>
        <v>39.724699999999999</v>
      </c>
      <c r="M55">
        <f t="shared" si="1"/>
        <v>16.420641716699997</v>
      </c>
      <c r="N55" s="9"/>
      <c r="O55" s="22">
        <v>0.12664800000000001</v>
      </c>
      <c r="P55" s="22">
        <v>96.654700000000005</v>
      </c>
      <c r="Q55" s="22">
        <v>-4.3637099999999998E-2</v>
      </c>
      <c r="R55" s="22">
        <v>45</v>
      </c>
      <c r="S55" s="22">
        <v>0.12536600000000001</v>
      </c>
      <c r="T55">
        <f t="shared" si="2"/>
        <v>43.637099999999997</v>
      </c>
      <c r="U55">
        <f t="shared" si="3"/>
        <v>5.5265514407999996</v>
      </c>
      <c r="X55" s="9"/>
      <c r="Y55" s="22">
        <v>0.41336099999999998</v>
      </c>
      <c r="Z55" s="22">
        <v>135.684</v>
      </c>
      <c r="AA55" s="22">
        <v>-3.9437899999999998E-2</v>
      </c>
      <c r="AB55" s="22">
        <v>45</v>
      </c>
      <c r="AC55" s="22">
        <v>0.41204800000000003</v>
      </c>
      <c r="AD55">
        <f t="shared" si="4"/>
        <v>39.437899999999999</v>
      </c>
      <c r="AE55">
        <f t="shared" si="5"/>
        <v>16.302089781899998</v>
      </c>
      <c r="AF55" s="9"/>
      <c r="AG55" s="22">
        <v>0.12664800000000001</v>
      </c>
      <c r="AH55" s="22">
        <v>182.822</v>
      </c>
      <c r="AI55" s="22">
        <v>-4.36157E-2</v>
      </c>
      <c r="AJ55" s="22">
        <v>45</v>
      </c>
      <c r="AK55" s="22">
        <v>0.12539700000000001</v>
      </c>
      <c r="AL55">
        <f t="shared" si="6"/>
        <v>43.615699999999997</v>
      </c>
      <c r="AM55">
        <f t="shared" si="7"/>
        <v>5.5238411736000002</v>
      </c>
      <c r="AP55" s="9"/>
      <c r="AQ55" s="22">
        <v>0.41336099999999998</v>
      </c>
      <c r="AR55" s="22">
        <v>229.97200000000001</v>
      </c>
      <c r="AS55" s="22">
        <v>-3.8888499999999999E-2</v>
      </c>
      <c r="AT55" s="22">
        <v>45</v>
      </c>
      <c r="AU55" s="22">
        <v>0.412109</v>
      </c>
      <c r="AV55">
        <f t="shared" si="8"/>
        <v>38.888500000000001</v>
      </c>
      <c r="AW55">
        <f t="shared" si="9"/>
        <v>16.0749892485</v>
      </c>
      <c r="AX55" s="9"/>
      <c r="AY55" s="22">
        <v>0.12664800000000001</v>
      </c>
      <c r="AZ55" s="22">
        <v>277.11099999999999</v>
      </c>
      <c r="BA55" s="22">
        <v>-4.3514999999999998E-2</v>
      </c>
      <c r="BB55" s="22">
        <v>45</v>
      </c>
      <c r="BC55" s="22">
        <v>0.12536600000000001</v>
      </c>
      <c r="BD55">
        <f t="shared" si="10"/>
        <v>43.515000000000001</v>
      </c>
      <c r="BE55">
        <f t="shared" si="11"/>
        <v>5.5110877200000008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49.690399999999997</v>
      </c>
      <c r="I56" s="22">
        <v>-3.9901699999999998E-2</v>
      </c>
      <c r="J56" s="22">
        <v>46</v>
      </c>
      <c r="K56" s="22">
        <v>0.40698200000000001</v>
      </c>
      <c r="L56">
        <f t="shared" si="0"/>
        <v>39.901699999999998</v>
      </c>
      <c r="M56">
        <f t="shared" si="1"/>
        <v>16.292861652499997</v>
      </c>
      <c r="N56" s="9"/>
      <c r="O56" s="22">
        <v>0.13168299999999999</v>
      </c>
      <c r="P56" s="22">
        <v>96.6648</v>
      </c>
      <c r="Q56" s="22">
        <v>-4.3627899999999997E-2</v>
      </c>
      <c r="R56" s="22">
        <v>46</v>
      </c>
      <c r="S56" s="22">
        <v>0.130493</v>
      </c>
      <c r="T56">
        <f t="shared" si="2"/>
        <v>43.627899999999997</v>
      </c>
      <c r="U56">
        <f t="shared" si="3"/>
        <v>5.7450527556999997</v>
      </c>
      <c r="X56" s="9"/>
      <c r="Y56" s="22">
        <v>0.40832499999999999</v>
      </c>
      <c r="Z56" s="22">
        <v>135.69399999999999</v>
      </c>
      <c r="AA56" s="22">
        <v>-3.9654500000000002E-2</v>
      </c>
      <c r="AB56" s="22">
        <v>46</v>
      </c>
      <c r="AC56" s="22">
        <v>0.40698200000000001</v>
      </c>
      <c r="AD56">
        <f t="shared" si="4"/>
        <v>39.654499999999999</v>
      </c>
      <c r="AE56">
        <f t="shared" si="5"/>
        <v>16.1919237125</v>
      </c>
      <c r="AF56" s="9"/>
      <c r="AG56" s="22">
        <v>0.13168299999999999</v>
      </c>
      <c r="AH56" s="22">
        <v>182.83199999999999</v>
      </c>
      <c r="AI56" s="22">
        <v>-4.36005E-2</v>
      </c>
      <c r="AJ56" s="22">
        <v>46</v>
      </c>
      <c r="AK56" s="22">
        <v>0.13043199999999999</v>
      </c>
      <c r="AL56">
        <f t="shared" si="6"/>
        <v>43.600500000000004</v>
      </c>
      <c r="AM56">
        <f t="shared" si="7"/>
        <v>5.7414446415000002</v>
      </c>
      <c r="AP56" s="9"/>
      <c r="AQ56" s="22">
        <v>0.40832499999999999</v>
      </c>
      <c r="AR56" s="22">
        <v>229.982</v>
      </c>
      <c r="AS56" s="22">
        <v>-3.9138800000000001E-2</v>
      </c>
      <c r="AT56" s="22">
        <v>46</v>
      </c>
      <c r="AU56" s="22">
        <v>0.40698200000000001</v>
      </c>
      <c r="AV56">
        <f t="shared" si="8"/>
        <v>39.138800000000003</v>
      </c>
      <c r="AW56">
        <f t="shared" si="9"/>
        <v>15.98135051</v>
      </c>
      <c r="AX56" s="9"/>
      <c r="AY56" s="22">
        <v>0.13168299999999999</v>
      </c>
      <c r="AZ56" s="22">
        <v>277.12099999999998</v>
      </c>
      <c r="BA56" s="22">
        <v>-4.3514999999999998E-2</v>
      </c>
      <c r="BB56" s="22">
        <v>46</v>
      </c>
      <c r="BC56" s="22">
        <v>0.130463</v>
      </c>
      <c r="BD56">
        <f t="shared" si="10"/>
        <v>43.515000000000001</v>
      </c>
      <c r="BE56">
        <f t="shared" si="11"/>
        <v>5.730185745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49.700499999999998</v>
      </c>
      <c r="I57" s="22">
        <v>-4.0069599999999997E-2</v>
      </c>
      <c r="J57" s="22">
        <v>47</v>
      </c>
      <c r="K57" s="22">
        <v>0.40206900000000001</v>
      </c>
      <c r="L57">
        <f t="shared" si="0"/>
        <v>40.069599999999994</v>
      </c>
      <c r="M57">
        <f t="shared" si="1"/>
        <v>16.159668983999996</v>
      </c>
      <c r="N57" s="9"/>
      <c r="O57" s="22">
        <v>0.13671900000000001</v>
      </c>
      <c r="P57" s="22">
        <v>96.674899999999994</v>
      </c>
      <c r="Q57" s="22">
        <v>-4.3612699999999997E-2</v>
      </c>
      <c r="R57" s="22">
        <v>47</v>
      </c>
      <c r="S57" s="22">
        <v>0.13549800000000001</v>
      </c>
      <c r="T57">
        <f t="shared" si="2"/>
        <v>43.612699999999997</v>
      </c>
      <c r="U57">
        <f t="shared" si="3"/>
        <v>5.9626847312999995</v>
      </c>
      <c r="X57" s="9"/>
      <c r="Y57" s="22">
        <v>0.40328999999999998</v>
      </c>
      <c r="Z57" s="22">
        <v>135.70400000000001</v>
      </c>
      <c r="AA57" s="22">
        <v>-3.9852899999999997E-2</v>
      </c>
      <c r="AB57" s="22">
        <v>47</v>
      </c>
      <c r="AC57" s="22">
        <v>0.40203899999999998</v>
      </c>
      <c r="AD57">
        <f t="shared" si="4"/>
        <v>39.852899999999998</v>
      </c>
      <c r="AE57">
        <f t="shared" si="5"/>
        <v>16.072276040999999</v>
      </c>
      <c r="AF57" s="9"/>
      <c r="AG57" s="22">
        <v>0.13671900000000001</v>
      </c>
      <c r="AH57" s="22">
        <v>182.84299999999999</v>
      </c>
      <c r="AI57" s="22">
        <v>-4.3591299999999999E-2</v>
      </c>
      <c r="AJ57" s="22">
        <v>47</v>
      </c>
      <c r="AK57" s="22">
        <v>0.135406</v>
      </c>
      <c r="AL57">
        <f t="shared" si="6"/>
        <v>43.591299999999997</v>
      </c>
      <c r="AM57">
        <f t="shared" si="7"/>
        <v>5.9597589446999999</v>
      </c>
      <c r="AP57" s="9"/>
      <c r="AQ57" s="22">
        <v>0.40328999999999998</v>
      </c>
      <c r="AR57" s="22">
        <v>229.99199999999999</v>
      </c>
      <c r="AS57" s="22">
        <v>-3.9379900000000002E-2</v>
      </c>
      <c r="AT57" s="22">
        <v>47</v>
      </c>
      <c r="AU57" s="22">
        <v>0.40200799999999998</v>
      </c>
      <c r="AV57">
        <f t="shared" si="8"/>
        <v>39.379899999999999</v>
      </c>
      <c r="AW57">
        <f t="shared" si="9"/>
        <v>15.881519870999998</v>
      </c>
      <c r="AX57" s="9"/>
      <c r="AY57" s="22">
        <v>0.13671900000000001</v>
      </c>
      <c r="AZ57" s="22">
        <v>277.13099999999997</v>
      </c>
      <c r="BA57" s="22">
        <v>-4.3512000000000002E-2</v>
      </c>
      <c r="BB57" s="22">
        <v>47</v>
      </c>
      <c r="BC57" s="22">
        <v>0.135406</v>
      </c>
      <c r="BD57">
        <f t="shared" si="10"/>
        <v>43.512</v>
      </c>
      <c r="BE57">
        <f t="shared" si="11"/>
        <v>5.9489171280000006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49.710599999999999</v>
      </c>
      <c r="I58" s="22">
        <v>-4.0228300000000002E-2</v>
      </c>
      <c r="J58" s="22">
        <v>48</v>
      </c>
      <c r="K58" s="22">
        <v>0.39697300000000002</v>
      </c>
      <c r="L58">
        <f t="shared" si="0"/>
        <v>40.228300000000004</v>
      </c>
      <c r="M58">
        <f t="shared" si="1"/>
        <v>16.021081388200002</v>
      </c>
      <c r="N58" s="9"/>
      <c r="O58" s="22">
        <v>0.14175399999999999</v>
      </c>
      <c r="P58" s="22">
        <v>96.684899999999999</v>
      </c>
      <c r="Q58" s="22">
        <v>-4.3597400000000001E-2</v>
      </c>
      <c r="R58" s="22">
        <v>48</v>
      </c>
      <c r="S58" s="22">
        <v>0.14050299999999999</v>
      </c>
      <c r="T58">
        <f t="shared" si="2"/>
        <v>43.5974</v>
      </c>
      <c r="U58">
        <f t="shared" si="3"/>
        <v>6.1801058395999995</v>
      </c>
      <c r="X58" s="9"/>
      <c r="Y58" s="22">
        <v>0.398254</v>
      </c>
      <c r="Z58" s="22">
        <v>135.714</v>
      </c>
      <c r="AA58" s="22">
        <v>-4.0039100000000001E-2</v>
      </c>
      <c r="AB58" s="22">
        <v>48</v>
      </c>
      <c r="AC58" s="22">
        <v>0.39694200000000002</v>
      </c>
      <c r="AD58">
        <f t="shared" si="4"/>
        <v>40.039099999999998</v>
      </c>
      <c r="AE58">
        <f t="shared" si="5"/>
        <v>15.945731731399999</v>
      </c>
      <c r="AF58" s="9"/>
      <c r="AG58" s="22">
        <v>0.14175399999999999</v>
      </c>
      <c r="AH58" s="22">
        <v>182.85300000000001</v>
      </c>
      <c r="AI58" s="22">
        <v>-4.3573000000000001E-2</v>
      </c>
      <c r="AJ58" s="22">
        <v>48</v>
      </c>
      <c r="AK58" s="22">
        <v>0.14032</v>
      </c>
      <c r="AL58">
        <f t="shared" si="6"/>
        <v>43.573</v>
      </c>
      <c r="AM58">
        <f t="shared" si="7"/>
        <v>6.1766470419999999</v>
      </c>
      <c r="AP58" s="9"/>
      <c r="AQ58" s="22">
        <v>0.398254</v>
      </c>
      <c r="AR58" s="22">
        <v>230.00200000000001</v>
      </c>
      <c r="AS58" s="22">
        <v>-3.9587400000000002E-2</v>
      </c>
      <c r="AT58" s="22">
        <v>48</v>
      </c>
      <c r="AU58" s="22">
        <v>0.39694200000000002</v>
      </c>
      <c r="AV58">
        <f t="shared" si="8"/>
        <v>39.587400000000002</v>
      </c>
      <c r="AW58">
        <f t="shared" si="9"/>
        <v>15.7658403996</v>
      </c>
      <c r="AX58" s="9"/>
      <c r="AY58" s="22">
        <v>0.14175399999999999</v>
      </c>
      <c r="AZ58" s="22">
        <v>277.14100000000002</v>
      </c>
      <c r="BA58" s="22">
        <v>-4.3490599999999997E-2</v>
      </c>
      <c r="BB58" s="22">
        <v>48</v>
      </c>
      <c r="BC58" s="22">
        <v>0.14041100000000001</v>
      </c>
      <c r="BD58">
        <f t="shared" si="10"/>
        <v>43.490600000000001</v>
      </c>
      <c r="BE58">
        <f t="shared" si="11"/>
        <v>6.1649665123999995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49.720599999999997</v>
      </c>
      <c r="I59" s="22">
        <v>-4.0390000000000002E-2</v>
      </c>
      <c r="J59" s="22">
        <v>49</v>
      </c>
      <c r="K59" s="22">
        <v>0.39193699999999998</v>
      </c>
      <c r="L59">
        <f t="shared" si="0"/>
        <v>40.39</v>
      </c>
      <c r="M59">
        <f t="shared" si="1"/>
        <v>15.882115409999999</v>
      </c>
      <c r="N59" s="9"/>
      <c r="O59" s="22">
        <v>0.14679</v>
      </c>
      <c r="P59" s="22">
        <v>96.694999999999993</v>
      </c>
      <c r="Q59" s="22">
        <v>-4.3585199999999998E-2</v>
      </c>
      <c r="R59" s="22">
        <v>49</v>
      </c>
      <c r="S59" s="22">
        <v>0.145508</v>
      </c>
      <c r="T59">
        <f t="shared" si="2"/>
        <v>43.5852</v>
      </c>
      <c r="U59">
        <f t="shared" si="3"/>
        <v>6.3978715080000006</v>
      </c>
      <c r="X59" s="9"/>
      <c r="Y59" s="22">
        <v>0.39321899999999999</v>
      </c>
      <c r="Z59" s="22">
        <v>135.72399999999999</v>
      </c>
      <c r="AA59" s="22">
        <v>-4.0206899999999997E-2</v>
      </c>
      <c r="AB59" s="22">
        <v>49</v>
      </c>
      <c r="AC59" s="22">
        <v>0.39196799999999998</v>
      </c>
      <c r="AD59">
        <f t="shared" si="4"/>
        <v>40.206899999999997</v>
      </c>
      <c r="AE59">
        <f t="shared" si="5"/>
        <v>15.810117011099999</v>
      </c>
      <c r="AF59" s="9"/>
      <c r="AG59" s="22">
        <v>0.14679</v>
      </c>
      <c r="AH59" s="22">
        <v>182.863</v>
      </c>
      <c r="AI59" s="22">
        <v>-4.3554700000000002E-2</v>
      </c>
      <c r="AJ59" s="22">
        <v>49</v>
      </c>
      <c r="AK59" s="22">
        <v>0.145569</v>
      </c>
      <c r="AL59">
        <f t="shared" si="6"/>
        <v>43.554700000000004</v>
      </c>
      <c r="AM59">
        <f t="shared" si="7"/>
        <v>6.3933944130000011</v>
      </c>
      <c r="AP59" s="9"/>
      <c r="AQ59" s="22">
        <v>0.39321899999999999</v>
      </c>
      <c r="AR59" s="22">
        <v>230.012</v>
      </c>
      <c r="AS59" s="22">
        <v>-3.9791899999999998E-2</v>
      </c>
      <c r="AT59" s="22">
        <v>49</v>
      </c>
      <c r="AU59" s="22">
        <v>0.39193699999999998</v>
      </c>
      <c r="AV59">
        <f t="shared" si="8"/>
        <v>39.791899999999998</v>
      </c>
      <c r="AW59">
        <f t="shared" si="9"/>
        <v>15.646931126099998</v>
      </c>
      <c r="AX59" s="9"/>
      <c r="AY59" s="22">
        <v>0.14679</v>
      </c>
      <c r="AZ59" s="22">
        <v>277.15100000000001</v>
      </c>
      <c r="BA59" s="22">
        <v>-4.34784E-2</v>
      </c>
      <c r="BB59" s="22">
        <v>49</v>
      </c>
      <c r="BC59" s="22">
        <v>0.145477</v>
      </c>
      <c r="BD59">
        <f t="shared" si="10"/>
        <v>43.478400000000001</v>
      </c>
      <c r="BE59">
        <f t="shared" si="11"/>
        <v>6.3821943360000004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49.730699999999999</v>
      </c>
      <c r="I60" s="22">
        <v>-4.0533399999999997E-2</v>
      </c>
      <c r="J60" s="22">
        <v>50</v>
      </c>
      <c r="K60" s="22">
        <v>0.38687100000000002</v>
      </c>
      <c r="L60">
        <f t="shared" si="0"/>
        <v>40.5334</v>
      </c>
      <c r="M60">
        <f t="shared" si="1"/>
        <v>15.734417345599999</v>
      </c>
      <c r="N60" s="9"/>
      <c r="O60" s="22">
        <v>0.15182499999999999</v>
      </c>
      <c r="P60" s="22">
        <v>96.705100000000002</v>
      </c>
      <c r="Q60" s="22">
        <v>-4.3579100000000003E-2</v>
      </c>
      <c r="R60" s="22">
        <v>50</v>
      </c>
      <c r="S60" s="22">
        <v>0.15054300000000001</v>
      </c>
      <c r="T60">
        <f t="shared" si="2"/>
        <v>43.579100000000004</v>
      </c>
      <c r="U60">
        <f t="shared" si="3"/>
        <v>6.6163968574999998</v>
      </c>
      <c r="X60" s="9"/>
      <c r="Y60" s="22">
        <v>0.38818399999999997</v>
      </c>
      <c r="Z60" s="22">
        <v>135.73400000000001</v>
      </c>
      <c r="AA60" s="22">
        <v>-4.0365600000000001E-2</v>
      </c>
      <c r="AB60" s="22">
        <v>50</v>
      </c>
      <c r="AC60" s="22">
        <v>0.386932</v>
      </c>
      <c r="AD60">
        <f t="shared" si="4"/>
        <v>40.365600000000001</v>
      </c>
      <c r="AE60">
        <f t="shared" si="5"/>
        <v>15.669280070399999</v>
      </c>
      <c r="AF60" s="9"/>
      <c r="AG60" s="22">
        <v>0.15182499999999999</v>
      </c>
      <c r="AH60" s="22">
        <v>182.87299999999999</v>
      </c>
      <c r="AI60" s="22">
        <v>-4.3530300000000001E-2</v>
      </c>
      <c r="AJ60" s="22">
        <v>50</v>
      </c>
      <c r="AK60" s="22">
        <v>0.15054300000000001</v>
      </c>
      <c r="AL60">
        <f t="shared" si="6"/>
        <v>43.530300000000004</v>
      </c>
      <c r="AM60">
        <f t="shared" si="7"/>
        <v>6.6089877975000002</v>
      </c>
      <c r="AP60" s="9"/>
      <c r="AQ60" s="22">
        <v>0.38818399999999997</v>
      </c>
      <c r="AR60" s="22">
        <v>230.02199999999999</v>
      </c>
      <c r="AS60" s="22">
        <v>-3.9981099999999999E-2</v>
      </c>
      <c r="AT60" s="22">
        <v>50</v>
      </c>
      <c r="AU60" s="22">
        <v>0.38690200000000002</v>
      </c>
      <c r="AV60">
        <f t="shared" si="8"/>
        <v>39.981099999999998</v>
      </c>
      <c r="AW60">
        <f t="shared" si="9"/>
        <v>15.520023322399998</v>
      </c>
      <c r="AX60" s="9"/>
      <c r="AY60" s="22">
        <v>0.15182499999999999</v>
      </c>
      <c r="AZ60" s="22">
        <v>277.16199999999998</v>
      </c>
      <c r="BA60" s="22">
        <v>-4.3454E-2</v>
      </c>
      <c r="BB60" s="22">
        <v>50</v>
      </c>
      <c r="BC60" s="22">
        <v>0.15054300000000001</v>
      </c>
      <c r="BD60">
        <f t="shared" si="10"/>
        <v>43.454000000000001</v>
      </c>
      <c r="BE60">
        <f t="shared" si="11"/>
        <v>6.5974035499999992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49.7408</v>
      </c>
      <c r="I61" s="22">
        <v>-4.0676900000000002E-2</v>
      </c>
      <c r="J61" s="22">
        <v>51</v>
      </c>
      <c r="K61" s="22">
        <v>0.38180500000000001</v>
      </c>
      <c r="L61">
        <f t="shared" si="0"/>
        <v>40.676900000000003</v>
      </c>
      <c r="M61">
        <f t="shared" si="1"/>
        <v>15.585272881200002</v>
      </c>
      <c r="N61" s="9"/>
      <c r="O61" s="22">
        <v>0.15686</v>
      </c>
      <c r="P61" s="22">
        <v>96.715100000000007</v>
      </c>
      <c r="Q61" s="22">
        <v>-4.3557699999999998E-2</v>
      </c>
      <c r="R61" s="22">
        <v>51</v>
      </c>
      <c r="S61" s="22">
        <v>0.155579</v>
      </c>
      <c r="T61">
        <f t="shared" si="2"/>
        <v>43.557699999999997</v>
      </c>
      <c r="U61">
        <f t="shared" si="3"/>
        <v>6.8324608219999998</v>
      </c>
      <c r="X61" s="9"/>
      <c r="Y61" s="22">
        <v>0.38314799999999999</v>
      </c>
      <c r="Z61" s="22">
        <v>135.744</v>
      </c>
      <c r="AA61" s="22">
        <v>-4.0518199999999997E-2</v>
      </c>
      <c r="AB61" s="22">
        <v>51</v>
      </c>
      <c r="AC61" s="22">
        <v>0.38183600000000001</v>
      </c>
      <c r="AD61">
        <f t="shared" si="4"/>
        <v>40.5182</v>
      </c>
      <c r="AE61">
        <f t="shared" si="5"/>
        <v>15.524467293599999</v>
      </c>
      <c r="AF61" s="9"/>
      <c r="AG61" s="22">
        <v>0.15686</v>
      </c>
      <c r="AH61" s="22">
        <v>182.88300000000001</v>
      </c>
      <c r="AI61" s="22">
        <v>-4.35059E-2</v>
      </c>
      <c r="AJ61" s="22">
        <v>51</v>
      </c>
      <c r="AK61" s="22">
        <v>0.15564</v>
      </c>
      <c r="AL61">
        <f t="shared" si="6"/>
        <v>43.505899999999997</v>
      </c>
      <c r="AM61">
        <f t="shared" si="7"/>
        <v>6.8243354739999997</v>
      </c>
      <c r="AP61" s="9"/>
      <c r="AQ61" s="22">
        <v>0.38314799999999999</v>
      </c>
      <c r="AR61" s="22">
        <v>230.03200000000001</v>
      </c>
      <c r="AS61" s="22">
        <v>-4.0148900000000001E-2</v>
      </c>
      <c r="AT61" s="22">
        <v>51</v>
      </c>
      <c r="AU61" s="22">
        <v>0.38183600000000001</v>
      </c>
      <c r="AV61">
        <f t="shared" si="8"/>
        <v>40.148900000000005</v>
      </c>
      <c r="AW61">
        <f t="shared" si="9"/>
        <v>15.382970737200001</v>
      </c>
      <c r="AX61" s="9"/>
      <c r="AY61" s="22">
        <v>0.15686</v>
      </c>
      <c r="AZ61" s="22">
        <v>277.17200000000003</v>
      </c>
      <c r="BA61" s="22">
        <v>-4.3429599999999999E-2</v>
      </c>
      <c r="BB61" s="22">
        <v>51</v>
      </c>
      <c r="BC61" s="22">
        <v>0.15554799999999999</v>
      </c>
      <c r="BD61">
        <f t="shared" si="10"/>
        <v>43.429600000000001</v>
      </c>
      <c r="BE61">
        <f t="shared" si="11"/>
        <v>6.8123670560000003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49.750799999999998</v>
      </c>
      <c r="I62" s="22">
        <v>-4.0801999999999998E-2</v>
      </c>
      <c r="J62" s="22">
        <v>52</v>
      </c>
      <c r="K62" s="22">
        <v>0.37683100000000003</v>
      </c>
      <c r="L62">
        <f t="shared" si="0"/>
        <v>40.802</v>
      </c>
      <c r="M62">
        <f t="shared" si="1"/>
        <v>15.427766625999999</v>
      </c>
      <c r="N62" s="9"/>
      <c r="O62" s="22">
        <v>0.16189600000000001</v>
      </c>
      <c r="P62" s="22">
        <v>96.725200000000001</v>
      </c>
      <c r="Q62" s="22">
        <v>-4.3527200000000002E-2</v>
      </c>
      <c r="R62" s="22">
        <v>52</v>
      </c>
      <c r="S62" s="22">
        <v>0.16064500000000001</v>
      </c>
      <c r="T62">
        <f t="shared" si="2"/>
        <v>43.527200000000001</v>
      </c>
      <c r="U62">
        <f t="shared" si="3"/>
        <v>7.0468795712000007</v>
      </c>
      <c r="X62" s="9"/>
      <c r="Y62" s="22">
        <v>0.37811299999999998</v>
      </c>
      <c r="Z62" s="22">
        <v>135.75399999999999</v>
      </c>
      <c r="AA62" s="22">
        <v>-4.06433E-2</v>
      </c>
      <c r="AB62" s="22">
        <v>52</v>
      </c>
      <c r="AC62" s="22">
        <v>0.37683100000000003</v>
      </c>
      <c r="AD62">
        <f t="shared" si="4"/>
        <v>40.643300000000004</v>
      </c>
      <c r="AE62">
        <f t="shared" si="5"/>
        <v>15.367760092900001</v>
      </c>
      <c r="AF62" s="9"/>
      <c r="AG62" s="22">
        <v>0.16189600000000001</v>
      </c>
      <c r="AH62" s="22">
        <v>182.893</v>
      </c>
      <c r="AI62" s="22">
        <v>-4.3475300000000001E-2</v>
      </c>
      <c r="AJ62" s="22">
        <v>52</v>
      </c>
      <c r="AK62" s="22">
        <v>0.16061400000000001</v>
      </c>
      <c r="AL62">
        <f t="shared" si="6"/>
        <v>43.475300000000004</v>
      </c>
      <c r="AM62">
        <f t="shared" si="7"/>
        <v>7.038477168800001</v>
      </c>
      <c r="AP62" s="9"/>
      <c r="AQ62" s="22">
        <v>0.37811299999999998</v>
      </c>
      <c r="AR62" s="22">
        <v>230.042</v>
      </c>
      <c r="AS62" s="22">
        <v>-4.0304600000000003E-2</v>
      </c>
      <c r="AT62" s="22">
        <v>52</v>
      </c>
      <c r="AU62" s="22">
        <v>0.37676999999999999</v>
      </c>
      <c r="AV62">
        <f t="shared" si="8"/>
        <v>40.304600000000001</v>
      </c>
      <c r="AW62">
        <f t="shared" si="9"/>
        <v>15.239693219799999</v>
      </c>
      <c r="AX62" s="9"/>
      <c r="AY62" s="22">
        <v>0.16189600000000001</v>
      </c>
      <c r="AZ62" s="22">
        <v>277.18200000000002</v>
      </c>
      <c r="BA62" s="22">
        <v>-4.3405199999999998E-2</v>
      </c>
      <c r="BB62" s="22">
        <v>52</v>
      </c>
      <c r="BC62" s="22">
        <v>0.160583</v>
      </c>
      <c r="BD62">
        <f t="shared" si="10"/>
        <v>43.405200000000001</v>
      </c>
      <c r="BE62">
        <f t="shared" si="11"/>
        <v>7.0271282592000004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49.760899999999999</v>
      </c>
      <c r="I63" s="22">
        <v>-4.0924099999999998E-2</v>
      </c>
      <c r="J63" s="22">
        <v>53</v>
      </c>
      <c r="K63" s="22">
        <v>0.37173499999999998</v>
      </c>
      <c r="L63">
        <f t="shared" si="0"/>
        <v>40.924099999999996</v>
      </c>
      <c r="M63">
        <f t="shared" si="1"/>
        <v>15.267840455699998</v>
      </c>
      <c r="N63" s="9"/>
      <c r="O63" s="22">
        <v>0.166931</v>
      </c>
      <c r="P63" s="22">
        <v>96.735299999999995</v>
      </c>
      <c r="Q63" s="22">
        <v>-4.3496699999999999E-2</v>
      </c>
      <c r="R63" s="22">
        <v>53</v>
      </c>
      <c r="S63" s="22">
        <v>0.16567999999999999</v>
      </c>
      <c r="T63">
        <f t="shared" si="2"/>
        <v>43.496699999999997</v>
      </c>
      <c r="U63">
        <f t="shared" si="3"/>
        <v>7.2609476276999994</v>
      </c>
      <c r="X63" s="9"/>
      <c r="Y63" s="22">
        <v>0.37307699999999999</v>
      </c>
      <c r="Z63" s="22">
        <v>135.76499999999999</v>
      </c>
      <c r="AA63" s="22">
        <v>-4.0777599999999997E-2</v>
      </c>
      <c r="AB63" s="22">
        <v>53</v>
      </c>
      <c r="AC63" s="22">
        <v>0.37170399999999998</v>
      </c>
      <c r="AD63">
        <f t="shared" si="4"/>
        <v>40.7776</v>
      </c>
      <c r="AE63">
        <f t="shared" si="5"/>
        <v>15.213184675199999</v>
      </c>
      <c r="AF63" s="9"/>
      <c r="AG63" s="22">
        <v>0.166931</v>
      </c>
      <c r="AH63" s="22">
        <v>182.90299999999999</v>
      </c>
      <c r="AI63" s="22">
        <v>-4.3429599999999999E-2</v>
      </c>
      <c r="AJ63" s="22">
        <v>53</v>
      </c>
      <c r="AK63" s="22">
        <v>0.16558800000000001</v>
      </c>
      <c r="AL63">
        <f t="shared" si="6"/>
        <v>43.429600000000001</v>
      </c>
      <c r="AM63">
        <f t="shared" si="7"/>
        <v>7.2497465576</v>
      </c>
      <c r="AP63" s="9"/>
      <c r="AQ63" s="22">
        <v>0.37307699999999999</v>
      </c>
      <c r="AR63" s="22">
        <v>230.05199999999999</v>
      </c>
      <c r="AS63" s="22">
        <v>-4.04541E-2</v>
      </c>
      <c r="AT63" s="22">
        <v>53</v>
      </c>
      <c r="AU63" s="22">
        <v>0.371643</v>
      </c>
      <c r="AV63">
        <f t="shared" si="8"/>
        <v>40.454099999999997</v>
      </c>
      <c r="AW63">
        <f t="shared" si="9"/>
        <v>15.092494265699999</v>
      </c>
      <c r="AX63" s="9"/>
      <c r="AY63" s="22">
        <v>0.166931</v>
      </c>
      <c r="AZ63" s="22">
        <v>277.19200000000001</v>
      </c>
      <c r="BA63" s="22">
        <v>-4.3377699999999998E-2</v>
      </c>
      <c r="BB63" s="22">
        <v>53</v>
      </c>
      <c r="BC63" s="22">
        <v>0.16558800000000001</v>
      </c>
      <c r="BD63">
        <f t="shared" si="10"/>
        <v>43.377699999999997</v>
      </c>
      <c r="BE63">
        <f t="shared" si="11"/>
        <v>7.2410828386999997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49.771000000000001</v>
      </c>
      <c r="I64" s="22">
        <v>-4.1030900000000002E-2</v>
      </c>
      <c r="J64" s="22">
        <v>54</v>
      </c>
      <c r="K64" s="22">
        <v>0.36666900000000002</v>
      </c>
      <c r="L64">
        <f t="shared" si="0"/>
        <v>41.030900000000003</v>
      </c>
      <c r="M64">
        <f t="shared" si="1"/>
        <v>15.1010944978</v>
      </c>
      <c r="N64" s="9"/>
      <c r="O64" s="22">
        <v>0.17196700000000001</v>
      </c>
      <c r="P64" s="22">
        <v>96.745400000000004</v>
      </c>
      <c r="Q64" s="22">
        <v>-4.34692E-2</v>
      </c>
      <c r="R64" s="22">
        <v>54</v>
      </c>
      <c r="S64" s="22">
        <v>0.170624</v>
      </c>
      <c r="T64">
        <f t="shared" si="2"/>
        <v>43.469200000000001</v>
      </c>
      <c r="U64">
        <f t="shared" si="3"/>
        <v>7.4752679164000009</v>
      </c>
      <c r="X64" s="9"/>
      <c r="Y64" s="22">
        <v>0.36804199999999998</v>
      </c>
      <c r="Z64" s="22">
        <v>135.77500000000001</v>
      </c>
      <c r="AA64" s="22">
        <v>-4.0893600000000002E-2</v>
      </c>
      <c r="AB64" s="22">
        <v>54</v>
      </c>
      <c r="AC64" s="22">
        <v>0.36675999999999997</v>
      </c>
      <c r="AD64">
        <f t="shared" si="4"/>
        <v>40.893599999999999</v>
      </c>
      <c r="AE64">
        <f t="shared" si="5"/>
        <v>15.050562331199998</v>
      </c>
      <c r="AF64" s="9"/>
      <c r="AG64" s="22">
        <v>0.17196700000000001</v>
      </c>
      <c r="AH64" s="22">
        <v>182.91300000000001</v>
      </c>
      <c r="AI64" s="22">
        <v>-4.3395999999999997E-2</v>
      </c>
      <c r="AJ64" s="22">
        <v>54</v>
      </c>
      <c r="AK64" s="22">
        <v>0.170654</v>
      </c>
      <c r="AL64">
        <f t="shared" si="6"/>
        <v>43.395999999999994</v>
      </c>
      <c r="AM64">
        <f t="shared" si="7"/>
        <v>7.4626799319999995</v>
      </c>
      <c r="AP64" s="9"/>
      <c r="AQ64" s="22">
        <v>0.36804199999999998</v>
      </c>
      <c r="AR64" s="22">
        <v>230.06200000000001</v>
      </c>
      <c r="AS64" s="22">
        <v>-4.0588399999999997E-2</v>
      </c>
      <c r="AT64" s="22">
        <v>54</v>
      </c>
      <c r="AU64" s="22">
        <v>0.36673</v>
      </c>
      <c r="AV64">
        <f t="shared" si="8"/>
        <v>40.5884</v>
      </c>
      <c r="AW64">
        <f t="shared" si="9"/>
        <v>14.9382359128</v>
      </c>
      <c r="AX64" s="9"/>
      <c r="AY64" s="22">
        <v>0.17196700000000001</v>
      </c>
      <c r="AZ64" s="22">
        <v>277.202</v>
      </c>
      <c r="BA64" s="22">
        <v>-4.3344100000000003E-2</v>
      </c>
      <c r="BB64" s="22">
        <v>54</v>
      </c>
      <c r="BC64" s="22">
        <v>0.17074600000000001</v>
      </c>
      <c r="BD64">
        <f t="shared" si="10"/>
        <v>43.344100000000005</v>
      </c>
      <c r="BE64">
        <f t="shared" si="11"/>
        <v>7.4537548447000015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49.780999999999999</v>
      </c>
      <c r="I65" s="22">
        <v>-4.1131599999999997E-2</v>
      </c>
      <c r="J65" s="22">
        <v>55</v>
      </c>
      <c r="K65" s="22">
        <v>0.36169400000000002</v>
      </c>
      <c r="L65">
        <f t="shared" si="0"/>
        <v>41.131599999999999</v>
      </c>
      <c r="M65">
        <f t="shared" si="1"/>
        <v>14.931058721200001</v>
      </c>
      <c r="N65" s="9"/>
      <c r="O65" s="22">
        <v>0.17700199999999999</v>
      </c>
      <c r="P65" s="22">
        <v>96.755399999999995</v>
      </c>
      <c r="Q65" s="22">
        <v>-4.3441800000000003E-2</v>
      </c>
      <c r="R65" s="22">
        <v>55</v>
      </c>
      <c r="S65" s="22">
        <v>0.17569000000000001</v>
      </c>
      <c r="T65">
        <f t="shared" si="2"/>
        <v>43.441800000000001</v>
      </c>
      <c r="U65">
        <f t="shared" si="3"/>
        <v>7.6892854836</v>
      </c>
      <c r="X65" s="9"/>
      <c r="Y65" s="22">
        <v>0.36300700000000002</v>
      </c>
      <c r="Z65" s="22">
        <v>135.785</v>
      </c>
      <c r="AA65" s="22">
        <v>-4.1009499999999997E-2</v>
      </c>
      <c r="AB65" s="22">
        <v>55</v>
      </c>
      <c r="AC65" s="22">
        <v>0.36169400000000002</v>
      </c>
      <c r="AD65">
        <f t="shared" si="4"/>
        <v>41.009499999999996</v>
      </c>
      <c r="AE65">
        <f t="shared" si="5"/>
        <v>14.886735566499999</v>
      </c>
      <c r="AF65" s="9"/>
      <c r="AG65" s="22">
        <v>0.17700199999999999</v>
      </c>
      <c r="AH65" s="22">
        <v>182.923</v>
      </c>
      <c r="AI65" s="22">
        <v>-4.3368499999999997E-2</v>
      </c>
      <c r="AJ65" s="22">
        <v>55</v>
      </c>
      <c r="AK65" s="22">
        <v>0.17565900000000001</v>
      </c>
      <c r="AL65">
        <f t="shared" si="6"/>
        <v>43.368499999999997</v>
      </c>
      <c r="AM65">
        <f t="shared" si="7"/>
        <v>7.6763112369999993</v>
      </c>
      <c r="AP65" s="9"/>
      <c r="AQ65" s="22">
        <v>0.36300700000000002</v>
      </c>
      <c r="AR65" s="22">
        <v>230.072</v>
      </c>
      <c r="AS65" s="22">
        <v>-4.0719600000000002E-2</v>
      </c>
      <c r="AT65" s="22">
        <v>55</v>
      </c>
      <c r="AU65" s="22">
        <v>0.36166399999999999</v>
      </c>
      <c r="AV65">
        <f t="shared" si="8"/>
        <v>40.7196</v>
      </c>
      <c r="AW65">
        <f t="shared" si="9"/>
        <v>14.7814998372</v>
      </c>
      <c r="AX65" s="9"/>
      <c r="AY65" s="22">
        <v>0.17700199999999999</v>
      </c>
      <c r="AZ65" s="22">
        <v>277.21199999999999</v>
      </c>
      <c r="BA65" s="22">
        <v>-4.33167E-2</v>
      </c>
      <c r="BB65" s="22">
        <v>55</v>
      </c>
      <c r="BC65" s="22">
        <v>0.17562900000000001</v>
      </c>
      <c r="BD65">
        <f t="shared" si="10"/>
        <v>43.316699999999997</v>
      </c>
      <c r="BE65">
        <f t="shared" si="11"/>
        <v>7.667142533399999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49.7911</v>
      </c>
      <c r="I66" s="22">
        <v>-4.1226199999999998E-2</v>
      </c>
      <c r="J66" s="22">
        <v>56</v>
      </c>
      <c r="K66" s="22">
        <v>0.356659</v>
      </c>
      <c r="L66">
        <f t="shared" si="0"/>
        <v>41.226199999999999</v>
      </c>
      <c r="M66">
        <f t="shared" si="1"/>
        <v>14.757784040199999</v>
      </c>
      <c r="N66" s="9"/>
      <c r="O66" s="22">
        <v>0.182037</v>
      </c>
      <c r="P66" s="22">
        <v>96.765500000000003</v>
      </c>
      <c r="Q66" s="22">
        <v>-4.34113E-2</v>
      </c>
      <c r="R66" s="22">
        <v>56</v>
      </c>
      <c r="S66" s="22">
        <v>0.180725</v>
      </c>
      <c r="T66">
        <f t="shared" si="2"/>
        <v>43.411299999999997</v>
      </c>
      <c r="U66">
        <f t="shared" si="3"/>
        <v>7.9024628181000001</v>
      </c>
      <c r="X66" s="9"/>
      <c r="Y66" s="22">
        <v>0.35797099999999998</v>
      </c>
      <c r="Z66" s="22">
        <v>135.79499999999999</v>
      </c>
      <c r="AA66" s="22">
        <v>-4.11194E-2</v>
      </c>
      <c r="AB66" s="22">
        <v>56</v>
      </c>
      <c r="AC66" s="22">
        <v>0.35659800000000003</v>
      </c>
      <c r="AD66">
        <f t="shared" si="4"/>
        <v>41.119399999999999</v>
      </c>
      <c r="AE66">
        <f t="shared" si="5"/>
        <v>14.719552737399999</v>
      </c>
      <c r="AF66" s="9"/>
      <c r="AG66" s="22">
        <v>0.182037</v>
      </c>
      <c r="AH66" s="22">
        <v>182.93299999999999</v>
      </c>
      <c r="AI66" s="22">
        <v>-4.3334999999999999E-2</v>
      </c>
      <c r="AJ66" s="22">
        <v>56</v>
      </c>
      <c r="AK66" s="22">
        <v>0.180756</v>
      </c>
      <c r="AL66">
        <f t="shared" si="6"/>
        <v>43.335000000000001</v>
      </c>
      <c r="AM66">
        <f t="shared" si="7"/>
        <v>7.8885733950000008</v>
      </c>
      <c r="AP66" s="9"/>
      <c r="AQ66" s="22">
        <v>0.35797099999999998</v>
      </c>
      <c r="AR66" s="22">
        <v>230.083</v>
      </c>
      <c r="AS66" s="22">
        <v>-4.08356E-2</v>
      </c>
      <c r="AT66" s="22">
        <v>56</v>
      </c>
      <c r="AU66" s="22">
        <v>0.35668899999999998</v>
      </c>
      <c r="AV66">
        <f t="shared" si="8"/>
        <v>40.835599999999999</v>
      </c>
      <c r="AW66">
        <f t="shared" si="9"/>
        <v>14.617960567599999</v>
      </c>
      <c r="AX66" s="9"/>
      <c r="AY66" s="22">
        <v>0.182037</v>
      </c>
      <c r="AZ66" s="22">
        <v>277.22199999999998</v>
      </c>
      <c r="BA66" s="22">
        <v>-4.3295300000000002E-2</v>
      </c>
      <c r="BB66" s="22">
        <v>56</v>
      </c>
      <c r="BC66" s="22">
        <v>0.18081700000000001</v>
      </c>
      <c r="BD66">
        <f t="shared" si="10"/>
        <v>43.295300000000005</v>
      </c>
      <c r="BE66">
        <f t="shared" si="11"/>
        <v>7.8813465261000006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49.801200000000001</v>
      </c>
      <c r="I67" s="22">
        <v>-4.13269E-2</v>
      </c>
      <c r="J67" s="22">
        <v>57</v>
      </c>
      <c r="K67" s="22">
        <v>0.35159299999999999</v>
      </c>
      <c r="L67">
        <f t="shared" si="0"/>
        <v>41.326900000000002</v>
      </c>
      <c r="M67">
        <f t="shared" si="1"/>
        <v>14.585750778400001</v>
      </c>
      <c r="N67" s="9"/>
      <c r="O67" s="22">
        <v>0.18707299999999999</v>
      </c>
      <c r="P67" s="22">
        <v>96.775599999999997</v>
      </c>
      <c r="Q67" s="22">
        <v>-4.3380700000000001E-2</v>
      </c>
      <c r="R67" s="22">
        <v>57</v>
      </c>
      <c r="S67" s="22">
        <v>0.18573000000000001</v>
      </c>
      <c r="T67">
        <f t="shared" si="2"/>
        <v>43.380700000000004</v>
      </c>
      <c r="U67">
        <f t="shared" si="3"/>
        <v>8.1153576910999998</v>
      </c>
      <c r="X67" s="9"/>
      <c r="Y67" s="22">
        <v>0.35293600000000003</v>
      </c>
      <c r="Z67" s="22">
        <v>135.80500000000001</v>
      </c>
      <c r="AA67" s="22">
        <v>-4.1235399999999998E-2</v>
      </c>
      <c r="AB67" s="22">
        <v>57</v>
      </c>
      <c r="AC67" s="22">
        <v>0.35168500000000003</v>
      </c>
      <c r="AD67">
        <f t="shared" si="4"/>
        <v>41.235399999999998</v>
      </c>
      <c r="AE67">
        <f t="shared" si="5"/>
        <v>14.5534571344</v>
      </c>
      <c r="AF67" s="9"/>
      <c r="AG67" s="22">
        <v>0.18707299999999999</v>
      </c>
      <c r="AH67" s="22">
        <v>182.94300000000001</v>
      </c>
      <c r="AI67" s="22">
        <v>-4.3295300000000002E-2</v>
      </c>
      <c r="AJ67" s="22">
        <v>57</v>
      </c>
      <c r="AK67" s="22">
        <v>0.18579100000000001</v>
      </c>
      <c r="AL67">
        <f t="shared" si="6"/>
        <v>43.295300000000005</v>
      </c>
      <c r="AM67">
        <f t="shared" si="7"/>
        <v>8.0993816569000003</v>
      </c>
      <c r="AP67" s="9"/>
      <c r="AQ67" s="22">
        <v>0.35293600000000003</v>
      </c>
      <c r="AR67" s="22">
        <v>230.09299999999999</v>
      </c>
      <c r="AS67" s="22">
        <v>-4.09454E-2</v>
      </c>
      <c r="AT67" s="22">
        <v>57</v>
      </c>
      <c r="AU67" s="22">
        <v>0.35162399999999999</v>
      </c>
      <c r="AV67">
        <f t="shared" si="8"/>
        <v>40.945399999999999</v>
      </c>
      <c r="AW67">
        <f t="shared" si="9"/>
        <v>14.451105694400001</v>
      </c>
      <c r="AX67" s="9"/>
      <c r="AY67" s="22">
        <v>0.18707299999999999</v>
      </c>
      <c r="AZ67" s="22">
        <v>277.23200000000003</v>
      </c>
      <c r="BA67" s="22">
        <v>-4.3267800000000002E-2</v>
      </c>
      <c r="BB67" s="22">
        <v>57</v>
      </c>
      <c r="BC67" s="22">
        <v>0.185699</v>
      </c>
      <c r="BD67">
        <f t="shared" si="10"/>
        <v>43.267800000000001</v>
      </c>
      <c r="BE67">
        <f t="shared" si="11"/>
        <v>8.0942371493999996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49.811300000000003</v>
      </c>
      <c r="I68" s="22">
        <v>-4.1412400000000002E-2</v>
      </c>
      <c r="J68" s="22">
        <v>58</v>
      </c>
      <c r="K68" s="22">
        <v>0.34652699999999997</v>
      </c>
      <c r="L68">
        <f t="shared" si="0"/>
        <v>41.412400000000005</v>
      </c>
      <c r="M68">
        <f t="shared" si="1"/>
        <v>14.407373960000001</v>
      </c>
      <c r="N68" s="9"/>
      <c r="O68" s="22">
        <v>0.192108</v>
      </c>
      <c r="P68" s="22">
        <v>96.785600000000002</v>
      </c>
      <c r="Q68" s="22">
        <v>-4.3344100000000003E-2</v>
      </c>
      <c r="R68" s="22">
        <v>58</v>
      </c>
      <c r="S68" s="22">
        <v>0.19076499999999999</v>
      </c>
      <c r="T68">
        <f t="shared" si="2"/>
        <v>43.344100000000005</v>
      </c>
      <c r="U68">
        <f t="shared" si="3"/>
        <v>8.3267483628000001</v>
      </c>
      <c r="X68" s="9"/>
      <c r="Y68" s="22">
        <v>0.34789999999999999</v>
      </c>
      <c r="Z68" s="22">
        <v>135.815</v>
      </c>
      <c r="AA68" s="22">
        <v>-4.1336100000000001E-2</v>
      </c>
      <c r="AB68" s="22">
        <v>58</v>
      </c>
      <c r="AC68" s="22">
        <v>0.34658800000000001</v>
      </c>
      <c r="AD68">
        <f t="shared" si="4"/>
        <v>41.336100000000002</v>
      </c>
      <c r="AE68">
        <f t="shared" si="5"/>
        <v>14.38082919</v>
      </c>
      <c r="AF68" s="9"/>
      <c r="AG68" s="22">
        <v>0.192108</v>
      </c>
      <c r="AH68" s="22">
        <v>182.953</v>
      </c>
      <c r="AI68" s="22">
        <v>-4.3255599999999998E-2</v>
      </c>
      <c r="AJ68" s="22">
        <v>58</v>
      </c>
      <c r="AK68" s="22">
        <v>0.19079599999999999</v>
      </c>
      <c r="AL68">
        <f t="shared" si="6"/>
        <v>43.255600000000001</v>
      </c>
      <c r="AM68">
        <f t="shared" si="7"/>
        <v>8.3097468047999996</v>
      </c>
      <c r="AP68" s="9"/>
      <c r="AQ68" s="22">
        <v>0.34789999999999999</v>
      </c>
      <c r="AR68" s="22">
        <v>230.10300000000001</v>
      </c>
      <c r="AS68" s="22">
        <v>-4.1055300000000003E-2</v>
      </c>
      <c r="AT68" s="22">
        <v>58</v>
      </c>
      <c r="AU68" s="22">
        <v>0.346497</v>
      </c>
      <c r="AV68">
        <f t="shared" si="8"/>
        <v>41.055300000000003</v>
      </c>
      <c r="AW68">
        <f t="shared" si="9"/>
        <v>14.28313887</v>
      </c>
      <c r="AX68" s="9"/>
      <c r="AY68" s="22">
        <v>0.192108</v>
      </c>
      <c r="AZ68" s="22">
        <v>277.24200000000002</v>
      </c>
      <c r="BA68" s="22">
        <v>-4.3225100000000002E-2</v>
      </c>
      <c r="BB68" s="22">
        <v>58</v>
      </c>
      <c r="BC68" s="22">
        <v>0.190826</v>
      </c>
      <c r="BD68">
        <f t="shared" si="10"/>
        <v>43.225100000000005</v>
      </c>
      <c r="BE68">
        <f t="shared" si="11"/>
        <v>8.303887510800001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49.821300000000001</v>
      </c>
      <c r="I69" s="22">
        <v>-4.1509999999999998E-2</v>
      </c>
      <c r="J69" s="22">
        <v>59</v>
      </c>
      <c r="K69" s="22">
        <v>0.34149200000000002</v>
      </c>
      <c r="L69">
        <f t="shared" si="0"/>
        <v>41.51</v>
      </c>
      <c r="M69">
        <f t="shared" si="1"/>
        <v>14.232326149999999</v>
      </c>
      <c r="N69" s="9"/>
      <c r="O69" s="22">
        <v>0.19714400000000001</v>
      </c>
      <c r="P69" s="22">
        <v>96.795699999999997</v>
      </c>
      <c r="Q69" s="22">
        <v>-4.3301399999999997E-2</v>
      </c>
      <c r="R69" s="22">
        <v>59</v>
      </c>
      <c r="S69" s="22">
        <v>0.19583100000000001</v>
      </c>
      <c r="T69">
        <f t="shared" si="2"/>
        <v>43.301399999999994</v>
      </c>
      <c r="U69">
        <f t="shared" si="3"/>
        <v>8.5366112015999995</v>
      </c>
      <c r="X69" s="9"/>
      <c r="Y69" s="22">
        <v>0.34286499999999998</v>
      </c>
      <c r="Z69" s="22">
        <v>135.82499999999999</v>
      </c>
      <c r="AA69" s="22">
        <v>-4.1439799999999999E-2</v>
      </c>
      <c r="AB69" s="22">
        <v>59</v>
      </c>
      <c r="AC69" s="22">
        <v>0.34152199999999999</v>
      </c>
      <c r="AD69">
        <f t="shared" si="4"/>
        <v>41.439799999999998</v>
      </c>
      <c r="AE69">
        <f t="shared" si="5"/>
        <v>14.208257026999998</v>
      </c>
      <c r="AF69" s="9"/>
      <c r="AG69" s="22">
        <v>0.19714400000000001</v>
      </c>
      <c r="AH69" s="22">
        <v>182.96299999999999</v>
      </c>
      <c r="AI69" s="22">
        <v>-4.3221999999999997E-2</v>
      </c>
      <c r="AJ69" s="22">
        <v>59</v>
      </c>
      <c r="AK69" s="22">
        <v>0.19586200000000001</v>
      </c>
      <c r="AL69">
        <f t="shared" si="6"/>
        <v>43.221999999999994</v>
      </c>
      <c r="AM69">
        <f t="shared" si="7"/>
        <v>8.5209579679999994</v>
      </c>
      <c r="AP69" s="9"/>
      <c r="AQ69" s="22">
        <v>0.34286499999999998</v>
      </c>
      <c r="AR69" s="22">
        <v>230.113</v>
      </c>
      <c r="AS69" s="22">
        <v>-4.1165199999999999E-2</v>
      </c>
      <c r="AT69" s="22">
        <v>59</v>
      </c>
      <c r="AU69" s="22">
        <v>0.341553</v>
      </c>
      <c r="AV69">
        <f t="shared" si="8"/>
        <v>41.165199999999999</v>
      </c>
      <c r="AW69">
        <f t="shared" si="9"/>
        <v>14.114106297999999</v>
      </c>
      <c r="AX69" s="9"/>
      <c r="AY69" s="22">
        <v>0.19714400000000001</v>
      </c>
      <c r="AZ69" s="22">
        <v>277.25200000000001</v>
      </c>
      <c r="BA69" s="22">
        <v>-4.3173200000000002E-2</v>
      </c>
      <c r="BB69" s="22">
        <v>59</v>
      </c>
      <c r="BC69" s="22">
        <v>0.19589200000000001</v>
      </c>
      <c r="BD69">
        <f t="shared" si="10"/>
        <v>43.173200000000001</v>
      </c>
      <c r="BE69">
        <f t="shared" si="11"/>
        <v>8.5113373408000008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49.831400000000002</v>
      </c>
      <c r="I70" s="22">
        <v>-4.1604599999999999E-2</v>
      </c>
      <c r="J70" s="22">
        <v>60</v>
      </c>
      <c r="K70" s="22">
        <v>0.33651700000000001</v>
      </c>
      <c r="L70">
        <f t="shared" si="0"/>
        <v>41.604599999999998</v>
      </c>
      <c r="M70">
        <f t="shared" si="1"/>
        <v>14.055282018</v>
      </c>
      <c r="N70" s="9"/>
      <c r="O70" s="22">
        <v>0.202179</v>
      </c>
      <c r="P70" s="22">
        <v>96.805800000000005</v>
      </c>
      <c r="Q70" s="22">
        <v>-4.32617E-2</v>
      </c>
      <c r="R70" s="22">
        <v>60</v>
      </c>
      <c r="S70" s="22">
        <v>0.20086699999999999</v>
      </c>
      <c r="T70">
        <f t="shared" si="2"/>
        <v>43.261699999999998</v>
      </c>
      <c r="U70">
        <f t="shared" si="3"/>
        <v>8.7466072442999998</v>
      </c>
      <c r="X70" s="9"/>
      <c r="Y70" s="22">
        <v>0.33783000000000002</v>
      </c>
      <c r="Z70" s="22">
        <v>135.83500000000001</v>
      </c>
      <c r="AA70" s="22">
        <v>-4.1537499999999998E-2</v>
      </c>
      <c r="AB70" s="22">
        <v>60</v>
      </c>
      <c r="AC70" s="22">
        <v>0.33651700000000001</v>
      </c>
      <c r="AD70">
        <f t="shared" si="4"/>
        <v>41.537500000000001</v>
      </c>
      <c r="AE70">
        <f t="shared" si="5"/>
        <v>14.032613625000002</v>
      </c>
      <c r="AF70" s="9"/>
      <c r="AG70" s="22">
        <v>0.202179</v>
      </c>
      <c r="AH70" s="22">
        <v>182.97300000000001</v>
      </c>
      <c r="AI70" s="22">
        <v>-4.3179299999999997E-2</v>
      </c>
      <c r="AJ70" s="22">
        <v>60</v>
      </c>
      <c r="AK70" s="22">
        <v>0.20089699999999999</v>
      </c>
      <c r="AL70">
        <f t="shared" si="6"/>
        <v>43.179299999999998</v>
      </c>
      <c r="AM70">
        <f t="shared" si="7"/>
        <v>8.7299476946999999</v>
      </c>
      <c r="AP70" s="9"/>
      <c r="AQ70" s="22">
        <v>0.33783000000000002</v>
      </c>
      <c r="AR70" s="22">
        <v>230.12299999999999</v>
      </c>
      <c r="AS70" s="22">
        <v>-4.1268899999999997E-2</v>
      </c>
      <c r="AT70" s="22">
        <v>60</v>
      </c>
      <c r="AU70" s="22">
        <v>0.33648699999999998</v>
      </c>
      <c r="AV70">
        <f t="shared" si="8"/>
        <v>41.268899999999995</v>
      </c>
      <c r="AW70">
        <f t="shared" si="9"/>
        <v>13.941872486999999</v>
      </c>
      <c r="AX70" s="9"/>
      <c r="AY70" s="22">
        <v>0.202179</v>
      </c>
      <c r="AZ70" s="22">
        <v>277.262</v>
      </c>
      <c r="BA70" s="22">
        <v>-4.3133499999999998E-2</v>
      </c>
      <c r="BB70" s="22">
        <v>60</v>
      </c>
      <c r="BC70" s="22">
        <v>0.200958</v>
      </c>
      <c r="BD70">
        <f t="shared" si="10"/>
        <v>43.133499999999998</v>
      </c>
      <c r="BE70">
        <f t="shared" si="11"/>
        <v>8.7206878964999994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49.841500000000003</v>
      </c>
      <c r="I71" s="22">
        <v>-4.17084E-2</v>
      </c>
      <c r="J71" s="22">
        <v>61</v>
      </c>
      <c r="K71" s="22">
        <v>0.33132899999999998</v>
      </c>
      <c r="L71">
        <f t="shared" si="0"/>
        <v>41.708399999999997</v>
      </c>
      <c r="M71">
        <f t="shared" si="1"/>
        <v>13.880305269599999</v>
      </c>
      <c r="N71" s="9"/>
      <c r="O71" s="22">
        <v>0.20721400000000001</v>
      </c>
      <c r="P71" s="22">
        <v>96.815899999999999</v>
      </c>
      <c r="Q71" s="22">
        <v>-4.3228099999999998E-2</v>
      </c>
      <c r="R71" s="22">
        <v>61</v>
      </c>
      <c r="S71" s="22">
        <v>0.205902</v>
      </c>
      <c r="T71">
        <f t="shared" si="2"/>
        <v>43.228099999999998</v>
      </c>
      <c r="U71">
        <f t="shared" si="3"/>
        <v>8.9574675133999992</v>
      </c>
      <c r="X71" s="9"/>
      <c r="Y71" s="22">
        <v>0.33279399999999998</v>
      </c>
      <c r="Z71" s="22">
        <v>135.845</v>
      </c>
      <c r="AA71" s="22">
        <v>-4.1635100000000001E-2</v>
      </c>
      <c r="AB71" s="22">
        <v>61</v>
      </c>
      <c r="AC71" s="22">
        <v>0.33154299999999998</v>
      </c>
      <c r="AD71">
        <f t="shared" si="4"/>
        <v>41.635100000000001</v>
      </c>
      <c r="AE71">
        <f t="shared" si="5"/>
        <v>13.855911469399999</v>
      </c>
      <c r="AF71" s="9"/>
      <c r="AG71" s="22">
        <v>0.20721400000000001</v>
      </c>
      <c r="AH71" s="22">
        <v>182.983</v>
      </c>
      <c r="AI71" s="22">
        <v>-4.3130500000000002E-2</v>
      </c>
      <c r="AJ71" s="22">
        <v>61</v>
      </c>
      <c r="AK71" s="22">
        <v>0.20581099999999999</v>
      </c>
      <c r="AL71">
        <f t="shared" si="6"/>
        <v>43.130500000000005</v>
      </c>
      <c r="AM71">
        <f t="shared" si="7"/>
        <v>8.9372434270000021</v>
      </c>
      <c r="AP71" s="9"/>
      <c r="AQ71" s="22">
        <v>0.33279399999999998</v>
      </c>
      <c r="AR71" s="22">
        <v>230.13300000000001</v>
      </c>
      <c r="AS71" s="22">
        <v>-4.1372699999999998E-2</v>
      </c>
      <c r="AT71" s="22">
        <v>61</v>
      </c>
      <c r="AU71" s="22">
        <v>0.33151199999999997</v>
      </c>
      <c r="AV71">
        <f t="shared" si="8"/>
        <v>41.372700000000002</v>
      </c>
      <c r="AW71">
        <f t="shared" si="9"/>
        <v>13.768586323799999</v>
      </c>
      <c r="AX71" s="9"/>
      <c r="AY71" s="22">
        <v>0.20721400000000001</v>
      </c>
      <c r="AZ71" s="22">
        <v>277.27199999999999</v>
      </c>
      <c r="BA71" s="22">
        <v>-4.3106100000000001E-2</v>
      </c>
      <c r="BB71" s="22">
        <v>61</v>
      </c>
      <c r="BC71" s="22">
        <v>0.205872</v>
      </c>
      <c r="BD71">
        <f t="shared" si="10"/>
        <v>43.106099999999998</v>
      </c>
      <c r="BE71">
        <f t="shared" si="11"/>
        <v>8.9321874054000006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49.851500000000001</v>
      </c>
      <c r="I72" s="22">
        <v>-4.1806000000000003E-2</v>
      </c>
      <c r="J72" s="22">
        <v>62</v>
      </c>
      <c r="K72" s="22">
        <v>0.32641599999999998</v>
      </c>
      <c r="L72">
        <f t="shared" si="0"/>
        <v>41.806000000000004</v>
      </c>
      <c r="M72">
        <f t="shared" si="1"/>
        <v>13.702292754000002</v>
      </c>
      <c r="N72" s="9"/>
      <c r="O72" s="22">
        <v>0.21224999999999999</v>
      </c>
      <c r="P72" s="22">
        <v>96.825900000000004</v>
      </c>
      <c r="Q72" s="22">
        <v>-4.3185399999999999E-2</v>
      </c>
      <c r="R72" s="22">
        <v>62</v>
      </c>
      <c r="S72" s="22">
        <v>0.21084600000000001</v>
      </c>
      <c r="T72">
        <f t="shared" si="2"/>
        <v>43.185400000000001</v>
      </c>
      <c r="U72">
        <f t="shared" si="3"/>
        <v>9.1661011499999994</v>
      </c>
      <c r="X72" s="9"/>
      <c r="Y72" s="22">
        <v>0.32775900000000002</v>
      </c>
      <c r="Z72" s="22">
        <v>135.85499999999999</v>
      </c>
      <c r="AA72" s="22">
        <v>-4.1717499999999998E-2</v>
      </c>
      <c r="AB72" s="22">
        <v>62</v>
      </c>
      <c r="AC72" s="22">
        <v>0.32644699999999999</v>
      </c>
      <c r="AD72">
        <f t="shared" si="4"/>
        <v>41.717500000000001</v>
      </c>
      <c r="AE72">
        <f t="shared" si="5"/>
        <v>13.673286082500001</v>
      </c>
      <c r="AF72" s="9"/>
      <c r="AG72" s="22">
        <v>0.21224999999999999</v>
      </c>
      <c r="AH72" s="22">
        <v>182.994</v>
      </c>
      <c r="AI72" s="22">
        <v>-4.30725E-2</v>
      </c>
      <c r="AJ72" s="22">
        <v>62</v>
      </c>
      <c r="AK72" s="22">
        <v>0.21096799999999999</v>
      </c>
      <c r="AL72">
        <f t="shared" si="6"/>
        <v>43.072499999999998</v>
      </c>
      <c r="AM72">
        <f t="shared" si="7"/>
        <v>9.1421381249999989</v>
      </c>
      <c r="AP72" s="9"/>
      <c r="AQ72" s="22">
        <v>0.32775900000000002</v>
      </c>
      <c r="AR72" s="22">
        <v>230.143</v>
      </c>
      <c r="AS72" s="22">
        <v>-4.1467299999999999E-2</v>
      </c>
      <c r="AT72" s="22">
        <v>62</v>
      </c>
      <c r="AU72" s="22">
        <v>0.32647700000000002</v>
      </c>
      <c r="AV72">
        <f t="shared" si="8"/>
        <v>41.467300000000002</v>
      </c>
      <c r="AW72">
        <f t="shared" si="9"/>
        <v>13.591280780700002</v>
      </c>
      <c r="AX72" s="9"/>
      <c r="AY72" s="22">
        <v>0.21224999999999999</v>
      </c>
      <c r="AZ72" s="22">
        <v>277.28199999999998</v>
      </c>
      <c r="BA72" s="22">
        <v>-4.3048099999999999E-2</v>
      </c>
      <c r="BB72" s="22">
        <v>62</v>
      </c>
      <c r="BC72" s="22">
        <v>0.21096799999999999</v>
      </c>
      <c r="BD72">
        <f t="shared" si="10"/>
        <v>43.048099999999998</v>
      </c>
      <c r="BE72">
        <f t="shared" si="11"/>
        <v>9.136959225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49.861600000000003</v>
      </c>
      <c r="I73" s="22">
        <v>-4.1888399999999999E-2</v>
      </c>
      <c r="J73" s="22">
        <v>63</v>
      </c>
      <c r="K73" s="22">
        <v>0.32138100000000003</v>
      </c>
      <c r="L73">
        <f t="shared" si="0"/>
        <v>41.888399999999997</v>
      </c>
      <c r="M73">
        <f t="shared" si="1"/>
        <v>13.518350113199999</v>
      </c>
      <c r="N73" s="9"/>
      <c r="O73" s="22">
        <v>0.21728500000000001</v>
      </c>
      <c r="P73" s="22">
        <v>96.835999999999999</v>
      </c>
      <c r="Q73" s="22">
        <v>-4.3142699999999999E-2</v>
      </c>
      <c r="R73" s="22">
        <v>63</v>
      </c>
      <c r="S73" s="22">
        <v>0.216003</v>
      </c>
      <c r="T73">
        <f t="shared" si="2"/>
        <v>43.142699999999998</v>
      </c>
      <c r="U73">
        <f t="shared" si="3"/>
        <v>9.3742615694999998</v>
      </c>
      <c r="X73" s="9"/>
      <c r="Y73" s="22">
        <v>0.32272299999999998</v>
      </c>
      <c r="Z73" s="22">
        <v>135.86500000000001</v>
      </c>
      <c r="AA73" s="22">
        <v>-4.1809100000000002E-2</v>
      </c>
      <c r="AB73" s="22">
        <v>63</v>
      </c>
      <c r="AC73" s="22">
        <v>0.32138100000000003</v>
      </c>
      <c r="AD73">
        <f t="shared" si="4"/>
        <v>41.809100000000001</v>
      </c>
      <c r="AE73">
        <f t="shared" si="5"/>
        <v>13.492758179299999</v>
      </c>
      <c r="AF73" s="9"/>
      <c r="AG73" s="22">
        <v>0.21728500000000001</v>
      </c>
      <c r="AH73" s="22">
        <v>183.00399999999999</v>
      </c>
      <c r="AI73" s="22">
        <v>-4.3017600000000003E-2</v>
      </c>
      <c r="AJ73" s="22">
        <v>63</v>
      </c>
      <c r="AK73" s="22">
        <v>0.215973</v>
      </c>
      <c r="AL73">
        <f t="shared" si="6"/>
        <v>43.017600000000002</v>
      </c>
      <c r="AM73">
        <f t="shared" si="7"/>
        <v>9.3470792160000009</v>
      </c>
      <c r="AP73" s="9"/>
      <c r="AQ73" s="22">
        <v>0.32272299999999998</v>
      </c>
      <c r="AR73" s="22">
        <v>230.15299999999999</v>
      </c>
      <c r="AS73" s="22">
        <v>-4.1555799999999997E-2</v>
      </c>
      <c r="AT73" s="22">
        <v>63</v>
      </c>
      <c r="AU73" s="22">
        <v>0.321411</v>
      </c>
      <c r="AV73">
        <f t="shared" si="8"/>
        <v>41.555799999999998</v>
      </c>
      <c r="AW73">
        <f t="shared" si="9"/>
        <v>13.411012443399999</v>
      </c>
      <c r="AX73" s="9"/>
      <c r="AY73" s="22">
        <v>0.21728500000000001</v>
      </c>
      <c r="AZ73" s="22">
        <v>277.29199999999997</v>
      </c>
      <c r="BA73" s="22">
        <v>-4.3008400000000002E-2</v>
      </c>
      <c r="BB73" s="22">
        <v>63</v>
      </c>
      <c r="BC73" s="22">
        <v>0.215942</v>
      </c>
      <c r="BD73">
        <f t="shared" si="10"/>
        <v>43.008400000000002</v>
      </c>
      <c r="BE73">
        <f t="shared" si="11"/>
        <v>9.3450801940000012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49.871699999999997</v>
      </c>
      <c r="I74" s="22">
        <v>-4.1964700000000001E-2</v>
      </c>
      <c r="J74" s="22">
        <v>64</v>
      </c>
      <c r="K74" s="22">
        <v>0.31628400000000001</v>
      </c>
      <c r="L74">
        <f t="shared" si="0"/>
        <v>41.964700000000001</v>
      </c>
      <c r="M74">
        <f t="shared" si="1"/>
        <v>13.331681613600001</v>
      </c>
      <c r="N74" s="9"/>
      <c r="O74" s="22">
        <v>0.22232099999999999</v>
      </c>
      <c r="P74" s="22">
        <v>96.846100000000007</v>
      </c>
      <c r="Q74" s="22">
        <v>-4.3103000000000002E-2</v>
      </c>
      <c r="R74" s="22">
        <v>64</v>
      </c>
      <c r="S74" s="22">
        <v>0.22106899999999999</v>
      </c>
      <c r="T74">
        <f t="shared" si="2"/>
        <v>43.103000000000002</v>
      </c>
      <c r="U74">
        <f t="shared" si="3"/>
        <v>9.5827020629999993</v>
      </c>
      <c r="X74" s="9"/>
      <c r="Y74" s="22">
        <v>0.31768800000000003</v>
      </c>
      <c r="Z74" s="22">
        <v>135.875</v>
      </c>
      <c r="AA74" s="22">
        <v>-4.18976E-2</v>
      </c>
      <c r="AB74" s="22">
        <v>64</v>
      </c>
      <c r="AC74" s="22">
        <v>0.31637599999999999</v>
      </c>
      <c r="AD74">
        <f t="shared" si="4"/>
        <v>41.897599999999997</v>
      </c>
      <c r="AE74">
        <f t="shared" si="5"/>
        <v>13.3103647488</v>
      </c>
      <c r="AF74" s="9"/>
      <c r="AG74" s="22">
        <v>0.22232099999999999</v>
      </c>
      <c r="AH74" s="22">
        <v>183.01400000000001</v>
      </c>
      <c r="AI74" s="22">
        <v>-4.2968800000000001E-2</v>
      </c>
      <c r="AJ74" s="22">
        <v>64</v>
      </c>
      <c r="AK74" s="22">
        <v>0.220947</v>
      </c>
      <c r="AL74">
        <f t="shared" si="6"/>
        <v>42.968800000000002</v>
      </c>
      <c r="AM74">
        <f t="shared" si="7"/>
        <v>9.5528665848000003</v>
      </c>
      <c r="AP74" s="9"/>
      <c r="AQ74" s="22">
        <v>0.31768800000000003</v>
      </c>
      <c r="AR74" s="22">
        <v>230.16300000000001</v>
      </c>
      <c r="AS74" s="22">
        <v>-4.1650399999999997E-2</v>
      </c>
      <c r="AT74" s="22">
        <v>64</v>
      </c>
      <c r="AU74" s="22">
        <v>0.31643700000000002</v>
      </c>
      <c r="AV74">
        <f t="shared" si="8"/>
        <v>41.650399999999998</v>
      </c>
      <c r="AW74">
        <f t="shared" si="9"/>
        <v>13.2318322752</v>
      </c>
      <c r="AX74" s="9"/>
      <c r="AY74" s="22">
        <v>0.22232099999999999</v>
      </c>
      <c r="AZ74" s="22">
        <v>277.30200000000002</v>
      </c>
      <c r="BA74" s="22">
        <v>-4.2968800000000001E-2</v>
      </c>
      <c r="BB74" s="22">
        <v>64</v>
      </c>
      <c r="BC74" s="22">
        <v>0.22100800000000001</v>
      </c>
      <c r="BD74">
        <f t="shared" si="10"/>
        <v>42.968800000000002</v>
      </c>
      <c r="BE74">
        <f t="shared" si="11"/>
        <v>9.5528665848000003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49.881799999999998</v>
      </c>
      <c r="I75" s="22">
        <v>-4.2047099999999997E-2</v>
      </c>
      <c r="J75" s="22">
        <v>65</v>
      </c>
      <c r="K75" s="22">
        <v>0.31130999999999998</v>
      </c>
      <c r="L75">
        <f t="shared" si="0"/>
        <v>42.0471</v>
      </c>
      <c r="M75">
        <f t="shared" si="1"/>
        <v>13.146151956300001</v>
      </c>
      <c r="N75" s="9"/>
      <c r="O75" s="22">
        <v>0.227356</v>
      </c>
      <c r="P75" s="22">
        <v>96.856099999999998</v>
      </c>
      <c r="Q75" s="22">
        <v>-4.3060300000000003E-2</v>
      </c>
      <c r="R75" s="22">
        <v>65</v>
      </c>
      <c r="S75" s="22">
        <v>0.22598299999999999</v>
      </c>
      <c r="T75">
        <f t="shared" si="2"/>
        <v>43.060300000000005</v>
      </c>
      <c r="U75">
        <f t="shared" si="3"/>
        <v>9.7900175668000013</v>
      </c>
      <c r="X75" s="9"/>
      <c r="Y75" s="22">
        <v>0.31265300000000001</v>
      </c>
      <c r="Z75" s="22">
        <v>135.88499999999999</v>
      </c>
      <c r="AA75" s="22">
        <v>-4.1986099999999998E-2</v>
      </c>
      <c r="AB75" s="22">
        <v>65</v>
      </c>
      <c r="AC75" s="22">
        <v>0.31134000000000001</v>
      </c>
      <c r="AD75">
        <f t="shared" si="4"/>
        <v>41.9861</v>
      </c>
      <c r="AE75">
        <f t="shared" si="5"/>
        <v>13.127080123300001</v>
      </c>
      <c r="AF75" s="9"/>
      <c r="AG75" s="22">
        <v>0.227356</v>
      </c>
      <c r="AH75" s="22">
        <v>183.024</v>
      </c>
      <c r="AI75" s="22">
        <v>-4.2925999999999999E-2</v>
      </c>
      <c r="AJ75" s="22">
        <v>65</v>
      </c>
      <c r="AK75" s="22">
        <v>0.22604399999999999</v>
      </c>
      <c r="AL75">
        <f t="shared" si="6"/>
        <v>42.926000000000002</v>
      </c>
      <c r="AM75">
        <f t="shared" si="7"/>
        <v>9.7594836560000005</v>
      </c>
      <c r="AP75" s="9"/>
      <c r="AQ75" s="22">
        <v>0.31265300000000001</v>
      </c>
      <c r="AR75" s="22">
        <v>230.173</v>
      </c>
      <c r="AS75" s="22">
        <v>-4.1741899999999998E-2</v>
      </c>
      <c r="AT75" s="22">
        <v>65</v>
      </c>
      <c r="AU75" s="22">
        <v>0.31127899999999997</v>
      </c>
      <c r="AV75">
        <f t="shared" si="8"/>
        <v>41.741900000000001</v>
      </c>
      <c r="AW75">
        <f t="shared" si="9"/>
        <v>13.050730260700002</v>
      </c>
      <c r="AX75" s="9"/>
      <c r="AY75" s="22">
        <v>0.227356</v>
      </c>
      <c r="AZ75" s="22">
        <v>277.31299999999999</v>
      </c>
      <c r="BA75" s="22">
        <v>-4.2913800000000002E-2</v>
      </c>
      <c r="BB75" s="22">
        <v>65</v>
      </c>
      <c r="BC75" s="22">
        <v>0.22616600000000001</v>
      </c>
      <c r="BD75">
        <f t="shared" si="10"/>
        <v>42.913800000000002</v>
      </c>
      <c r="BE75">
        <f t="shared" si="11"/>
        <v>9.7567099127999999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49.891800000000003</v>
      </c>
      <c r="I76" s="22">
        <v>-4.21143E-2</v>
      </c>
      <c r="J76" s="22">
        <v>66</v>
      </c>
      <c r="K76" s="22">
        <v>0.30627399999999999</v>
      </c>
      <c r="L76">
        <f t="shared" ref="L76:L139" si="12">-I76/$F$2*1000</f>
        <v>42.1143</v>
      </c>
      <c r="M76">
        <f t="shared" ref="M76:M139" si="13">L76*G76</f>
        <v>12.9550746231</v>
      </c>
      <c r="N76" s="9"/>
      <c r="O76" s="22">
        <v>0.23239099999999999</v>
      </c>
      <c r="P76" s="22">
        <v>96.866200000000006</v>
      </c>
      <c r="Q76" s="22">
        <v>-4.3011500000000001E-2</v>
      </c>
      <c r="R76" s="22">
        <v>66</v>
      </c>
      <c r="S76" s="22">
        <v>0.23111000000000001</v>
      </c>
      <c r="T76">
        <f t="shared" ref="T76:T139" si="14">-Q76/$F$2*1000</f>
        <v>43.011499999999998</v>
      </c>
      <c r="U76">
        <f t="shared" ref="U76:U139" si="15">T76*O76</f>
        <v>9.9954854964999988</v>
      </c>
      <c r="X76" s="9"/>
      <c r="Y76" s="22">
        <v>0.30761699999999997</v>
      </c>
      <c r="Z76" s="22">
        <v>135.89500000000001</v>
      </c>
      <c r="AA76" s="22">
        <v>-4.2068500000000002E-2</v>
      </c>
      <c r="AB76" s="22">
        <v>66</v>
      </c>
      <c r="AC76" s="22">
        <v>0.30627399999999999</v>
      </c>
      <c r="AD76">
        <f t="shared" ref="AD76:AD139" si="16">-AA76/$F$2*1000</f>
        <v>42.0685</v>
      </c>
      <c r="AE76">
        <f t="shared" ref="AE76:AE139" si="17">AD76*Y76</f>
        <v>12.940985764499999</v>
      </c>
      <c r="AF76" s="9"/>
      <c r="AG76" s="22">
        <v>0.23239099999999999</v>
      </c>
      <c r="AH76" s="22">
        <v>183.03399999999999</v>
      </c>
      <c r="AI76" s="22">
        <v>-4.2889400000000001E-2</v>
      </c>
      <c r="AJ76" s="22">
        <v>66</v>
      </c>
      <c r="AK76" s="22">
        <v>0.231049</v>
      </c>
      <c r="AL76">
        <f t="shared" ref="AL76:AL139" si="18">-AI76/$F$2*1000</f>
        <v>42.889400000000002</v>
      </c>
      <c r="AM76">
        <f t="shared" ref="AM76:AM139" si="19">AL76*AG76</f>
        <v>9.9671105553999997</v>
      </c>
      <c r="AP76" s="9"/>
      <c r="AQ76" s="22">
        <v>0.30761699999999997</v>
      </c>
      <c r="AR76" s="22">
        <v>230.18299999999999</v>
      </c>
      <c r="AS76" s="22">
        <v>-4.1830399999999997E-2</v>
      </c>
      <c r="AT76" s="22">
        <v>66</v>
      </c>
      <c r="AU76" s="22">
        <v>0.30627399999999999</v>
      </c>
      <c r="AV76">
        <f t="shared" ref="AV76:AV139" si="20">-AS76/$F$2*1000</f>
        <v>41.830399999999997</v>
      </c>
      <c r="AW76">
        <f t="shared" ref="AW76:AW139" si="21">AV76*AQ76</f>
        <v>12.867742156799999</v>
      </c>
      <c r="AX76" s="9"/>
      <c r="AY76" s="22">
        <v>0.23239099999999999</v>
      </c>
      <c r="AZ76" s="22">
        <v>277.32299999999998</v>
      </c>
      <c r="BA76" s="22">
        <v>-4.2861900000000001E-2</v>
      </c>
      <c r="BB76" s="22">
        <v>66</v>
      </c>
      <c r="BC76" s="22">
        <v>0.23117099999999999</v>
      </c>
      <c r="BD76">
        <f t="shared" ref="BD76:BD139" si="22">-BA76/$F$2*1000</f>
        <v>42.861899999999999</v>
      </c>
      <c r="BE76">
        <f t="shared" ref="BE76:BE139" si="23">BD76*AY76</f>
        <v>9.9607198028999999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49.901899999999998</v>
      </c>
      <c r="I77" s="22">
        <v>-4.2190600000000002E-2</v>
      </c>
      <c r="J77" s="22">
        <v>67</v>
      </c>
      <c r="K77" s="22">
        <v>0.30123899999999998</v>
      </c>
      <c r="L77">
        <f t="shared" si="12"/>
        <v>42.190600000000003</v>
      </c>
      <c r="M77">
        <f t="shared" si="13"/>
        <v>12.766116129200002</v>
      </c>
      <c r="N77" s="9"/>
      <c r="O77" s="22">
        <v>0.237427</v>
      </c>
      <c r="P77" s="22">
        <v>96.876300000000001</v>
      </c>
      <c r="Q77" s="22">
        <v>-4.2968800000000001E-2</v>
      </c>
      <c r="R77" s="22">
        <v>67</v>
      </c>
      <c r="S77" s="22">
        <v>0.23605300000000001</v>
      </c>
      <c r="T77">
        <f t="shared" si="14"/>
        <v>42.968800000000002</v>
      </c>
      <c r="U77">
        <f t="shared" si="15"/>
        <v>10.201953277599999</v>
      </c>
      <c r="X77" s="9"/>
      <c r="Y77" s="22">
        <v>0.30258200000000002</v>
      </c>
      <c r="Z77" s="22">
        <v>135.90600000000001</v>
      </c>
      <c r="AA77" s="22">
        <v>-4.2144800000000003E-2</v>
      </c>
      <c r="AB77" s="22">
        <v>67</v>
      </c>
      <c r="AC77" s="22">
        <v>0.30126999999999998</v>
      </c>
      <c r="AD77">
        <f t="shared" si="16"/>
        <v>42.144800000000004</v>
      </c>
      <c r="AE77">
        <f t="shared" si="17"/>
        <v>12.752257873600001</v>
      </c>
      <c r="AF77" s="9"/>
      <c r="AG77" s="22">
        <v>0.237427</v>
      </c>
      <c r="AH77" s="22">
        <v>183.04400000000001</v>
      </c>
      <c r="AI77" s="22">
        <v>-4.2843600000000003E-2</v>
      </c>
      <c r="AJ77" s="22">
        <v>67</v>
      </c>
      <c r="AK77" s="22">
        <v>0.23608399999999999</v>
      </c>
      <c r="AL77">
        <f t="shared" si="18"/>
        <v>42.843600000000002</v>
      </c>
      <c r="AM77">
        <f t="shared" si="19"/>
        <v>10.1722274172</v>
      </c>
      <c r="AP77" s="9"/>
      <c r="AQ77" s="22">
        <v>0.30258200000000002</v>
      </c>
      <c r="AR77" s="22">
        <v>230.19300000000001</v>
      </c>
      <c r="AS77" s="22">
        <v>-4.1915899999999999E-2</v>
      </c>
      <c r="AT77" s="22">
        <v>67</v>
      </c>
      <c r="AU77" s="22">
        <v>0.30120799999999998</v>
      </c>
      <c r="AV77">
        <f t="shared" si="20"/>
        <v>41.915900000000001</v>
      </c>
      <c r="AW77">
        <f t="shared" si="21"/>
        <v>12.682996853800001</v>
      </c>
      <c r="AX77" s="9"/>
      <c r="AY77" s="22">
        <v>0.237427</v>
      </c>
      <c r="AZ77" s="22">
        <v>277.33300000000003</v>
      </c>
      <c r="BA77" s="22">
        <v>-4.2794800000000001E-2</v>
      </c>
      <c r="BB77" s="22">
        <v>67</v>
      </c>
      <c r="BC77" s="22">
        <v>0.23614499999999999</v>
      </c>
      <c r="BD77">
        <f t="shared" si="22"/>
        <v>42.794800000000002</v>
      </c>
      <c r="BE77">
        <f t="shared" si="23"/>
        <v>10.1606409796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49.911999999999999</v>
      </c>
      <c r="I78" s="22">
        <v>-4.2269899999999999E-2</v>
      </c>
      <c r="J78" s="22">
        <v>68</v>
      </c>
      <c r="K78" s="22">
        <v>0.296265</v>
      </c>
      <c r="L78">
        <f t="shared" si="12"/>
        <v>42.2699</v>
      </c>
      <c r="M78">
        <f t="shared" si="13"/>
        <v>12.577239665399999</v>
      </c>
      <c r="N78" s="9"/>
      <c r="O78" s="22">
        <v>0.24246200000000001</v>
      </c>
      <c r="P78" s="22">
        <v>96.886399999999995</v>
      </c>
      <c r="Q78" s="22">
        <v>-4.2923000000000003E-2</v>
      </c>
      <c r="R78" s="22">
        <v>68</v>
      </c>
      <c r="S78" s="22">
        <v>0.24118000000000001</v>
      </c>
      <c r="T78">
        <f t="shared" si="14"/>
        <v>42.923000000000002</v>
      </c>
      <c r="U78">
        <f t="shared" si="15"/>
        <v>10.407196426</v>
      </c>
      <c r="X78" s="9"/>
      <c r="Y78" s="22">
        <v>0.29754599999999998</v>
      </c>
      <c r="Z78" s="22">
        <v>135.916</v>
      </c>
      <c r="AA78" s="22">
        <v>-4.2224100000000001E-2</v>
      </c>
      <c r="AB78" s="22">
        <v>68</v>
      </c>
      <c r="AC78" s="22">
        <v>0.29620400000000002</v>
      </c>
      <c r="AD78">
        <f t="shared" si="16"/>
        <v>42.2241</v>
      </c>
      <c r="AE78">
        <f t="shared" si="17"/>
        <v>12.563612058599999</v>
      </c>
      <c r="AF78" s="9"/>
      <c r="AG78" s="22">
        <v>0.24246200000000001</v>
      </c>
      <c r="AH78" s="22">
        <v>183.054</v>
      </c>
      <c r="AI78" s="22">
        <v>-4.27856E-2</v>
      </c>
      <c r="AJ78" s="22">
        <v>68</v>
      </c>
      <c r="AK78" s="22">
        <v>0.241089</v>
      </c>
      <c r="AL78">
        <f t="shared" si="18"/>
        <v>42.785600000000002</v>
      </c>
      <c r="AM78">
        <f t="shared" si="19"/>
        <v>10.373882147200002</v>
      </c>
      <c r="AP78" s="9"/>
      <c r="AQ78" s="22">
        <v>0.29754599999999998</v>
      </c>
      <c r="AR78" s="22">
        <v>230.203</v>
      </c>
      <c r="AS78" s="22">
        <v>-4.19922E-2</v>
      </c>
      <c r="AT78" s="22">
        <v>68</v>
      </c>
      <c r="AU78" s="22">
        <v>0.296234</v>
      </c>
      <c r="AV78">
        <f t="shared" si="20"/>
        <v>41.992199999999997</v>
      </c>
      <c r="AW78">
        <f t="shared" si="21"/>
        <v>12.494611141199998</v>
      </c>
      <c r="AX78" s="9"/>
      <c r="AY78" s="22">
        <v>0.24246200000000001</v>
      </c>
      <c r="AZ78" s="22">
        <v>277.34300000000002</v>
      </c>
      <c r="BA78" s="22">
        <v>-4.2733800000000002E-2</v>
      </c>
      <c r="BB78" s="22">
        <v>68</v>
      </c>
      <c r="BC78" s="22">
        <v>0.24118000000000001</v>
      </c>
      <c r="BD78">
        <f t="shared" si="22"/>
        <v>42.733800000000002</v>
      </c>
      <c r="BE78">
        <f t="shared" si="23"/>
        <v>10.361322615600001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49.921999999999997</v>
      </c>
      <c r="I79" s="22">
        <v>-4.2355299999999999E-2</v>
      </c>
      <c r="J79" s="22">
        <v>69</v>
      </c>
      <c r="K79" s="22">
        <v>0.29116799999999998</v>
      </c>
      <c r="L79">
        <f t="shared" si="12"/>
        <v>42.3553</v>
      </c>
      <c r="M79">
        <f t="shared" si="13"/>
        <v>12.3893911583</v>
      </c>
      <c r="N79" s="9"/>
      <c r="O79" s="22">
        <v>0.247498</v>
      </c>
      <c r="P79" s="22">
        <v>96.8964</v>
      </c>
      <c r="Q79" s="22">
        <v>-4.2871100000000002E-2</v>
      </c>
      <c r="R79" s="22">
        <v>69</v>
      </c>
      <c r="S79" s="22">
        <v>0.246277</v>
      </c>
      <c r="T79">
        <f t="shared" si="14"/>
        <v>42.871100000000006</v>
      </c>
      <c r="U79">
        <f t="shared" si="15"/>
        <v>10.610511507800002</v>
      </c>
      <c r="X79" s="9"/>
      <c r="Y79" s="22">
        <v>0.29251100000000002</v>
      </c>
      <c r="Z79" s="22">
        <v>135.92599999999999</v>
      </c>
      <c r="AA79" s="22">
        <v>-4.2291299999999997E-2</v>
      </c>
      <c r="AB79" s="22">
        <v>69</v>
      </c>
      <c r="AC79" s="22">
        <v>0.29119899999999999</v>
      </c>
      <c r="AD79">
        <f t="shared" si="16"/>
        <v>42.2913</v>
      </c>
      <c r="AE79">
        <f t="shared" si="17"/>
        <v>12.370670454300001</v>
      </c>
      <c r="AF79" s="9"/>
      <c r="AG79" s="22">
        <v>0.247498</v>
      </c>
      <c r="AH79" s="22">
        <v>183.06399999999999</v>
      </c>
      <c r="AI79" s="22">
        <v>-4.27429E-2</v>
      </c>
      <c r="AJ79" s="22">
        <v>69</v>
      </c>
      <c r="AK79" s="22">
        <v>0.24618499999999999</v>
      </c>
      <c r="AL79">
        <f t="shared" si="18"/>
        <v>42.742899999999999</v>
      </c>
      <c r="AM79">
        <f t="shared" si="19"/>
        <v>10.578782264199999</v>
      </c>
      <c r="AP79" s="9"/>
      <c r="AQ79" s="22">
        <v>0.29251100000000002</v>
      </c>
      <c r="AR79" s="22">
        <v>230.21299999999999</v>
      </c>
      <c r="AS79" s="22">
        <v>-4.2074599999999997E-2</v>
      </c>
      <c r="AT79" s="22">
        <v>69</v>
      </c>
      <c r="AU79" s="22">
        <v>0.29116799999999998</v>
      </c>
      <c r="AV79">
        <f t="shared" si="20"/>
        <v>42.074599999999997</v>
      </c>
      <c r="AW79">
        <f t="shared" si="21"/>
        <v>12.3072833206</v>
      </c>
      <c r="AX79" s="9"/>
      <c r="AY79" s="22">
        <v>0.247498</v>
      </c>
      <c r="AZ79" s="22">
        <v>277.35300000000001</v>
      </c>
      <c r="BA79" s="22">
        <v>-4.2672700000000001E-2</v>
      </c>
      <c r="BB79" s="22">
        <v>69</v>
      </c>
      <c r="BC79" s="22">
        <v>0.24621599999999999</v>
      </c>
      <c r="BD79">
        <f t="shared" si="22"/>
        <v>42.672699999999999</v>
      </c>
      <c r="BE79">
        <f t="shared" si="23"/>
        <v>10.561407904599999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49.932099999999998</v>
      </c>
      <c r="I80" s="22">
        <v>-4.24316E-2</v>
      </c>
      <c r="J80" s="22">
        <v>70</v>
      </c>
      <c r="K80" s="22">
        <v>0.28622399999999998</v>
      </c>
      <c r="L80">
        <f t="shared" si="12"/>
        <v>42.431600000000003</v>
      </c>
      <c r="M80">
        <f t="shared" si="13"/>
        <v>12.198066641600001</v>
      </c>
      <c r="N80" s="9"/>
      <c r="O80" s="22">
        <v>0.25253300000000001</v>
      </c>
      <c r="P80" s="22">
        <v>96.906499999999994</v>
      </c>
      <c r="Q80" s="22">
        <v>-4.2816199999999999E-2</v>
      </c>
      <c r="R80" s="22">
        <v>70</v>
      </c>
      <c r="S80" s="22">
        <v>0.25119000000000002</v>
      </c>
      <c r="T80">
        <f t="shared" si="14"/>
        <v>42.816200000000002</v>
      </c>
      <c r="U80">
        <f t="shared" si="15"/>
        <v>10.8125034346</v>
      </c>
      <c r="X80" s="9"/>
      <c r="Y80" s="22">
        <v>0.28747600000000001</v>
      </c>
      <c r="Z80" s="22">
        <v>135.93600000000001</v>
      </c>
      <c r="AA80" s="22">
        <v>-4.2358399999999997E-2</v>
      </c>
      <c r="AB80" s="22">
        <v>70</v>
      </c>
      <c r="AC80" s="22">
        <v>0.286194</v>
      </c>
      <c r="AD80">
        <f t="shared" si="16"/>
        <v>42.358399999999996</v>
      </c>
      <c r="AE80">
        <f t="shared" si="17"/>
        <v>12.177023398399999</v>
      </c>
      <c r="AF80" s="9"/>
      <c r="AG80" s="22">
        <v>0.25253300000000001</v>
      </c>
      <c r="AH80" s="22">
        <v>183.07400000000001</v>
      </c>
      <c r="AI80" s="22">
        <v>-4.2687999999999997E-2</v>
      </c>
      <c r="AJ80" s="22">
        <v>70</v>
      </c>
      <c r="AK80" s="22">
        <v>0.25112899999999999</v>
      </c>
      <c r="AL80">
        <f t="shared" si="18"/>
        <v>42.687999999999995</v>
      </c>
      <c r="AM80">
        <f t="shared" si="19"/>
        <v>10.780128703999999</v>
      </c>
      <c r="AP80" s="9"/>
      <c r="AQ80" s="22">
        <v>0.28747600000000001</v>
      </c>
      <c r="AR80" s="22">
        <v>230.22399999999999</v>
      </c>
      <c r="AS80" s="22">
        <v>-4.2153900000000001E-2</v>
      </c>
      <c r="AT80" s="22">
        <v>70</v>
      </c>
      <c r="AU80" s="22">
        <v>0.286194</v>
      </c>
      <c r="AV80">
        <f t="shared" si="20"/>
        <v>42.1539</v>
      </c>
      <c r="AW80">
        <f t="shared" si="21"/>
        <v>12.118234556400001</v>
      </c>
      <c r="AX80" s="9"/>
      <c r="AY80" s="22">
        <v>0.25253300000000001</v>
      </c>
      <c r="AZ80" s="22">
        <v>277.363</v>
      </c>
      <c r="BA80" s="22">
        <v>-4.26056E-2</v>
      </c>
      <c r="BB80" s="22">
        <v>70</v>
      </c>
      <c r="BC80" s="22">
        <v>0.25115999999999999</v>
      </c>
      <c r="BD80">
        <f t="shared" si="22"/>
        <v>42.605600000000003</v>
      </c>
      <c r="BE80">
        <f t="shared" si="23"/>
        <v>10.759319984800001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49.9422</v>
      </c>
      <c r="I81" s="22">
        <v>-4.2507900000000001E-2</v>
      </c>
      <c r="J81" s="22">
        <v>71</v>
      </c>
      <c r="K81" s="22">
        <v>0.28106700000000001</v>
      </c>
      <c r="L81">
        <f t="shared" si="12"/>
        <v>42.507899999999999</v>
      </c>
      <c r="M81">
        <f t="shared" si="13"/>
        <v>12.005931276</v>
      </c>
      <c r="N81" s="9"/>
      <c r="O81" s="22">
        <v>0.25756800000000002</v>
      </c>
      <c r="P81" s="22">
        <v>96.916600000000003</v>
      </c>
      <c r="Q81" s="22">
        <v>-4.27429E-2</v>
      </c>
      <c r="R81" s="22">
        <v>71</v>
      </c>
      <c r="S81" s="22">
        <v>0.25622600000000001</v>
      </c>
      <c r="T81">
        <f t="shared" si="14"/>
        <v>42.742899999999999</v>
      </c>
      <c r="U81">
        <f t="shared" si="15"/>
        <v>11.0092032672</v>
      </c>
      <c r="X81" s="9"/>
      <c r="Y81" s="22">
        <v>0.28244000000000002</v>
      </c>
      <c r="Z81" s="22">
        <v>135.946</v>
      </c>
      <c r="AA81" s="22">
        <v>-4.2425499999999998E-2</v>
      </c>
      <c r="AB81" s="22">
        <v>71</v>
      </c>
      <c r="AC81" s="22">
        <v>0.28106700000000001</v>
      </c>
      <c r="AD81">
        <f t="shared" si="16"/>
        <v>42.4255</v>
      </c>
      <c r="AE81">
        <f t="shared" si="17"/>
        <v>11.982658220000001</v>
      </c>
      <c r="AF81" s="9"/>
      <c r="AG81" s="22">
        <v>0.25756800000000002</v>
      </c>
      <c r="AH81" s="22">
        <v>183.084</v>
      </c>
      <c r="AI81" s="22">
        <v>-4.26331E-2</v>
      </c>
      <c r="AJ81" s="22">
        <v>71</v>
      </c>
      <c r="AK81" s="22">
        <v>0.25628699999999999</v>
      </c>
      <c r="AL81">
        <f t="shared" si="18"/>
        <v>42.633099999999999</v>
      </c>
      <c r="AM81">
        <f t="shared" si="19"/>
        <v>10.9809223008</v>
      </c>
      <c r="AP81" s="9"/>
      <c r="AQ81" s="22">
        <v>0.28244000000000002</v>
      </c>
      <c r="AR81" s="22">
        <v>230.23400000000001</v>
      </c>
      <c r="AS81" s="22">
        <v>-4.2224100000000001E-2</v>
      </c>
      <c r="AT81" s="22">
        <v>71</v>
      </c>
      <c r="AU81" s="22">
        <v>0.28109699999999999</v>
      </c>
      <c r="AV81">
        <f t="shared" si="20"/>
        <v>42.2241</v>
      </c>
      <c r="AW81">
        <f t="shared" si="21"/>
        <v>11.925774804000001</v>
      </c>
      <c r="AX81" s="9"/>
      <c r="AY81" s="22">
        <v>0.25756800000000002</v>
      </c>
      <c r="AZ81" s="22">
        <v>277.37299999999999</v>
      </c>
      <c r="BA81" s="22">
        <v>-4.2535400000000001E-2</v>
      </c>
      <c r="BB81" s="22">
        <v>71</v>
      </c>
      <c r="BC81" s="22">
        <v>0.25628699999999999</v>
      </c>
      <c r="BD81">
        <f t="shared" si="22"/>
        <v>42.535400000000003</v>
      </c>
      <c r="BE81">
        <f t="shared" si="23"/>
        <v>10.955757907200001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49.952300000000001</v>
      </c>
      <c r="I82" s="22">
        <v>-4.2578100000000001E-2</v>
      </c>
      <c r="J82" s="22">
        <v>72</v>
      </c>
      <c r="K82" s="22">
        <v>0.27606199999999997</v>
      </c>
      <c r="L82">
        <f t="shared" si="12"/>
        <v>42.578099999999999</v>
      </c>
      <c r="M82">
        <f t="shared" si="13"/>
        <v>11.8113778305</v>
      </c>
      <c r="N82" s="9"/>
      <c r="O82" s="22">
        <v>0.262604</v>
      </c>
      <c r="P82" s="22">
        <v>96.926599999999993</v>
      </c>
      <c r="Q82" s="22">
        <v>-4.2684899999999998E-2</v>
      </c>
      <c r="R82" s="22">
        <v>72</v>
      </c>
      <c r="S82" s="22">
        <v>0.26126100000000002</v>
      </c>
      <c r="T82">
        <f t="shared" si="14"/>
        <v>42.684899999999999</v>
      </c>
      <c r="U82">
        <f t="shared" si="15"/>
        <v>11.209225479600001</v>
      </c>
      <c r="X82" s="9"/>
      <c r="Y82" s="22">
        <v>0.27740500000000001</v>
      </c>
      <c r="Z82" s="22">
        <v>135.95599999999999</v>
      </c>
      <c r="AA82" s="22">
        <v>-4.24835E-2</v>
      </c>
      <c r="AB82" s="22">
        <v>72</v>
      </c>
      <c r="AC82" s="22">
        <v>0.27603100000000003</v>
      </c>
      <c r="AD82">
        <f t="shared" si="16"/>
        <v>42.483499999999999</v>
      </c>
      <c r="AE82">
        <f t="shared" si="17"/>
        <v>11.7851353175</v>
      </c>
      <c r="AF82" s="9"/>
      <c r="AG82" s="22">
        <v>0.262604</v>
      </c>
      <c r="AH82" s="22">
        <v>183.09399999999999</v>
      </c>
      <c r="AI82" s="22">
        <v>-4.2565899999999997E-2</v>
      </c>
      <c r="AJ82" s="22">
        <v>72</v>
      </c>
      <c r="AK82" s="22">
        <v>0.26123000000000002</v>
      </c>
      <c r="AL82">
        <f t="shared" si="18"/>
        <v>42.565899999999999</v>
      </c>
      <c r="AM82">
        <f t="shared" si="19"/>
        <v>11.1779756036</v>
      </c>
      <c r="AP82" s="9"/>
      <c r="AQ82" s="22">
        <v>0.27740500000000001</v>
      </c>
      <c r="AR82" s="22">
        <v>230.244</v>
      </c>
      <c r="AS82" s="22">
        <v>-4.22791E-2</v>
      </c>
      <c r="AT82" s="22">
        <v>72</v>
      </c>
      <c r="AU82" s="22">
        <v>0.27606199999999997</v>
      </c>
      <c r="AV82">
        <f t="shared" si="20"/>
        <v>42.2791</v>
      </c>
      <c r="AW82">
        <f t="shared" si="21"/>
        <v>11.728433735500001</v>
      </c>
      <c r="AX82" s="9"/>
      <c r="AY82" s="22">
        <v>0.262604</v>
      </c>
      <c r="AZ82" s="22">
        <v>277.38299999999998</v>
      </c>
      <c r="BA82" s="22">
        <v>-4.2471299999999997E-2</v>
      </c>
      <c r="BB82" s="22">
        <v>72</v>
      </c>
      <c r="BC82" s="22">
        <v>0.26126100000000002</v>
      </c>
      <c r="BD82">
        <f t="shared" si="22"/>
        <v>42.471299999999999</v>
      </c>
      <c r="BE82">
        <f t="shared" si="23"/>
        <v>11.153133265199999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49.962299999999999</v>
      </c>
      <c r="I83" s="22">
        <v>-4.2639200000000002E-2</v>
      </c>
      <c r="J83" s="22">
        <v>73</v>
      </c>
      <c r="K83" s="22">
        <v>0.27099600000000001</v>
      </c>
      <c r="L83">
        <f t="shared" si="12"/>
        <v>42.639200000000002</v>
      </c>
      <c r="M83">
        <f t="shared" si="13"/>
        <v>11.613596264800002</v>
      </c>
      <c r="N83" s="9"/>
      <c r="O83" s="22">
        <v>0.26763900000000002</v>
      </c>
      <c r="P83" s="22">
        <v>96.936700000000002</v>
      </c>
      <c r="Q83" s="22">
        <v>-4.2614699999999998E-2</v>
      </c>
      <c r="R83" s="22">
        <v>73</v>
      </c>
      <c r="S83" s="22">
        <v>0.26629599999999998</v>
      </c>
      <c r="T83">
        <f t="shared" si="14"/>
        <v>42.614699999999999</v>
      </c>
      <c r="U83">
        <f t="shared" si="15"/>
        <v>11.405355693300001</v>
      </c>
      <c r="X83" s="9"/>
      <c r="Y83" s="22">
        <v>0.27236900000000003</v>
      </c>
      <c r="Z83" s="22">
        <v>135.96600000000001</v>
      </c>
      <c r="AA83" s="22">
        <v>-4.25537E-2</v>
      </c>
      <c r="AB83" s="22">
        <v>73</v>
      </c>
      <c r="AC83" s="22">
        <v>0.27105699999999999</v>
      </c>
      <c r="AD83">
        <f t="shared" si="16"/>
        <v>42.553699999999999</v>
      </c>
      <c r="AE83">
        <f t="shared" si="17"/>
        <v>11.590308715300001</v>
      </c>
      <c r="AF83" s="9"/>
      <c r="AG83" s="22">
        <v>0.26763900000000002</v>
      </c>
      <c r="AH83" s="22">
        <v>183.10400000000001</v>
      </c>
      <c r="AI83" s="22">
        <v>-4.2489600000000002E-2</v>
      </c>
      <c r="AJ83" s="22">
        <v>73</v>
      </c>
      <c r="AK83" s="22">
        <v>0.26632699999999998</v>
      </c>
      <c r="AL83">
        <f t="shared" si="18"/>
        <v>42.489600000000003</v>
      </c>
      <c r="AM83">
        <f t="shared" si="19"/>
        <v>11.371874054400001</v>
      </c>
      <c r="AP83" s="9"/>
      <c r="AQ83" s="22">
        <v>0.27236900000000003</v>
      </c>
      <c r="AR83" s="22">
        <v>230.25399999999999</v>
      </c>
      <c r="AS83" s="22">
        <v>-4.2333999999999997E-2</v>
      </c>
      <c r="AT83" s="22">
        <v>73</v>
      </c>
      <c r="AU83" s="22">
        <v>0.27105699999999999</v>
      </c>
      <c r="AV83">
        <f t="shared" si="20"/>
        <v>42.333999999999996</v>
      </c>
      <c r="AW83">
        <f t="shared" si="21"/>
        <v>11.530469246000001</v>
      </c>
      <c r="AX83" s="9"/>
      <c r="AY83" s="22">
        <v>0.26763900000000002</v>
      </c>
      <c r="AZ83" s="22">
        <v>277.39299999999997</v>
      </c>
      <c r="BA83" s="22">
        <v>-4.2425499999999998E-2</v>
      </c>
      <c r="BB83" s="22">
        <v>73</v>
      </c>
      <c r="BC83" s="22">
        <v>0.266266</v>
      </c>
      <c r="BD83">
        <f t="shared" si="22"/>
        <v>42.4255</v>
      </c>
      <c r="BE83">
        <f t="shared" si="23"/>
        <v>11.354718394500001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49.9724</v>
      </c>
      <c r="I84" s="22">
        <v>-4.2697100000000002E-2</v>
      </c>
      <c r="J84" s="22">
        <v>74</v>
      </c>
      <c r="K84" s="22">
        <v>0.26590000000000003</v>
      </c>
      <c r="L84">
        <f t="shared" si="12"/>
        <v>42.697099999999999</v>
      </c>
      <c r="M84">
        <f t="shared" si="13"/>
        <v>11.4143865314</v>
      </c>
      <c r="N84" s="9"/>
      <c r="O84" s="22">
        <v>0.272675</v>
      </c>
      <c r="P84" s="22">
        <v>96.946799999999996</v>
      </c>
      <c r="Q84" s="22">
        <v>-4.2541500000000003E-2</v>
      </c>
      <c r="R84" s="22">
        <v>74</v>
      </c>
      <c r="S84" s="22">
        <v>0.27130100000000001</v>
      </c>
      <c r="T84">
        <f t="shared" si="14"/>
        <v>42.541500000000006</v>
      </c>
      <c r="U84">
        <f t="shared" si="15"/>
        <v>11.600003512500003</v>
      </c>
      <c r="X84" s="9"/>
      <c r="Y84" s="22">
        <v>0.26733400000000002</v>
      </c>
      <c r="Z84" s="22">
        <v>135.976</v>
      </c>
      <c r="AA84" s="22">
        <v>-4.2608600000000003E-2</v>
      </c>
      <c r="AB84" s="22">
        <v>74</v>
      </c>
      <c r="AC84" s="22">
        <v>0.26602199999999998</v>
      </c>
      <c r="AD84">
        <f t="shared" si="16"/>
        <v>42.608600000000003</v>
      </c>
      <c r="AE84">
        <f t="shared" si="17"/>
        <v>11.390727472400002</v>
      </c>
      <c r="AF84" s="9"/>
      <c r="AG84" s="22">
        <v>0.272675</v>
      </c>
      <c r="AH84" s="22">
        <v>183.114</v>
      </c>
      <c r="AI84" s="22">
        <v>-4.2422500000000002E-2</v>
      </c>
      <c r="AJ84" s="22">
        <v>74</v>
      </c>
      <c r="AK84" s="22">
        <v>0.27130100000000001</v>
      </c>
      <c r="AL84">
        <f t="shared" si="18"/>
        <v>42.422499999999999</v>
      </c>
      <c r="AM84">
        <f t="shared" si="19"/>
        <v>11.5675551875</v>
      </c>
      <c r="AP84" s="9"/>
      <c r="AQ84" s="22">
        <v>0.26733400000000002</v>
      </c>
      <c r="AR84" s="22">
        <v>230.26400000000001</v>
      </c>
      <c r="AS84" s="22">
        <v>-4.2395000000000002E-2</v>
      </c>
      <c r="AT84" s="22">
        <v>74</v>
      </c>
      <c r="AU84" s="22">
        <v>0.26599099999999998</v>
      </c>
      <c r="AV84">
        <f t="shared" si="20"/>
        <v>42.395000000000003</v>
      </c>
      <c r="AW84">
        <f t="shared" si="21"/>
        <v>11.333624930000001</v>
      </c>
      <c r="AX84" s="9"/>
      <c r="AY84" s="22">
        <v>0.272675</v>
      </c>
      <c r="AZ84" s="22">
        <v>277.40300000000002</v>
      </c>
      <c r="BA84" s="22">
        <v>-4.2361500000000003E-2</v>
      </c>
      <c r="BB84" s="22">
        <v>74</v>
      </c>
      <c r="BC84" s="22">
        <v>0.27133200000000002</v>
      </c>
      <c r="BD84">
        <f t="shared" si="22"/>
        <v>42.361500000000007</v>
      </c>
      <c r="BE84">
        <f t="shared" si="23"/>
        <v>11.550922012500001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49.982500000000002</v>
      </c>
      <c r="I85" s="22">
        <v>-4.2752100000000001E-2</v>
      </c>
      <c r="J85" s="22">
        <v>75</v>
      </c>
      <c r="K85" s="22">
        <v>0.260986</v>
      </c>
      <c r="L85">
        <f t="shared" si="12"/>
        <v>42.752099999999999</v>
      </c>
      <c r="M85">
        <f t="shared" si="13"/>
        <v>11.2138330779</v>
      </c>
      <c r="N85" s="9"/>
      <c r="O85" s="22">
        <v>0.27771000000000001</v>
      </c>
      <c r="P85" s="22">
        <v>96.956800000000001</v>
      </c>
      <c r="Q85" s="22">
        <v>-4.2477399999999998E-2</v>
      </c>
      <c r="R85" s="22">
        <v>75</v>
      </c>
      <c r="S85" s="22">
        <v>0.27636699999999997</v>
      </c>
      <c r="T85">
        <f t="shared" si="14"/>
        <v>42.477399999999996</v>
      </c>
      <c r="U85">
        <f t="shared" si="15"/>
        <v>11.796398754</v>
      </c>
      <c r="X85" s="9"/>
      <c r="Y85" s="22">
        <v>0.262299</v>
      </c>
      <c r="Z85" s="22">
        <v>135.98599999999999</v>
      </c>
      <c r="AA85" s="22">
        <v>-4.2672700000000001E-2</v>
      </c>
      <c r="AB85" s="22">
        <v>75</v>
      </c>
      <c r="AC85" s="22">
        <v>0.26092500000000002</v>
      </c>
      <c r="AD85">
        <f t="shared" si="16"/>
        <v>42.672699999999999</v>
      </c>
      <c r="AE85">
        <f t="shared" si="17"/>
        <v>11.193006537300001</v>
      </c>
      <c r="AF85" s="9"/>
      <c r="AG85" s="22">
        <v>0.27771000000000001</v>
      </c>
      <c r="AH85" s="22">
        <v>183.124</v>
      </c>
      <c r="AI85" s="22">
        <v>-4.2343100000000002E-2</v>
      </c>
      <c r="AJ85" s="22">
        <v>75</v>
      </c>
      <c r="AK85" s="22">
        <v>0.27645900000000001</v>
      </c>
      <c r="AL85">
        <f t="shared" si="18"/>
        <v>42.3431</v>
      </c>
      <c r="AM85">
        <f t="shared" si="19"/>
        <v>11.759102301</v>
      </c>
      <c r="AP85" s="9"/>
      <c r="AQ85" s="22">
        <v>0.262299</v>
      </c>
      <c r="AR85" s="22">
        <v>230.274</v>
      </c>
      <c r="AS85" s="22">
        <v>-4.2462199999999999E-2</v>
      </c>
      <c r="AT85" s="22">
        <v>75</v>
      </c>
      <c r="AU85" s="22">
        <v>0.26089499999999999</v>
      </c>
      <c r="AV85">
        <f t="shared" si="20"/>
        <v>42.462199999999996</v>
      </c>
      <c r="AW85">
        <f t="shared" si="21"/>
        <v>11.137792597799999</v>
      </c>
      <c r="AX85" s="9"/>
      <c r="AY85" s="22">
        <v>0.27771000000000001</v>
      </c>
      <c r="AZ85" s="22">
        <v>277.41300000000001</v>
      </c>
      <c r="BA85" s="22">
        <v>-4.2297399999999999E-2</v>
      </c>
      <c r="BB85" s="22">
        <v>75</v>
      </c>
      <c r="BC85" s="22">
        <v>0.27642800000000001</v>
      </c>
      <c r="BD85">
        <f t="shared" si="22"/>
        <v>42.297399999999996</v>
      </c>
      <c r="BE85">
        <f t="shared" si="23"/>
        <v>11.746410954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49.9925</v>
      </c>
      <c r="I86" s="22">
        <v>-4.2810099999999997E-2</v>
      </c>
      <c r="J86" s="22">
        <v>76</v>
      </c>
      <c r="K86" s="22">
        <v>0.25591999999999998</v>
      </c>
      <c r="L86">
        <f t="shared" si="12"/>
        <v>42.810099999999998</v>
      </c>
      <c r="M86">
        <f t="shared" si="13"/>
        <v>11.0134547563</v>
      </c>
      <c r="N86" s="9"/>
      <c r="O86" s="22">
        <v>0.28274500000000002</v>
      </c>
      <c r="P86" s="22">
        <v>96.966899999999995</v>
      </c>
      <c r="Q86" s="22">
        <v>-4.24164E-2</v>
      </c>
      <c r="R86" s="22">
        <v>76</v>
      </c>
      <c r="S86" s="22">
        <v>0.28140300000000001</v>
      </c>
      <c r="T86">
        <f t="shared" si="14"/>
        <v>42.416400000000003</v>
      </c>
      <c r="U86">
        <f t="shared" si="15"/>
        <v>11.993025018000003</v>
      </c>
      <c r="X86" s="9"/>
      <c r="Y86" s="22">
        <v>0.25726300000000002</v>
      </c>
      <c r="Z86" s="22">
        <v>135.99600000000001</v>
      </c>
      <c r="AA86" s="22">
        <v>-4.27277E-2</v>
      </c>
      <c r="AB86" s="22">
        <v>76</v>
      </c>
      <c r="AC86" s="22">
        <v>0.25595099999999998</v>
      </c>
      <c r="AD86">
        <f t="shared" si="16"/>
        <v>42.727699999999999</v>
      </c>
      <c r="AE86">
        <f t="shared" si="17"/>
        <v>10.9922562851</v>
      </c>
      <c r="AF86" s="9"/>
      <c r="AG86" s="22">
        <v>0.28274500000000002</v>
      </c>
      <c r="AH86" s="22">
        <v>183.13499999999999</v>
      </c>
      <c r="AI86" s="22">
        <v>-4.22791E-2</v>
      </c>
      <c r="AJ86" s="22">
        <v>76</v>
      </c>
      <c r="AK86" s="22">
        <v>0.28146399999999999</v>
      </c>
      <c r="AL86">
        <f t="shared" si="18"/>
        <v>42.2791</v>
      </c>
      <c r="AM86">
        <f t="shared" si="19"/>
        <v>11.954204129500001</v>
      </c>
      <c r="AP86" s="9"/>
      <c r="AQ86" s="22">
        <v>0.25726300000000002</v>
      </c>
      <c r="AR86" s="22">
        <v>230.28399999999999</v>
      </c>
      <c r="AS86" s="22">
        <v>-4.25262E-2</v>
      </c>
      <c r="AT86" s="22">
        <v>76</v>
      </c>
      <c r="AU86" s="22">
        <v>0.25591999999999998</v>
      </c>
      <c r="AV86">
        <f t="shared" si="20"/>
        <v>42.526200000000003</v>
      </c>
      <c r="AW86">
        <f t="shared" si="21"/>
        <v>10.940417790600002</v>
      </c>
      <c r="AX86" s="9"/>
      <c r="AY86" s="22">
        <v>0.28274500000000002</v>
      </c>
      <c r="AZ86" s="22">
        <v>277.423</v>
      </c>
      <c r="BA86" s="22">
        <v>-4.2233300000000001E-2</v>
      </c>
      <c r="BB86" s="22">
        <v>76</v>
      </c>
      <c r="BC86" s="22">
        <v>0.28134199999999998</v>
      </c>
      <c r="BD86">
        <f t="shared" si="22"/>
        <v>42.2333</v>
      </c>
      <c r="BE86">
        <f t="shared" si="23"/>
        <v>11.941254408500001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50.002600000000001</v>
      </c>
      <c r="I87" s="22">
        <v>-4.2865E-2</v>
      </c>
      <c r="J87" s="22">
        <v>77</v>
      </c>
      <c r="K87" s="22">
        <v>0.250946</v>
      </c>
      <c r="L87">
        <f t="shared" si="12"/>
        <v>42.865000000000002</v>
      </c>
      <c r="M87">
        <f t="shared" si="13"/>
        <v>10.811753220000002</v>
      </c>
      <c r="N87" s="9"/>
      <c r="O87" s="22">
        <v>0.28778100000000001</v>
      </c>
      <c r="P87" s="22">
        <v>96.977000000000004</v>
      </c>
      <c r="Q87" s="22">
        <v>-4.23737E-2</v>
      </c>
      <c r="R87" s="22">
        <v>77</v>
      </c>
      <c r="S87" s="22">
        <v>0.28646899999999997</v>
      </c>
      <c r="T87">
        <f t="shared" si="14"/>
        <v>42.373699999999999</v>
      </c>
      <c r="U87">
        <f t="shared" si="15"/>
        <v>12.194345759700001</v>
      </c>
      <c r="X87" s="9"/>
      <c r="Y87" s="22">
        <v>0.25222800000000001</v>
      </c>
      <c r="Z87" s="22">
        <v>136.006</v>
      </c>
      <c r="AA87" s="22">
        <v>-4.2788699999999999E-2</v>
      </c>
      <c r="AB87" s="22">
        <v>77</v>
      </c>
      <c r="AC87" s="22">
        <v>0.25085400000000002</v>
      </c>
      <c r="AD87">
        <f t="shared" si="16"/>
        <v>42.788699999999999</v>
      </c>
      <c r="AE87">
        <f t="shared" si="17"/>
        <v>10.792508223600001</v>
      </c>
      <c r="AF87" s="9"/>
      <c r="AG87" s="22">
        <v>0.28778100000000001</v>
      </c>
      <c r="AH87" s="22">
        <v>183.14500000000001</v>
      </c>
      <c r="AI87" s="22">
        <v>-4.21997E-2</v>
      </c>
      <c r="AJ87" s="22">
        <v>77</v>
      </c>
      <c r="AK87" s="22">
        <v>0.286499</v>
      </c>
      <c r="AL87">
        <f t="shared" si="18"/>
        <v>42.1997</v>
      </c>
      <c r="AM87">
        <f t="shared" si="19"/>
        <v>12.1442718657</v>
      </c>
      <c r="AP87" s="9"/>
      <c r="AQ87" s="22">
        <v>0.25222800000000001</v>
      </c>
      <c r="AR87" s="22">
        <v>230.29400000000001</v>
      </c>
      <c r="AS87" s="22">
        <v>-4.2590299999999998E-2</v>
      </c>
      <c r="AT87" s="22">
        <v>77</v>
      </c>
      <c r="AU87" s="22">
        <v>0.250946</v>
      </c>
      <c r="AV87">
        <f t="shared" si="20"/>
        <v>42.590299999999999</v>
      </c>
      <c r="AW87">
        <f t="shared" si="21"/>
        <v>10.7424661884</v>
      </c>
      <c r="AX87" s="9"/>
      <c r="AY87" s="22">
        <v>0.28778100000000001</v>
      </c>
      <c r="AZ87" s="22">
        <v>277.43299999999999</v>
      </c>
      <c r="BA87" s="22">
        <v>-4.2160000000000003E-2</v>
      </c>
      <c r="BB87" s="22">
        <v>77</v>
      </c>
      <c r="BC87" s="22">
        <v>0.28662100000000001</v>
      </c>
      <c r="BD87">
        <f t="shared" si="22"/>
        <v>42.160000000000004</v>
      </c>
      <c r="BE87">
        <f t="shared" si="23"/>
        <v>12.132846960000002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50.012700000000002</v>
      </c>
      <c r="I88" s="22">
        <v>-4.29077E-2</v>
      </c>
      <c r="J88" s="22">
        <v>78</v>
      </c>
      <c r="K88" s="22">
        <v>0.24591099999999999</v>
      </c>
      <c r="L88">
        <f t="shared" si="12"/>
        <v>42.907699999999998</v>
      </c>
      <c r="M88">
        <f t="shared" si="13"/>
        <v>10.6064401784</v>
      </c>
      <c r="N88" s="9"/>
      <c r="O88" s="22">
        <v>0.29281600000000002</v>
      </c>
      <c r="P88" s="22">
        <v>96.987099999999998</v>
      </c>
      <c r="Q88" s="22">
        <v>-4.2318700000000001E-2</v>
      </c>
      <c r="R88" s="22">
        <v>78</v>
      </c>
      <c r="S88" s="22">
        <v>0.29144300000000001</v>
      </c>
      <c r="T88">
        <f t="shared" si="14"/>
        <v>42.3187</v>
      </c>
      <c r="U88">
        <f t="shared" si="15"/>
        <v>12.3915924592</v>
      </c>
      <c r="X88" s="9"/>
      <c r="Y88" s="22">
        <v>0.247192</v>
      </c>
      <c r="Z88" s="22">
        <v>136.01599999999999</v>
      </c>
      <c r="AA88" s="22">
        <v>-4.2852800000000003E-2</v>
      </c>
      <c r="AB88" s="22">
        <v>78</v>
      </c>
      <c r="AC88" s="22">
        <v>0.24594099999999999</v>
      </c>
      <c r="AD88">
        <f t="shared" si="16"/>
        <v>42.852800000000002</v>
      </c>
      <c r="AE88">
        <f t="shared" si="17"/>
        <v>10.5928693376</v>
      </c>
      <c r="AF88" s="9"/>
      <c r="AG88" s="22">
        <v>0.29281600000000002</v>
      </c>
      <c r="AH88" s="22">
        <v>183.155</v>
      </c>
      <c r="AI88" s="22">
        <v>-4.21295E-2</v>
      </c>
      <c r="AJ88" s="22">
        <v>78</v>
      </c>
      <c r="AK88" s="22">
        <v>0.29150399999999999</v>
      </c>
      <c r="AL88">
        <f t="shared" si="18"/>
        <v>42.1295</v>
      </c>
      <c r="AM88">
        <f t="shared" si="19"/>
        <v>12.336191672000002</v>
      </c>
      <c r="AP88" s="9"/>
      <c r="AQ88" s="22">
        <v>0.247192</v>
      </c>
      <c r="AR88" s="22">
        <v>230.304</v>
      </c>
      <c r="AS88" s="22">
        <v>-4.2654400000000002E-2</v>
      </c>
      <c r="AT88" s="22">
        <v>78</v>
      </c>
      <c r="AU88" s="22">
        <v>0.24594099999999999</v>
      </c>
      <c r="AV88">
        <f t="shared" si="20"/>
        <v>42.654400000000003</v>
      </c>
      <c r="AW88">
        <f t="shared" si="21"/>
        <v>10.543826444800001</v>
      </c>
      <c r="AX88" s="9"/>
      <c r="AY88" s="22">
        <v>0.29281600000000002</v>
      </c>
      <c r="AZ88" s="22">
        <v>277.44299999999998</v>
      </c>
      <c r="BA88" s="22">
        <v>-4.2092900000000003E-2</v>
      </c>
      <c r="BB88" s="22">
        <v>78</v>
      </c>
      <c r="BC88" s="22">
        <v>0.29150399999999999</v>
      </c>
      <c r="BD88">
        <f t="shared" si="22"/>
        <v>42.0929</v>
      </c>
      <c r="BE88">
        <f t="shared" si="23"/>
        <v>12.3254746064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50.022799999999997</v>
      </c>
      <c r="I89" s="22">
        <v>-4.2956500000000002E-2</v>
      </c>
      <c r="J89" s="22">
        <v>79</v>
      </c>
      <c r="K89" s="22">
        <v>0.240845</v>
      </c>
      <c r="L89">
        <f t="shared" si="12"/>
        <v>42.956499999999998</v>
      </c>
      <c r="M89">
        <f t="shared" si="13"/>
        <v>10.4022171705</v>
      </c>
      <c r="N89" s="9"/>
      <c r="O89" s="22">
        <v>0.29785200000000001</v>
      </c>
      <c r="P89" s="22">
        <v>96.997100000000003</v>
      </c>
      <c r="Q89" s="22">
        <v>-4.2242399999999999E-2</v>
      </c>
      <c r="R89" s="22">
        <v>79</v>
      </c>
      <c r="S89" s="22">
        <v>0.29644799999999999</v>
      </c>
      <c r="T89">
        <f t="shared" si="14"/>
        <v>42.242399999999996</v>
      </c>
      <c r="U89">
        <f t="shared" si="15"/>
        <v>12.581983324799999</v>
      </c>
      <c r="X89" s="9"/>
      <c r="Y89" s="22">
        <v>0.24215700000000001</v>
      </c>
      <c r="Z89" s="22">
        <v>136.02600000000001</v>
      </c>
      <c r="AA89" s="22">
        <v>-4.2919899999999997E-2</v>
      </c>
      <c r="AB89" s="22">
        <v>79</v>
      </c>
      <c r="AC89" s="22">
        <v>0.24072299999999999</v>
      </c>
      <c r="AD89">
        <f t="shared" si="16"/>
        <v>42.919899999999998</v>
      </c>
      <c r="AE89">
        <f t="shared" si="17"/>
        <v>10.393354224299999</v>
      </c>
      <c r="AF89" s="9"/>
      <c r="AG89" s="22">
        <v>0.29785200000000001</v>
      </c>
      <c r="AH89" s="22">
        <v>183.16499999999999</v>
      </c>
      <c r="AI89" s="22">
        <v>-4.2044100000000001E-2</v>
      </c>
      <c r="AJ89" s="22">
        <v>79</v>
      </c>
      <c r="AK89" s="22">
        <v>0.29657</v>
      </c>
      <c r="AL89">
        <f t="shared" si="18"/>
        <v>42.0441</v>
      </c>
      <c r="AM89">
        <f t="shared" si="19"/>
        <v>12.522919273199999</v>
      </c>
      <c r="AP89" s="9"/>
      <c r="AQ89" s="22">
        <v>0.24215700000000001</v>
      </c>
      <c r="AR89" s="22">
        <v>230.31399999999999</v>
      </c>
      <c r="AS89" s="22">
        <v>-4.2715500000000003E-2</v>
      </c>
      <c r="AT89" s="22">
        <v>79</v>
      </c>
      <c r="AU89" s="22">
        <v>0.240784</v>
      </c>
      <c r="AV89">
        <f t="shared" si="20"/>
        <v>42.715500000000006</v>
      </c>
      <c r="AW89">
        <f t="shared" si="21"/>
        <v>10.343857333500003</v>
      </c>
      <c r="AX89" s="9"/>
      <c r="AY89" s="22">
        <v>0.29785200000000001</v>
      </c>
      <c r="AZ89" s="22">
        <v>277.45400000000001</v>
      </c>
      <c r="BA89" s="22">
        <v>-4.20197E-2</v>
      </c>
      <c r="BB89" s="22">
        <v>79</v>
      </c>
      <c r="BC89" s="22">
        <v>0.296539</v>
      </c>
      <c r="BD89">
        <f t="shared" si="22"/>
        <v>42.0197</v>
      </c>
      <c r="BE89">
        <f t="shared" si="23"/>
        <v>12.5156516844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50.032800000000002</v>
      </c>
      <c r="I90" s="22">
        <v>-4.3017600000000003E-2</v>
      </c>
      <c r="J90" s="22">
        <v>80</v>
      </c>
      <c r="K90" s="22">
        <v>0.23583999999999999</v>
      </c>
      <c r="L90">
        <f t="shared" si="12"/>
        <v>43.017600000000002</v>
      </c>
      <c r="M90">
        <f t="shared" si="13"/>
        <v>10.2004193472</v>
      </c>
      <c r="N90" s="9"/>
      <c r="O90" s="22">
        <v>0.30288700000000002</v>
      </c>
      <c r="P90" s="22">
        <v>97.007199999999997</v>
      </c>
      <c r="Q90" s="22">
        <v>-4.2169199999999997E-2</v>
      </c>
      <c r="R90" s="22">
        <v>80</v>
      </c>
      <c r="S90" s="22">
        <v>0.30157499999999998</v>
      </c>
      <c r="T90">
        <f t="shared" si="14"/>
        <v>42.169199999999996</v>
      </c>
      <c r="U90">
        <f t="shared" si="15"/>
        <v>12.7725024804</v>
      </c>
      <c r="X90" s="9"/>
      <c r="Y90" s="22">
        <v>0.237122</v>
      </c>
      <c r="Z90" s="22">
        <v>136.036</v>
      </c>
      <c r="AA90" s="22">
        <v>-4.2977899999999999E-2</v>
      </c>
      <c r="AB90" s="22">
        <v>80</v>
      </c>
      <c r="AC90" s="22">
        <v>0.23583999999999999</v>
      </c>
      <c r="AD90">
        <f t="shared" si="16"/>
        <v>42.977899999999998</v>
      </c>
      <c r="AE90">
        <f t="shared" si="17"/>
        <v>10.191005603799999</v>
      </c>
      <c r="AF90" s="9"/>
      <c r="AG90" s="22">
        <v>0.30288700000000002</v>
      </c>
      <c r="AH90" s="22">
        <v>183.17500000000001</v>
      </c>
      <c r="AI90" s="22">
        <v>-4.19678E-2</v>
      </c>
      <c r="AJ90" s="22">
        <v>80</v>
      </c>
      <c r="AK90" s="22">
        <v>0.30157499999999998</v>
      </c>
      <c r="AL90">
        <f t="shared" si="18"/>
        <v>41.967799999999997</v>
      </c>
      <c r="AM90">
        <f t="shared" si="19"/>
        <v>12.7115010386</v>
      </c>
      <c r="AP90" s="9"/>
      <c r="AQ90" s="22">
        <v>0.237122</v>
      </c>
      <c r="AR90" s="22">
        <v>230.32400000000001</v>
      </c>
      <c r="AS90" s="22">
        <v>-4.2773400000000003E-2</v>
      </c>
      <c r="AT90" s="22">
        <v>80</v>
      </c>
      <c r="AU90" s="22">
        <v>0.235901</v>
      </c>
      <c r="AV90">
        <f t="shared" si="20"/>
        <v>42.773400000000002</v>
      </c>
      <c r="AW90">
        <f t="shared" si="21"/>
        <v>10.142514154800001</v>
      </c>
      <c r="AX90" s="9"/>
      <c r="AY90" s="22">
        <v>0.30288700000000002</v>
      </c>
      <c r="AZ90" s="22">
        <v>277.464</v>
      </c>
      <c r="BA90" s="22">
        <v>-4.1931200000000002E-2</v>
      </c>
      <c r="BB90" s="22">
        <v>80</v>
      </c>
      <c r="BC90" s="22">
        <v>0.30154399999999998</v>
      </c>
      <c r="BD90">
        <f t="shared" si="22"/>
        <v>41.931200000000004</v>
      </c>
      <c r="BE90">
        <f t="shared" si="23"/>
        <v>12.700415374400002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50.042900000000003</v>
      </c>
      <c r="I91" s="22">
        <v>-4.3081700000000001E-2</v>
      </c>
      <c r="J91" s="22">
        <v>81</v>
      </c>
      <c r="K91" s="22">
        <v>0.23080400000000001</v>
      </c>
      <c r="L91">
        <f t="shared" si="12"/>
        <v>43.081699999999998</v>
      </c>
      <c r="M91">
        <f t="shared" si="13"/>
        <v>9.9986594261999997</v>
      </c>
      <c r="N91" s="9"/>
      <c r="O91" s="22">
        <v>0.30792199999999997</v>
      </c>
      <c r="P91" s="22">
        <v>97.017300000000006</v>
      </c>
      <c r="Q91" s="22">
        <v>-4.2095899999999999E-2</v>
      </c>
      <c r="R91" s="22">
        <v>81</v>
      </c>
      <c r="S91" s="22">
        <v>0.306641</v>
      </c>
      <c r="T91">
        <f t="shared" si="14"/>
        <v>42.0959</v>
      </c>
      <c r="U91">
        <f t="shared" si="15"/>
        <v>12.9622537198</v>
      </c>
      <c r="X91" s="9"/>
      <c r="Y91" s="22">
        <v>0.23208599999999999</v>
      </c>
      <c r="Z91" s="22">
        <v>136.047</v>
      </c>
      <c r="AA91" s="22">
        <v>-4.3032800000000003E-2</v>
      </c>
      <c r="AB91" s="22">
        <v>81</v>
      </c>
      <c r="AC91" s="22">
        <v>0.23089599999999999</v>
      </c>
      <c r="AD91">
        <f t="shared" si="16"/>
        <v>43.032800000000002</v>
      </c>
      <c r="AE91">
        <f t="shared" si="17"/>
        <v>9.9873104208000001</v>
      </c>
      <c r="AF91" s="9"/>
      <c r="AG91" s="22">
        <v>0.30792199999999997</v>
      </c>
      <c r="AH91" s="22">
        <v>183.185</v>
      </c>
      <c r="AI91" s="22">
        <v>-4.1876200000000002E-2</v>
      </c>
      <c r="AJ91" s="22">
        <v>81</v>
      </c>
      <c r="AK91" s="22">
        <v>0.306641</v>
      </c>
      <c r="AL91">
        <f t="shared" si="18"/>
        <v>41.876200000000004</v>
      </c>
      <c r="AM91">
        <f t="shared" si="19"/>
        <v>12.8946032564</v>
      </c>
      <c r="AP91" s="9"/>
      <c r="AQ91" s="22">
        <v>0.23208599999999999</v>
      </c>
      <c r="AR91" s="22">
        <v>230.334</v>
      </c>
      <c r="AS91" s="22">
        <v>-4.2825299999999997E-2</v>
      </c>
      <c r="AT91" s="22">
        <v>81</v>
      </c>
      <c r="AU91" s="22">
        <v>0.23077400000000001</v>
      </c>
      <c r="AV91">
        <f t="shared" si="20"/>
        <v>42.825299999999999</v>
      </c>
      <c r="AW91">
        <f t="shared" si="21"/>
        <v>9.9391525757999997</v>
      </c>
      <c r="AX91" s="9"/>
      <c r="AY91" s="22">
        <v>0.30792199999999997</v>
      </c>
      <c r="AZ91" s="22">
        <v>277.47399999999999</v>
      </c>
      <c r="BA91" s="22">
        <v>-4.1848799999999999E-2</v>
      </c>
      <c r="BB91" s="22">
        <v>81</v>
      </c>
      <c r="BC91" s="22">
        <v>0.30658000000000002</v>
      </c>
      <c r="BD91">
        <f t="shared" si="22"/>
        <v>41.848799999999997</v>
      </c>
      <c r="BE91">
        <f t="shared" si="23"/>
        <v>12.886166193599998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50.052999999999997</v>
      </c>
      <c r="I92" s="22">
        <v>-4.3127400000000003E-2</v>
      </c>
      <c r="J92" s="22">
        <v>82</v>
      </c>
      <c r="K92" s="22">
        <v>0.2258</v>
      </c>
      <c r="L92">
        <f t="shared" si="12"/>
        <v>43.127400000000002</v>
      </c>
      <c r="M92">
        <f t="shared" si="13"/>
        <v>9.7921192974000011</v>
      </c>
      <c r="N92" s="9"/>
      <c r="O92" s="22">
        <v>0.31295800000000001</v>
      </c>
      <c r="P92" s="22">
        <v>97.027299999999997</v>
      </c>
      <c r="Q92" s="22">
        <v>-4.2013500000000002E-2</v>
      </c>
      <c r="R92" s="22">
        <v>82</v>
      </c>
      <c r="S92" s="22">
        <v>0.31161499999999998</v>
      </c>
      <c r="T92">
        <f t="shared" si="14"/>
        <v>42.013500000000001</v>
      </c>
      <c r="U92">
        <f t="shared" si="15"/>
        <v>13.148460933000001</v>
      </c>
      <c r="X92" s="9"/>
      <c r="Y92" s="22">
        <v>0.227051</v>
      </c>
      <c r="Z92" s="22">
        <v>136.05699999999999</v>
      </c>
      <c r="AA92" s="22">
        <v>-4.3081700000000001E-2</v>
      </c>
      <c r="AB92" s="22">
        <v>82</v>
      </c>
      <c r="AC92" s="22">
        <v>0.22570799999999999</v>
      </c>
      <c r="AD92">
        <f t="shared" si="16"/>
        <v>43.081699999999998</v>
      </c>
      <c r="AE92">
        <f t="shared" si="17"/>
        <v>9.7817430666999989</v>
      </c>
      <c r="AF92" s="9"/>
      <c r="AG92" s="22">
        <v>0.31295800000000001</v>
      </c>
      <c r="AH92" s="22">
        <v>183.19499999999999</v>
      </c>
      <c r="AI92" s="22">
        <v>-4.1787699999999997E-2</v>
      </c>
      <c r="AJ92" s="22">
        <v>82</v>
      </c>
      <c r="AK92" s="22">
        <v>0.31167600000000001</v>
      </c>
      <c r="AL92">
        <f t="shared" si="18"/>
        <v>41.787699999999994</v>
      </c>
      <c r="AM92">
        <f t="shared" si="19"/>
        <v>13.077795016599998</v>
      </c>
      <c r="AP92" s="9"/>
      <c r="AQ92" s="22">
        <v>0.227051</v>
      </c>
      <c r="AR92" s="22">
        <v>230.34399999999999</v>
      </c>
      <c r="AS92" s="22">
        <v>-4.2877199999999997E-2</v>
      </c>
      <c r="AT92" s="22">
        <v>82</v>
      </c>
      <c r="AU92" s="22">
        <v>0.22583</v>
      </c>
      <c r="AV92">
        <f t="shared" si="20"/>
        <v>42.877199999999995</v>
      </c>
      <c r="AW92">
        <f t="shared" si="21"/>
        <v>9.7353111371999983</v>
      </c>
      <c r="AX92" s="9"/>
      <c r="AY92" s="22">
        <v>0.31295800000000001</v>
      </c>
      <c r="AZ92" s="22">
        <v>277.48399999999998</v>
      </c>
      <c r="BA92" s="22">
        <v>-4.1754199999999998E-2</v>
      </c>
      <c r="BB92" s="22">
        <v>82</v>
      </c>
      <c r="BC92" s="22">
        <v>0.31164599999999998</v>
      </c>
      <c r="BD92">
        <f t="shared" si="22"/>
        <v>41.754199999999997</v>
      </c>
      <c r="BE92">
        <f t="shared" si="23"/>
        <v>13.067310923599999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50.063000000000002</v>
      </c>
      <c r="I93" s="22">
        <v>-4.3179299999999997E-2</v>
      </c>
      <c r="J93" s="22">
        <v>83</v>
      </c>
      <c r="K93" s="22">
        <v>0.22067300000000001</v>
      </c>
      <c r="L93">
        <f t="shared" si="12"/>
        <v>43.179299999999998</v>
      </c>
      <c r="M93">
        <f t="shared" si="13"/>
        <v>9.5864522894999986</v>
      </c>
      <c r="N93" s="9"/>
      <c r="O93" s="22">
        <v>0.31799300000000003</v>
      </c>
      <c r="P93" s="22">
        <v>97.037400000000005</v>
      </c>
      <c r="Q93" s="22">
        <v>-4.1928100000000003E-2</v>
      </c>
      <c r="R93" s="22">
        <v>83</v>
      </c>
      <c r="S93" s="22">
        <v>0.31664999999999999</v>
      </c>
      <c r="T93">
        <f t="shared" si="14"/>
        <v>41.928100000000001</v>
      </c>
      <c r="U93">
        <f t="shared" si="15"/>
        <v>13.332842303300001</v>
      </c>
      <c r="X93" s="9"/>
      <c r="Y93" s="22">
        <v>0.22201499999999999</v>
      </c>
      <c r="Z93" s="22">
        <v>136.06700000000001</v>
      </c>
      <c r="AA93" s="22">
        <v>-4.3130500000000002E-2</v>
      </c>
      <c r="AB93" s="22">
        <v>83</v>
      </c>
      <c r="AC93" s="22">
        <v>0.22070300000000001</v>
      </c>
      <c r="AD93">
        <f t="shared" si="16"/>
        <v>43.130500000000005</v>
      </c>
      <c r="AE93">
        <f t="shared" si="17"/>
        <v>9.5756179575000004</v>
      </c>
      <c r="AF93" s="9"/>
      <c r="AG93" s="22">
        <v>0.31799300000000003</v>
      </c>
      <c r="AH93" s="22">
        <v>183.20500000000001</v>
      </c>
      <c r="AI93" s="22">
        <v>-4.1699199999999999E-2</v>
      </c>
      <c r="AJ93" s="22">
        <v>83</v>
      </c>
      <c r="AK93" s="22">
        <v>0.31671100000000002</v>
      </c>
      <c r="AL93">
        <f t="shared" si="18"/>
        <v>41.699199999999998</v>
      </c>
      <c r="AM93">
        <f t="shared" si="19"/>
        <v>13.260053705600001</v>
      </c>
      <c r="AP93" s="9"/>
      <c r="AQ93" s="22">
        <v>0.22201499999999999</v>
      </c>
      <c r="AR93" s="22">
        <v>230.35400000000001</v>
      </c>
      <c r="AS93" s="22">
        <v>-4.2929099999999998E-2</v>
      </c>
      <c r="AT93" s="22">
        <v>83</v>
      </c>
      <c r="AU93" s="22">
        <v>0.22073400000000001</v>
      </c>
      <c r="AV93">
        <f t="shared" si="20"/>
        <v>42.929099999999998</v>
      </c>
      <c r="AW93">
        <f t="shared" si="21"/>
        <v>9.5309041364999985</v>
      </c>
      <c r="AX93" s="9"/>
      <c r="AY93" s="22">
        <v>0.31799300000000003</v>
      </c>
      <c r="AZ93" s="22">
        <v>277.49400000000003</v>
      </c>
      <c r="BA93" s="22">
        <v>-4.1659500000000002E-2</v>
      </c>
      <c r="BB93" s="22">
        <v>83</v>
      </c>
      <c r="BC93" s="22">
        <v>0.31662000000000001</v>
      </c>
      <c r="BD93">
        <f t="shared" si="22"/>
        <v>41.659500000000001</v>
      </c>
      <c r="BE93">
        <f t="shared" si="23"/>
        <v>13.247429383500002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50.073099999999997</v>
      </c>
      <c r="I94" s="22">
        <v>-4.3234300000000003E-2</v>
      </c>
      <c r="J94" s="22">
        <v>84</v>
      </c>
      <c r="K94" s="22">
        <v>0.215698</v>
      </c>
      <c r="L94">
        <f t="shared" si="12"/>
        <v>43.234300000000005</v>
      </c>
      <c r="M94">
        <f t="shared" si="13"/>
        <v>9.3809784140000012</v>
      </c>
      <c r="N94" s="9"/>
      <c r="O94" s="22">
        <v>0.32302900000000001</v>
      </c>
      <c r="P94" s="22">
        <v>97.047499999999999</v>
      </c>
      <c r="Q94" s="22">
        <v>-4.1851800000000002E-2</v>
      </c>
      <c r="R94" s="22">
        <v>84</v>
      </c>
      <c r="S94" s="22">
        <v>0.32162499999999999</v>
      </c>
      <c r="T94">
        <f t="shared" si="14"/>
        <v>41.851800000000004</v>
      </c>
      <c r="U94">
        <f t="shared" si="15"/>
        <v>13.519345102200003</v>
      </c>
      <c r="X94" s="9"/>
      <c r="Y94" s="22">
        <v>0.21698000000000001</v>
      </c>
      <c r="Z94" s="22">
        <v>136.077</v>
      </c>
      <c r="AA94" s="22">
        <v>-4.3170199999999999E-2</v>
      </c>
      <c r="AB94" s="22">
        <v>84</v>
      </c>
      <c r="AC94" s="22">
        <v>0.215668</v>
      </c>
      <c r="AD94">
        <f t="shared" si="16"/>
        <v>43.170200000000001</v>
      </c>
      <c r="AE94">
        <f t="shared" si="17"/>
        <v>9.3670699959999997</v>
      </c>
      <c r="AF94" s="9"/>
      <c r="AG94" s="22">
        <v>0.32302900000000001</v>
      </c>
      <c r="AH94" s="22">
        <v>183.215</v>
      </c>
      <c r="AI94" s="22">
        <v>-4.1607699999999997E-2</v>
      </c>
      <c r="AJ94" s="22">
        <v>84</v>
      </c>
      <c r="AK94" s="22">
        <v>0.32165500000000002</v>
      </c>
      <c r="AL94">
        <f t="shared" si="18"/>
        <v>41.607699999999994</v>
      </c>
      <c r="AM94">
        <f t="shared" si="19"/>
        <v>13.440493723299998</v>
      </c>
      <c r="AP94" s="9"/>
      <c r="AQ94" s="22">
        <v>0.21698000000000001</v>
      </c>
      <c r="AR94" s="22">
        <v>230.36500000000001</v>
      </c>
      <c r="AS94" s="22">
        <v>-4.29871E-2</v>
      </c>
      <c r="AT94" s="22">
        <v>84</v>
      </c>
      <c r="AU94" s="22">
        <v>0.21560699999999999</v>
      </c>
      <c r="AV94">
        <f t="shared" si="20"/>
        <v>42.987099999999998</v>
      </c>
      <c r="AW94">
        <f t="shared" si="21"/>
        <v>9.3273409580000006</v>
      </c>
      <c r="AX94" s="9"/>
      <c r="AY94" s="22">
        <v>0.32302900000000001</v>
      </c>
      <c r="AZ94" s="22">
        <v>277.50400000000002</v>
      </c>
      <c r="BA94" s="22">
        <v>-4.1568000000000001E-2</v>
      </c>
      <c r="BB94" s="22">
        <v>84</v>
      </c>
      <c r="BC94" s="22">
        <v>0.32174700000000001</v>
      </c>
      <c r="BD94">
        <f t="shared" si="22"/>
        <v>41.567999999999998</v>
      </c>
      <c r="BE94">
        <f t="shared" si="23"/>
        <v>13.427669472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50.083199999999998</v>
      </c>
      <c r="I95" s="22">
        <v>-4.3273899999999997E-2</v>
      </c>
      <c r="J95" s="22">
        <v>85</v>
      </c>
      <c r="K95" s="22">
        <v>0.21060200000000001</v>
      </c>
      <c r="L95">
        <f t="shared" si="12"/>
        <v>43.273899999999998</v>
      </c>
      <c r="M95">
        <f t="shared" si="13"/>
        <v>9.1716867354999998</v>
      </c>
      <c r="N95" s="9"/>
      <c r="O95" s="22">
        <v>0.32806400000000002</v>
      </c>
      <c r="P95" s="22">
        <v>97.057599999999994</v>
      </c>
      <c r="Q95" s="22">
        <v>-4.1763300000000003E-2</v>
      </c>
      <c r="R95" s="22">
        <v>85</v>
      </c>
      <c r="S95" s="22">
        <v>0.32669100000000001</v>
      </c>
      <c r="T95">
        <f t="shared" si="14"/>
        <v>41.763300000000001</v>
      </c>
      <c r="U95">
        <f t="shared" si="15"/>
        <v>13.7010352512</v>
      </c>
      <c r="X95" s="9"/>
      <c r="Y95" s="22">
        <v>0.21194499999999999</v>
      </c>
      <c r="Z95" s="22">
        <v>136.08699999999999</v>
      </c>
      <c r="AA95" s="22">
        <v>-4.3215900000000002E-2</v>
      </c>
      <c r="AB95" s="22">
        <v>85</v>
      </c>
      <c r="AC95" s="22">
        <v>0.21057100000000001</v>
      </c>
      <c r="AD95">
        <f t="shared" si="16"/>
        <v>43.215900000000005</v>
      </c>
      <c r="AE95">
        <f t="shared" si="17"/>
        <v>9.1593939255000016</v>
      </c>
      <c r="AF95" s="9"/>
      <c r="AG95" s="22">
        <v>0.32806400000000002</v>
      </c>
      <c r="AH95" s="22">
        <v>183.22499999999999</v>
      </c>
      <c r="AI95" s="22">
        <v>-4.15009E-2</v>
      </c>
      <c r="AJ95" s="22">
        <v>85</v>
      </c>
      <c r="AK95" s="22">
        <v>0.32675199999999999</v>
      </c>
      <c r="AL95">
        <f t="shared" si="18"/>
        <v>41.500900000000001</v>
      </c>
      <c r="AM95">
        <f t="shared" si="19"/>
        <v>13.614951257600001</v>
      </c>
      <c r="AP95" s="9"/>
      <c r="AQ95" s="22">
        <v>0.21194499999999999</v>
      </c>
      <c r="AR95" s="22">
        <v>230.375</v>
      </c>
      <c r="AS95" s="22">
        <v>-4.3023699999999998E-2</v>
      </c>
      <c r="AT95" s="22">
        <v>85</v>
      </c>
      <c r="AU95" s="22">
        <v>0.21063200000000001</v>
      </c>
      <c r="AV95">
        <f t="shared" si="20"/>
        <v>43.023699999999998</v>
      </c>
      <c r="AW95">
        <f t="shared" si="21"/>
        <v>9.118658096499999</v>
      </c>
      <c r="AX95" s="9"/>
      <c r="AY95" s="22">
        <v>0.32806400000000002</v>
      </c>
      <c r="AZ95" s="22">
        <v>277.51400000000001</v>
      </c>
      <c r="BA95" s="22">
        <v>-4.1491699999999999E-2</v>
      </c>
      <c r="BB95" s="22">
        <v>85</v>
      </c>
      <c r="BC95" s="22">
        <v>0.32672099999999998</v>
      </c>
      <c r="BD95">
        <f t="shared" si="22"/>
        <v>41.491700000000002</v>
      </c>
      <c r="BE95">
        <f t="shared" si="23"/>
        <v>13.611933068800001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50.093200000000003</v>
      </c>
      <c r="I96" s="22">
        <v>-4.33167E-2</v>
      </c>
      <c r="J96" s="22">
        <v>86</v>
      </c>
      <c r="K96" s="22">
        <v>0.205597</v>
      </c>
      <c r="L96">
        <f t="shared" si="12"/>
        <v>43.316699999999997</v>
      </c>
      <c r="M96">
        <f t="shared" si="13"/>
        <v>8.9626150802999991</v>
      </c>
      <c r="N96" s="9"/>
      <c r="O96" s="22">
        <v>0.33309899999999998</v>
      </c>
      <c r="P96" s="22">
        <v>97.067599999999999</v>
      </c>
      <c r="Q96" s="22">
        <v>-4.1677899999999997E-2</v>
      </c>
      <c r="R96" s="22">
        <v>86</v>
      </c>
      <c r="S96" s="22">
        <v>0.33169599999999999</v>
      </c>
      <c r="T96">
        <f t="shared" si="14"/>
        <v>41.677899999999994</v>
      </c>
      <c r="U96">
        <f t="shared" si="15"/>
        <v>13.882866812099998</v>
      </c>
      <c r="X96" s="9"/>
      <c r="Y96" s="22">
        <v>0.20690900000000001</v>
      </c>
      <c r="Z96" s="22">
        <v>136.09700000000001</v>
      </c>
      <c r="AA96" s="22">
        <v>-4.3243400000000001E-2</v>
      </c>
      <c r="AB96" s="22">
        <v>86</v>
      </c>
      <c r="AC96" s="22">
        <v>0.205627</v>
      </c>
      <c r="AD96">
        <f t="shared" si="16"/>
        <v>43.243400000000001</v>
      </c>
      <c r="AE96">
        <f t="shared" si="17"/>
        <v>8.9474486506000002</v>
      </c>
      <c r="AF96" s="9"/>
      <c r="AG96" s="22">
        <v>0.33309899999999998</v>
      </c>
      <c r="AH96" s="22">
        <v>183.23500000000001</v>
      </c>
      <c r="AI96" s="22">
        <v>-4.1403200000000001E-2</v>
      </c>
      <c r="AJ96" s="22">
        <v>86</v>
      </c>
      <c r="AK96" s="22">
        <v>0.331787</v>
      </c>
      <c r="AL96">
        <f t="shared" si="18"/>
        <v>41.403199999999998</v>
      </c>
      <c r="AM96">
        <f t="shared" si="19"/>
        <v>13.791364516799998</v>
      </c>
      <c r="AP96" s="9"/>
      <c r="AQ96" s="22">
        <v>0.20690900000000001</v>
      </c>
      <c r="AR96" s="22">
        <v>230.38499999999999</v>
      </c>
      <c r="AS96" s="22">
        <v>-4.3066399999999998E-2</v>
      </c>
      <c r="AT96" s="22">
        <v>86</v>
      </c>
      <c r="AU96" s="22">
        <v>0.205597</v>
      </c>
      <c r="AV96">
        <f t="shared" si="20"/>
        <v>43.066399999999994</v>
      </c>
      <c r="AW96">
        <f t="shared" si="21"/>
        <v>8.9108257575999996</v>
      </c>
      <c r="AX96" s="9"/>
      <c r="AY96" s="22">
        <v>0.33309899999999998</v>
      </c>
      <c r="AZ96" s="22">
        <v>277.524</v>
      </c>
      <c r="BA96" s="22">
        <v>-4.1409300000000003E-2</v>
      </c>
      <c r="BB96" s="22">
        <v>86</v>
      </c>
      <c r="BC96" s="22">
        <v>0.331787</v>
      </c>
      <c r="BD96">
        <f t="shared" si="22"/>
        <v>41.409300000000002</v>
      </c>
      <c r="BE96">
        <f t="shared" si="23"/>
        <v>13.793396420699999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50.103299999999997</v>
      </c>
      <c r="I97" s="22">
        <v>-4.3350199999999998E-2</v>
      </c>
      <c r="J97" s="22">
        <v>87</v>
      </c>
      <c r="K97" s="22">
        <v>0.20059199999999999</v>
      </c>
      <c r="L97">
        <f t="shared" si="12"/>
        <v>43.350200000000001</v>
      </c>
      <c r="M97">
        <f t="shared" si="13"/>
        <v>8.7512782748000006</v>
      </c>
      <c r="N97" s="9"/>
      <c r="O97" s="22">
        <v>0.33813500000000002</v>
      </c>
      <c r="P97" s="22">
        <v>97.077699999999993</v>
      </c>
      <c r="Q97" s="22">
        <v>-4.1592400000000002E-2</v>
      </c>
      <c r="R97" s="22">
        <v>87</v>
      </c>
      <c r="S97" s="22">
        <v>0.33682299999999998</v>
      </c>
      <c r="T97">
        <f t="shared" si="14"/>
        <v>41.592400000000005</v>
      </c>
      <c r="U97">
        <f t="shared" si="15"/>
        <v>14.063846174000002</v>
      </c>
      <c r="X97" s="9"/>
      <c r="Y97" s="22">
        <v>0.201874</v>
      </c>
      <c r="Z97" s="22">
        <v>136.107</v>
      </c>
      <c r="AA97" s="22">
        <v>-4.3273899999999997E-2</v>
      </c>
      <c r="AB97" s="22">
        <v>87</v>
      </c>
      <c r="AC97" s="22">
        <v>0.200623</v>
      </c>
      <c r="AD97">
        <f t="shared" si="16"/>
        <v>43.273899999999998</v>
      </c>
      <c r="AE97">
        <f t="shared" si="17"/>
        <v>8.7358752885999991</v>
      </c>
      <c r="AF97" s="9"/>
      <c r="AG97" s="22">
        <v>0.33813500000000002</v>
      </c>
      <c r="AH97" s="22">
        <v>183.245</v>
      </c>
      <c r="AI97" s="22">
        <v>-4.1287200000000003E-2</v>
      </c>
      <c r="AJ97" s="22">
        <v>87</v>
      </c>
      <c r="AK97" s="22">
        <v>0.33682299999999998</v>
      </c>
      <c r="AL97">
        <f t="shared" si="18"/>
        <v>41.287200000000006</v>
      </c>
      <c r="AM97">
        <f t="shared" si="19"/>
        <v>13.960647372000002</v>
      </c>
      <c r="AP97" s="9"/>
      <c r="AQ97" s="22">
        <v>0.201874</v>
      </c>
      <c r="AR97" s="22">
        <v>230.39500000000001</v>
      </c>
      <c r="AS97" s="22">
        <v>-4.3109099999999997E-2</v>
      </c>
      <c r="AT97" s="22">
        <v>87</v>
      </c>
      <c r="AU97" s="22">
        <v>0.20059199999999999</v>
      </c>
      <c r="AV97">
        <f t="shared" si="20"/>
        <v>43.109099999999998</v>
      </c>
      <c r="AW97">
        <f t="shared" si="21"/>
        <v>8.7026064533999996</v>
      </c>
      <c r="AX97" s="9"/>
      <c r="AY97" s="22">
        <v>0.33813500000000002</v>
      </c>
      <c r="AZ97" s="22">
        <v>277.53399999999999</v>
      </c>
      <c r="BA97" s="22">
        <v>-4.1336100000000001E-2</v>
      </c>
      <c r="BB97" s="22">
        <v>87</v>
      </c>
      <c r="BC97" s="22">
        <v>0.33676099999999998</v>
      </c>
      <c r="BD97">
        <f t="shared" si="22"/>
        <v>41.336100000000002</v>
      </c>
      <c r="BE97">
        <f t="shared" si="23"/>
        <v>13.977182173500001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50.113399999999999</v>
      </c>
      <c r="I98" s="22">
        <v>-4.3386800000000003E-2</v>
      </c>
      <c r="J98" s="22">
        <v>88</v>
      </c>
      <c r="K98" s="22">
        <v>0.195496</v>
      </c>
      <c r="L98">
        <f t="shared" si="12"/>
        <v>43.386800000000001</v>
      </c>
      <c r="M98">
        <f t="shared" si="13"/>
        <v>8.5401709384000011</v>
      </c>
      <c r="N98" s="9"/>
      <c r="O98" s="22">
        <v>0.34316999999999998</v>
      </c>
      <c r="P98" s="22">
        <v>97.087800000000001</v>
      </c>
      <c r="Q98" s="22">
        <v>-4.1503900000000003E-2</v>
      </c>
      <c r="R98" s="22">
        <v>88</v>
      </c>
      <c r="S98" s="22">
        <v>0.34182699999999999</v>
      </c>
      <c r="T98">
        <f t="shared" si="14"/>
        <v>41.503900000000002</v>
      </c>
      <c r="U98">
        <f t="shared" si="15"/>
        <v>14.242893363</v>
      </c>
      <c r="X98" s="9"/>
      <c r="Y98" s="22">
        <v>0.19683800000000001</v>
      </c>
      <c r="Z98" s="22">
        <v>136.11699999999999</v>
      </c>
      <c r="AA98" s="22">
        <v>-4.3310500000000002E-2</v>
      </c>
      <c r="AB98" s="22">
        <v>88</v>
      </c>
      <c r="AC98" s="22">
        <v>0.195465</v>
      </c>
      <c r="AD98">
        <f t="shared" si="16"/>
        <v>43.310500000000005</v>
      </c>
      <c r="AE98">
        <f t="shared" si="17"/>
        <v>8.5251521990000008</v>
      </c>
      <c r="AF98" s="9"/>
      <c r="AG98" s="22">
        <v>0.34316999999999998</v>
      </c>
      <c r="AH98" s="22">
        <v>183.255</v>
      </c>
      <c r="AI98" s="22">
        <v>-4.1174299999999997E-2</v>
      </c>
      <c r="AJ98" s="22">
        <v>88</v>
      </c>
      <c r="AK98" s="22">
        <v>0.34188800000000003</v>
      </c>
      <c r="AL98">
        <f t="shared" si="18"/>
        <v>41.174299999999995</v>
      </c>
      <c r="AM98">
        <f t="shared" si="19"/>
        <v>14.129784530999997</v>
      </c>
      <c r="AP98" s="9"/>
      <c r="AQ98" s="22">
        <v>0.19683800000000001</v>
      </c>
      <c r="AR98" s="22">
        <v>230.405</v>
      </c>
      <c r="AS98" s="22">
        <v>-4.3142699999999999E-2</v>
      </c>
      <c r="AT98" s="22">
        <v>88</v>
      </c>
      <c r="AU98" s="22">
        <v>0.195496</v>
      </c>
      <c r="AV98">
        <f t="shared" si="20"/>
        <v>43.142699999999998</v>
      </c>
      <c r="AW98">
        <f t="shared" si="21"/>
        <v>8.492122782600001</v>
      </c>
      <c r="AX98" s="9"/>
      <c r="AY98" s="22">
        <v>0.34316999999999998</v>
      </c>
      <c r="AZ98" s="22">
        <v>277.54399999999998</v>
      </c>
      <c r="BA98" s="22">
        <v>-4.1238400000000001E-2</v>
      </c>
      <c r="BB98" s="22">
        <v>88</v>
      </c>
      <c r="BC98" s="22">
        <v>0.34188800000000003</v>
      </c>
      <c r="BD98">
        <f t="shared" si="22"/>
        <v>41.238399999999999</v>
      </c>
      <c r="BE98">
        <f t="shared" si="23"/>
        <v>14.151781727999998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50.1235</v>
      </c>
      <c r="I99" s="22">
        <v>-4.3414300000000003E-2</v>
      </c>
      <c r="J99" s="22">
        <v>89</v>
      </c>
      <c r="K99" s="22">
        <v>0.19045999999999999</v>
      </c>
      <c r="L99">
        <f t="shared" si="12"/>
        <v>43.414300000000004</v>
      </c>
      <c r="M99">
        <f t="shared" si="13"/>
        <v>8.3269929829000002</v>
      </c>
      <c r="N99" s="9"/>
      <c r="O99" s="22">
        <v>0.34820600000000002</v>
      </c>
      <c r="P99" s="22">
        <v>97.097800000000007</v>
      </c>
      <c r="Q99" s="22">
        <v>-4.1412400000000002E-2</v>
      </c>
      <c r="R99" s="22">
        <v>89</v>
      </c>
      <c r="S99" s="22">
        <v>0.34683199999999997</v>
      </c>
      <c r="T99">
        <f t="shared" si="14"/>
        <v>41.412400000000005</v>
      </c>
      <c r="U99">
        <f t="shared" si="15"/>
        <v>14.420046154400003</v>
      </c>
      <c r="X99" s="9"/>
      <c r="Y99" s="22">
        <v>0.191803</v>
      </c>
      <c r="Z99" s="22">
        <v>136.12700000000001</v>
      </c>
      <c r="AA99" s="22">
        <v>-4.3344100000000003E-2</v>
      </c>
      <c r="AB99" s="22">
        <v>89</v>
      </c>
      <c r="AC99" s="22">
        <v>0.190521</v>
      </c>
      <c r="AD99">
        <f t="shared" si="16"/>
        <v>43.344100000000005</v>
      </c>
      <c r="AE99">
        <f t="shared" si="17"/>
        <v>8.3135284123000002</v>
      </c>
      <c r="AF99" s="9"/>
      <c r="AG99" s="22">
        <v>0.34820600000000002</v>
      </c>
      <c r="AH99" s="22">
        <v>183.26499999999999</v>
      </c>
      <c r="AI99" s="22">
        <v>-4.1043099999999999E-2</v>
      </c>
      <c r="AJ99" s="22">
        <v>89</v>
      </c>
      <c r="AK99" s="22">
        <v>0.34689300000000001</v>
      </c>
      <c r="AL99">
        <f t="shared" si="18"/>
        <v>41.043099999999995</v>
      </c>
      <c r="AM99">
        <f t="shared" si="19"/>
        <v>14.2914536786</v>
      </c>
      <c r="AP99" s="9"/>
      <c r="AQ99" s="22">
        <v>0.191803</v>
      </c>
      <c r="AR99" s="22">
        <v>230.41499999999999</v>
      </c>
      <c r="AS99" s="22">
        <v>-4.3191500000000001E-2</v>
      </c>
      <c r="AT99" s="22">
        <v>89</v>
      </c>
      <c r="AU99" s="22">
        <v>0.19036900000000001</v>
      </c>
      <c r="AV99">
        <f t="shared" si="20"/>
        <v>43.191499999999998</v>
      </c>
      <c r="AW99">
        <f t="shared" si="21"/>
        <v>8.2842592745000001</v>
      </c>
      <c r="AX99" s="9"/>
      <c r="AY99" s="22">
        <v>0.34820600000000002</v>
      </c>
      <c r="AZ99" s="22">
        <v>277.55399999999997</v>
      </c>
      <c r="BA99" s="22">
        <v>-4.1131599999999997E-2</v>
      </c>
      <c r="BB99" s="22">
        <v>89</v>
      </c>
      <c r="BC99" s="22">
        <v>0.34689300000000001</v>
      </c>
      <c r="BD99">
        <f t="shared" si="22"/>
        <v>41.131599999999999</v>
      </c>
      <c r="BE99">
        <f t="shared" si="23"/>
        <v>14.322269909600001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50.133499999999998</v>
      </c>
      <c r="I100" s="22">
        <v>-4.3447899999999998E-2</v>
      </c>
      <c r="J100" s="22">
        <v>90</v>
      </c>
      <c r="K100" s="22">
        <v>0.18548600000000001</v>
      </c>
      <c r="L100">
        <f t="shared" si="12"/>
        <v>43.447899999999997</v>
      </c>
      <c r="M100">
        <f t="shared" si="13"/>
        <v>8.1146773871999986</v>
      </c>
      <c r="N100" s="9"/>
      <c r="O100" s="22">
        <v>0.35324100000000003</v>
      </c>
      <c r="P100" s="22">
        <v>97.107900000000001</v>
      </c>
      <c r="Q100" s="22">
        <v>-4.13269E-2</v>
      </c>
      <c r="R100" s="22">
        <v>90</v>
      </c>
      <c r="S100" s="22">
        <v>0.35189799999999999</v>
      </c>
      <c r="T100">
        <f t="shared" si="14"/>
        <v>41.326900000000002</v>
      </c>
      <c r="U100">
        <f t="shared" si="15"/>
        <v>14.598355482900002</v>
      </c>
      <c r="X100" s="9"/>
      <c r="Y100" s="22">
        <v>0.18676799999999999</v>
      </c>
      <c r="Z100" s="22">
        <v>136.137</v>
      </c>
      <c r="AA100" s="22">
        <v>-4.3374599999999999E-2</v>
      </c>
      <c r="AB100" s="22">
        <v>90</v>
      </c>
      <c r="AC100" s="22">
        <v>0.18548600000000001</v>
      </c>
      <c r="AD100">
        <f t="shared" si="16"/>
        <v>43.374600000000001</v>
      </c>
      <c r="AE100">
        <f t="shared" si="17"/>
        <v>8.1009872927999993</v>
      </c>
      <c r="AF100" s="9"/>
      <c r="AG100" s="22">
        <v>0.35324100000000003</v>
      </c>
      <c r="AH100" s="22">
        <v>183.27600000000001</v>
      </c>
      <c r="AI100" s="22">
        <v>-4.09302E-2</v>
      </c>
      <c r="AJ100" s="22">
        <v>90</v>
      </c>
      <c r="AK100" s="22">
        <v>0.35186800000000001</v>
      </c>
      <c r="AL100">
        <f t="shared" si="18"/>
        <v>40.930199999999999</v>
      </c>
      <c r="AM100">
        <f t="shared" si="19"/>
        <v>14.4582247782</v>
      </c>
      <c r="AP100" s="9"/>
      <c r="AQ100" s="22">
        <v>0.18676799999999999</v>
      </c>
      <c r="AR100" s="22">
        <v>230.42500000000001</v>
      </c>
      <c r="AS100" s="22">
        <v>-4.3225100000000002E-2</v>
      </c>
      <c r="AT100" s="22">
        <v>90</v>
      </c>
      <c r="AU100" s="22">
        <v>0.18545500000000001</v>
      </c>
      <c r="AV100">
        <f t="shared" si="20"/>
        <v>43.225100000000005</v>
      </c>
      <c r="AW100">
        <f t="shared" si="21"/>
        <v>8.0730654768000001</v>
      </c>
      <c r="AX100" s="9"/>
      <c r="AY100" s="22">
        <v>0.35324100000000003</v>
      </c>
      <c r="AZ100" s="22">
        <v>277.56400000000002</v>
      </c>
      <c r="BA100" s="22">
        <v>-4.1021700000000001E-2</v>
      </c>
      <c r="BB100" s="22">
        <v>90</v>
      </c>
      <c r="BC100" s="22">
        <v>0.35199000000000003</v>
      </c>
      <c r="BD100">
        <f t="shared" si="22"/>
        <v>41.021700000000003</v>
      </c>
      <c r="BE100">
        <f t="shared" si="23"/>
        <v>14.490546329700003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50.143599999999999</v>
      </c>
      <c r="I101" s="22">
        <v>-4.3460100000000002E-2</v>
      </c>
      <c r="J101" s="22">
        <v>91</v>
      </c>
      <c r="K101" s="22">
        <v>0.18045</v>
      </c>
      <c r="L101">
        <f t="shared" si="12"/>
        <v>43.460100000000004</v>
      </c>
      <c r="M101">
        <f t="shared" si="13"/>
        <v>7.8980908932000009</v>
      </c>
      <c r="N101" s="9"/>
      <c r="O101" s="22">
        <v>0.35827599999999998</v>
      </c>
      <c r="P101" s="22">
        <v>97.117999999999995</v>
      </c>
      <c r="Q101" s="22">
        <v>-4.1229200000000001E-2</v>
      </c>
      <c r="R101" s="22">
        <v>91</v>
      </c>
      <c r="S101" s="22">
        <v>0.356964</v>
      </c>
      <c r="T101">
        <f t="shared" si="14"/>
        <v>41.229199999999999</v>
      </c>
      <c r="U101">
        <f t="shared" si="15"/>
        <v>14.771432859199999</v>
      </c>
      <c r="X101" s="9"/>
      <c r="Y101" s="22">
        <v>0.181732</v>
      </c>
      <c r="Z101" s="22">
        <v>136.14699999999999</v>
      </c>
      <c r="AA101" s="22">
        <v>-4.3405199999999998E-2</v>
      </c>
      <c r="AB101" s="22">
        <v>91</v>
      </c>
      <c r="AC101" s="22">
        <v>0.180481</v>
      </c>
      <c r="AD101">
        <f t="shared" si="16"/>
        <v>43.405200000000001</v>
      </c>
      <c r="AE101">
        <f t="shared" si="17"/>
        <v>7.8881138064000007</v>
      </c>
      <c r="AF101" s="9"/>
      <c r="AG101" s="22">
        <v>0.35827599999999998</v>
      </c>
      <c r="AH101" s="22">
        <v>183.286</v>
      </c>
      <c r="AI101" s="22">
        <v>-4.0805099999999997E-2</v>
      </c>
      <c r="AJ101" s="22">
        <v>91</v>
      </c>
      <c r="AK101" s="22">
        <v>0.356964</v>
      </c>
      <c r="AL101">
        <f t="shared" si="18"/>
        <v>40.805099999999996</v>
      </c>
      <c r="AM101">
        <f t="shared" si="19"/>
        <v>14.619488007599998</v>
      </c>
      <c r="AP101" s="9"/>
      <c r="AQ101" s="22">
        <v>0.181732</v>
      </c>
      <c r="AR101" s="22">
        <v>230.435</v>
      </c>
      <c r="AS101" s="22">
        <v>-4.3267800000000002E-2</v>
      </c>
      <c r="AT101" s="22">
        <v>91</v>
      </c>
      <c r="AU101" s="22">
        <v>0.18035899999999999</v>
      </c>
      <c r="AV101">
        <f t="shared" si="20"/>
        <v>43.267800000000001</v>
      </c>
      <c r="AW101">
        <f t="shared" si="21"/>
        <v>7.8631438296000002</v>
      </c>
      <c r="AX101" s="9"/>
      <c r="AY101" s="22">
        <v>0.35827599999999998</v>
      </c>
      <c r="AZ101" s="22">
        <v>277.57400000000001</v>
      </c>
      <c r="BA101" s="22">
        <v>-4.0899699999999997E-2</v>
      </c>
      <c r="BB101" s="22">
        <v>91</v>
      </c>
      <c r="BC101" s="22">
        <v>0.356964</v>
      </c>
      <c r="BD101">
        <f t="shared" si="22"/>
        <v>40.899699999999996</v>
      </c>
      <c r="BE101">
        <f t="shared" si="23"/>
        <v>14.653380917199998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50.153700000000001</v>
      </c>
      <c r="I102" s="22">
        <v>-4.3493700000000003E-2</v>
      </c>
      <c r="J102" s="22">
        <v>92</v>
      </c>
      <c r="K102" s="22">
        <v>0.17541499999999999</v>
      </c>
      <c r="L102">
        <f t="shared" si="12"/>
        <v>43.493700000000004</v>
      </c>
      <c r="M102">
        <f t="shared" si="13"/>
        <v>7.6852063089000007</v>
      </c>
      <c r="N102" s="9"/>
      <c r="O102" s="22">
        <v>0.36331200000000002</v>
      </c>
      <c r="P102" s="22">
        <v>97.128100000000003</v>
      </c>
      <c r="Q102" s="22">
        <v>-4.1113299999999998E-2</v>
      </c>
      <c r="R102" s="22">
        <v>92</v>
      </c>
      <c r="S102" s="22">
        <v>0.36193799999999998</v>
      </c>
      <c r="T102">
        <f t="shared" si="14"/>
        <v>41.113299999999995</v>
      </c>
      <c r="U102">
        <f t="shared" si="15"/>
        <v>14.936955249599999</v>
      </c>
      <c r="X102" s="9"/>
      <c r="Y102" s="22">
        <v>0.17669699999999999</v>
      </c>
      <c r="Z102" s="22">
        <v>136.15700000000001</v>
      </c>
      <c r="AA102" s="22">
        <v>-4.3435700000000001E-2</v>
      </c>
      <c r="AB102" s="22">
        <v>92</v>
      </c>
      <c r="AC102" s="22">
        <v>0.17538500000000001</v>
      </c>
      <c r="AD102">
        <f t="shared" si="16"/>
        <v>43.435700000000004</v>
      </c>
      <c r="AE102">
        <f t="shared" si="17"/>
        <v>7.6749578829000003</v>
      </c>
      <c r="AF102" s="9"/>
      <c r="AG102" s="22">
        <v>0.36331200000000002</v>
      </c>
      <c r="AH102" s="22">
        <v>183.29599999999999</v>
      </c>
      <c r="AI102" s="22">
        <v>-4.0679899999999998E-2</v>
      </c>
      <c r="AJ102" s="22">
        <v>92</v>
      </c>
      <c r="AK102" s="22">
        <v>0.36203000000000002</v>
      </c>
      <c r="AL102">
        <f t="shared" si="18"/>
        <v>40.679899999999996</v>
      </c>
      <c r="AM102">
        <f t="shared" si="19"/>
        <v>14.7794958288</v>
      </c>
      <c r="AP102" s="9"/>
      <c r="AQ102" s="22">
        <v>0.17669699999999999</v>
      </c>
      <c r="AR102" s="22">
        <v>230.44499999999999</v>
      </c>
      <c r="AS102" s="22">
        <v>-4.3298299999999998E-2</v>
      </c>
      <c r="AT102" s="22">
        <v>92</v>
      </c>
      <c r="AU102" s="22">
        <v>0.175293</v>
      </c>
      <c r="AV102">
        <f t="shared" si="20"/>
        <v>43.298299999999998</v>
      </c>
      <c r="AW102">
        <f t="shared" si="21"/>
        <v>7.650679715099999</v>
      </c>
      <c r="AX102" s="9"/>
      <c r="AY102" s="22">
        <v>0.36331200000000002</v>
      </c>
      <c r="AZ102" s="22">
        <v>277.584</v>
      </c>
      <c r="BA102" s="22">
        <v>-4.0771500000000002E-2</v>
      </c>
      <c r="BB102" s="22">
        <v>92</v>
      </c>
      <c r="BC102" s="22">
        <v>0.36203000000000002</v>
      </c>
      <c r="BD102">
        <f t="shared" si="22"/>
        <v>40.771500000000003</v>
      </c>
      <c r="BE102">
        <f t="shared" si="23"/>
        <v>14.812775208000001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50.163699999999999</v>
      </c>
      <c r="I103" s="22">
        <v>-4.3530300000000001E-2</v>
      </c>
      <c r="J103" s="22">
        <v>93</v>
      </c>
      <c r="K103" s="22">
        <v>0.170319</v>
      </c>
      <c r="L103">
        <f t="shared" si="12"/>
        <v>43.530300000000004</v>
      </c>
      <c r="M103">
        <f t="shared" si="13"/>
        <v>7.472454828300001</v>
      </c>
      <c r="N103" s="9"/>
      <c r="O103" s="22">
        <v>0.36834699999999998</v>
      </c>
      <c r="P103" s="22">
        <v>97.138099999999994</v>
      </c>
      <c r="Q103" s="22">
        <v>-4.0991199999999998E-2</v>
      </c>
      <c r="R103" s="22">
        <v>93</v>
      </c>
      <c r="S103" s="22">
        <v>0.36706499999999997</v>
      </c>
      <c r="T103">
        <f t="shared" si="14"/>
        <v>40.991199999999999</v>
      </c>
      <c r="U103">
        <f t="shared" si="15"/>
        <v>15.098985546399998</v>
      </c>
      <c r="X103" s="9"/>
      <c r="Y103" s="22">
        <v>0.17166100000000001</v>
      </c>
      <c r="Z103" s="22">
        <v>136.167</v>
      </c>
      <c r="AA103" s="22">
        <v>-4.3466200000000003E-2</v>
      </c>
      <c r="AB103" s="22">
        <v>93</v>
      </c>
      <c r="AC103" s="22">
        <v>0.17041000000000001</v>
      </c>
      <c r="AD103">
        <f t="shared" si="16"/>
        <v>43.466200000000001</v>
      </c>
      <c r="AE103">
        <f t="shared" si="17"/>
        <v>7.4614513582000006</v>
      </c>
      <c r="AF103" s="9"/>
      <c r="AG103" s="22">
        <v>0.36834699999999998</v>
      </c>
      <c r="AH103" s="22">
        <v>183.30600000000001</v>
      </c>
      <c r="AI103" s="22">
        <v>-4.0545699999999997E-2</v>
      </c>
      <c r="AJ103" s="22">
        <v>93</v>
      </c>
      <c r="AK103" s="22">
        <v>0.36706499999999997</v>
      </c>
      <c r="AL103">
        <f t="shared" si="18"/>
        <v>40.545699999999997</v>
      </c>
      <c r="AM103">
        <f t="shared" si="19"/>
        <v>14.934886957899998</v>
      </c>
      <c r="AP103" s="9"/>
      <c r="AQ103" s="22">
        <v>0.17166100000000001</v>
      </c>
      <c r="AR103" s="22">
        <v>230.45500000000001</v>
      </c>
      <c r="AS103" s="22">
        <v>-4.3334999999999999E-2</v>
      </c>
      <c r="AT103" s="22">
        <v>93</v>
      </c>
      <c r="AU103" s="22">
        <v>0.170349</v>
      </c>
      <c r="AV103">
        <f t="shared" si="20"/>
        <v>43.335000000000001</v>
      </c>
      <c r="AW103">
        <f t="shared" si="21"/>
        <v>7.4389294350000004</v>
      </c>
      <c r="AX103" s="9"/>
      <c r="AY103" s="22">
        <v>0.36834699999999998</v>
      </c>
      <c r="AZ103" s="22">
        <v>277.59500000000003</v>
      </c>
      <c r="BA103" s="22">
        <v>-4.0634200000000002E-2</v>
      </c>
      <c r="BB103" s="22">
        <v>93</v>
      </c>
      <c r="BC103" s="22">
        <v>0.36706499999999997</v>
      </c>
      <c r="BD103">
        <f t="shared" si="22"/>
        <v>40.6342</v>
      </c>
      <c r="BE103">
        <f t="shared" si="23"/>
        <v>14.967485667399998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50.1738</v>
      </c>
      <c r="I104" s="22">
        <v>-4.3560799999999997E-2</v>
      </c>
      <c r="J104" s="22">
        <v>94</v>
      </c>
      <c r="K104" s="22">
        <v>0.16534399999999999</v>
      </c>
      <c r="L104">
        <f t="shared" si="12"/>
        <v>43.560799999999993</v>
      </c>
      <c r="M104">
        <f t="shared" si="13"/>
        <v>7.2583618607999991</v>
      </c>
      <c r="N104" s="9"/>
      <c r="O104" s="22">
        <v>0.37338300000000002</v>
      </c>
      <c r="P104" s="22">
        <v>97.148200000000003</v>
      </c>
      <c r="Q104" s="22">
        <v>-4.0872199999999997E-2</v>
      </c>
      <c r="R104" s="22">
        <v>94</v>
      </c>
      <c r="S104" s="22">
        <v>0.37200899999999998</v>
      </c>
      <c r="T104">
        <f t="shared" si="14"/>
        <v>40.872199999999999</v>
      </c>
      <c r="U104">
        <f t="shared" si="15"/>
        <v>15.260984652600001</v>
      </c>
      <c r="X104" s="9"/>
      <c r="Y104" s="22">
        <v>0.166626</v>
      </c>
      <c r="Z104" s="22">
        <v>136.17699999999999</v>
      </c>
      <c r="AA104" s="22">
        <v>-4.3490599999999997E-2</v>
      </c>
      <c r="AB104" s="22">
        <v>94</v>
      </c>
      <c r="AC104" s="22">
        <v>0.16534399999999999</v>
      </c>
      <c r="AD104">
        <f t="shared" si="16"/>
        <v>43.490600000000001</v>
      </c>
      <c r="AE104">
        <f t="shared" si="17"/>
        <v>7.2466647155999997</v>
      </c>
      <c r="AF104" s="9"/>
      <c r="AG104" s="22">
        <v>0.37338300000000002</v>
      </c>
      <c r="AH104" s="22">
        <v>183.316</v>
      </c>
      <c r="AI104" s="22">
        <v>-4.0420499999999998E-2</v>
      </c>
      <c r="AJ104" s="22">
        <v>94</v>
      </c>
      <c r="AK104" s="22">
        <v>0.37210100000000002</v>
      </c>
      <c r="AL104">
        <f t="shared" si="18"/>
        <v>40.420499999999997</v>
      </c>
      <c r="AM104">
        <f t="shared" si="19"/>
        <v>15.0923275515</v>
      </c>
      <c r="AP104" s="9"/>
      <c r="AQ104" s="22">
        <v>0.166626</v>
      </c>
      <c r="AR104" s="22">
        <v>230.465</v>
      </c>
      <c r="AS104" s="22">
        <v>-4.3365500000000001E-2</v>
      </c>
      <c r="AT104" s="22">
        <v>94</v>
      </c>
      <c r="AU104" s="22">
        <v>0.16537499999999999</v>
      </c>
      <c r="AV104">
        <f t="shared" si="20"/>
        <v>43.365500000000004</v>
      </c>
      <c r="AW104">
        <f t="shared" si="21"/>
        <v>7.2258198030000003</v>
      </c>
      <c r="AX104" s="9"/>
      <c r="AY104" s="22">
        <v>0.37338300000000002</v>
      </c>
      <c r="AZ104" s="22">
        <v>277.60500000000002</v>
      </c>
      <c r="BA104" s="22">
        <v>-4.0502900000000001E-2</v>
      </c>
      <c r="BB104" s="22">
        <v>94</v>
      </c>
      <c r="BC104" s="22">
        <v>0.37207000000000001</v>
      </c>
      <c r="BD104">
        <f t="shared" si="22"/>
        <v>40.502900000000004</v>
      </c>
      <c r="BE104">
        <f t="shared" si="23"/>
        <v>15.123094310700003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50.183900000000001</v>
      </c>
      <c r="I105" s="22">
        <v>-4.3579100000000003E-2</v>
      </c>
      <c r="J105" s="22">
        <v>95</v>
      </c>
      <c r="K105" s="22">
        <v>0.160278</v>
      </c>
      <c r="L105">
        <f t="shared" si="12"/>
        <v>43.579100000000004</v>
      </c>
      <c r="M105">
        <f t="shared" si="13"/>
        <v>7.0419903481000015</v>
      </c>
      <c r="N105" s="9"/>
      <c r="O105" s="22">
        <v>0.37841799999999998</v>
      </c>
      <c r="P105" s="22">
        <v>97.158299999999997</v>
      </c>
      <c r="Q105" s="22">
        <v>-4.07379E-2</v>
      </c>
      <c r="R105" s="22">
        <v>95</v>
      </c>
      <c r="S105" s="22">
        <v>0.37713600000000003</v>
      </c>
      <c r="T105">
        <f t="shared" si="14"/>
        <v>40.737900000000003</v>
      </c>
      <c r="U105">
        <f t="shared" si="15"/>
        <v>15.415954642200001</v>
      </c>
      <c r="X105" s="9"/>
      <c r="Y105" s="22">
        <v>0.16159100000000001</v>
      </c>
      <c r="Z105" s="22">
        <v>136.18799999999999</v>
      </c>
      <c r="AA105" s="22">
        <v>-4.3518099999999997E-2</v>
      </c>
      <c r="AB105" s="22">
        <v>95</v>
      </c>
      <c r="AC105" s="22">
        <v>0.160248</v>
      </c>
      <c r="AD105">
        <f t="shared" si="16"/>
        <v>43.518099999999997</v>
      </c>
      <c r="AE105">
        <f t="shared" si="17"/>
        <v>7.0321332970999997</v>
      </c>
      <c r="AF105" s="9"/>
      <c r="AG105" s="22">
        <v>0.37841799999999998</v>
      </c>
      <c r="AH105" s="22">
        <v>183.32599999999999</v>
      </c>
      <c r="AI105" s="22">
        <v>-4.0267900000000002E-2</v>
      </c>
      <c r="AJ105" s="22">
        <v>95</v>
      </c>
      <c r="AK105" s="22">
        <v>0.377106</v>
      </c>
      <c r="AL105">
        <f t="shared" si="18"/>
        <v>40.267900000000004</v>
      </c>
      <c r="AM105">
        <f t="shared" si="19"/>
        <v>15.2380981822</v>
      </c>
      <c r="AP105" s="9"/>
      <c r="AQ105" s="22">
        <v>0.16159100000000001</v>
      </c>
      <c r="AR105" s="22">
        <v>230.47499999999999</v>
      </c>
      <c r="AS105" s="22">
        <v>-4.3392899999999998E-2</v>
      </c>
      <c r="AT105" s="22">
        <v>95</v>
      </c>
      <c r="AU105" s="22">
        <v>0.16030900000000001</v>
      </c>
      <c r="AV105">
        <f t="shared" si="20"/>
        <v>43.392899999999997</v>
      </c>
      <c r="AW105">
        <f t="shared" si="21"/>
        <v>7.0119021038999998</v>
      </c>
      <c r="AX105" s="9"/>
      <c r="AY105" s="22">
        <v>0.37841799999999998</v>
      </c>
      <c r="AZ105" s="22">
        <v>277.61500000000001</v>
      </c>
      <c r="BA105" s="22">
        <v>-4.0347300000000003E-2</v>
      </c>
      <c r="BB105" s="22">
        <v>95</v>
      </c>
      <c r="BC105" s="22">
        <v>0.377106</v>
      </c>
      <c r="BD105">
        <f t="shared" si="22"/>
        <v>40.347300000000004</v>
      </c>
      <c r="BE105">
        <f t="shared" si="23"/>
        <v>15.268144571400001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50.194000000000003</v>
      </c>
      <c r="I106" s="22">
        <v>-4.36005E-2</v>
      </c>
      <c r="J106" s="22">
        <v>96</v>
      </c>
      <c r="K106" s="22">
        <v>0.15521199999999999</v>
      </c>
      <c r="L106">
        <f t="shared" si="12"/>
        <v>43.600500000000004</v>
      </c>
      <c r="M106">
        <f t="shared" si="13"/>
        <v>6.8258762775000008</v>
      </c>
      <c r="N106" s="9"/>
      <c r="O106" s="22">
        <v>0.38345299999999999</v>
      </c>
      <c r="P106" s="22">
        <v>97.168300000000002</v>
      </c>
      <c r="Q106" s="22">
        <v>-4.0612799999999998E-2</v>
      </c>
      <c r="R106" s="22">
        <v>96</v>
      </c>
      <c r="S106" s="22">
        <v>0.38220199999999999</v>
      </c>
      <c r="T106">
        <f t="shared" si="14"/>
        <v>40.6128</v>
      </c>
      <c r="U106">
        <f t="shared" si="15"/>
        <v>15.5730999984</v>
      </c>
      <c r="X106" s="9"/>
      <c r="Y106" s="22">
        <v>0.156555</v>
      </c>
      <c r="Z106" s="22">
        <v>136.19800000000001</v>
      </c>
      <c r="AA106" s="22">
        <v>-4.35638E-2</v>
      </c>
      <c r="AB106" s="22">
        <v>96</v>
      </c>
      <c r="AC106" s="22">
        <v>0.155334</v>
      </c>
      <c r="AD106">
        <f t="shared" si="16"/>
        <v>43.563800000000001</v>
      </c>
      <c r="AE106">
        <f t="shared" si="17"/>
        <v>6.8201307089999998</v>
      </c>
      <c r="AF106" s="9"/>
      <c r="AG106" s="22">
        <v>0.38345299999999999</v>
      </c>
      <c r="AH106" s="22">
        <v>183.33600000000001</v>
      </c>
      <c r="AI106" s="22">
        <v>-4.01001E-2</v>
      </c>
      <c r="AJ106" s="22">
        <v>96</v>
      </c>
      <c r="AK106" s="22">
        <v>0.38211099999999998</v>
      </c>
      <c r="AL106">
        <f t="shared" si="18"/>
        <v>40.100099999999998</v>
      </c>
      <c r="AM106">
        <f t="shared" si="19"/>
        <v>15.376503645299998</v>
      </c>
      <c r="AP106" s="9"/>
      <c r="AQ106" s="22">
        <v>0.156555</v>
      </c>
      <c r="AR106" s="22">
        <v>230.48500000000001</v>
      </c>
      <c r="AS106" s="22">
        <v>-4.3423499999999997E-2</v>
      </c>
      <c r="AT106" s="22">
        <v>96</v>
      </c>
      <c r="AU106" s="22">
        <v>0.15524299999999999</v>
      </c>
      <c r="AV106">
        <f t="shared" si="20"/>
        <v>43.423499999999997</v>
      </c>
      <c r="AW106">
        <f t="shared" si="21"/>
        <v>6.7981660424999992</v>
      </c>
      <c r="AX106" s="9"/>
      <c r="AY106" s="22">
        <v>0.38345299999999999</v>
      </c>
      <c r="AZ106" s="22">
        <v>277.625</v>
      </c>
      <c r="BA106" s="22">
        <v>-4.0182500000000003E-2</v>
      </c>
      <c r="BB106" s="22">
        <v>96</v>
      </c>
      <c r="BC106" s="22">
        <v>0.38229400000000002</v>
      </c>
      <c r="BD106">
        <f t="shared" si="22"/>
        <v>40.182500000000005</v>
      </c>
      <c r="BE106">
        <f t="shared" si="23"/>
        <v>15.408100172500001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50.204000000000001</v>
      </c>
      <c r="I107" s="22">
        <v>-4.3612699999999997E-2</v>
      </c>
      <c r="J107" s="22">
        <v>97</v>
      </c>
      <c r="K107" s="22">
        <v>0.15023800000000001</v>
      </c>
      <c r="L107">
        <f t="shared" si="12"/>
        <v>43.612699999999997</v>
      </c>
      <c r="M107">
        <f t="shared" si="13"/>
        <v>6.6081963039999989</v>
      </c>
      <c r="N107" s="9"/>
      <c r="O107" s="22">
        <v>0.38848899999999997</v>
      </c>
      <c r="P107" s="22">
        <v>97.178399999999996</v>
      </c>
      <c r="Q107" s="22">
        <v>-4.0475499999999998E-2</v>
      </c>
      <c r="R107" s="22">
        <v>97</v>
      </c>
      <c r="S107" s="22">
        <v>0.38720700000000002</v>
      </c>
      <c r="T107">
        <f t="shared" si="14"/>
        <v>40.475499999999997</v>
      </c>
      <c r="U107">
        <f t="shared" si="15"/>
        <v>15.724286519499998</v>
      </c>
      <c r="X107" s="9"/>
      <c r="Y107" s="22">
        <v>0.15151999999999999</v>
      </c>
      <c r="Z107" s="22">
        <v>136.208</v>
      </c>
      <c r="AA107" s="22">
        <v>-4.3591299999999999E-2</v>
      </c>
      <c r="AB107" s="22">
        <v>97</v>
      </c>
      <c r="AC107" s="22">
        <v>0.15026900000000001</v>
      </c>
      <c r="AD107">
        <f t="shared" si="16"/>
        <v>43.591299999999997</v>
      </c>
      <c r="AE107">
        <f t="shared" si="17"/>
        <v>6.6049537759999986</v>
      </c>
      <c r="AF107" s="9"/>
      <c r="AG107" s="22">
        <v>0.38848899999999997</v>
      </c>
      <c r="AH107" s="22">
        <v>183.346</v>
      </c>
      <c r="AI107" s="22">
        <v>-3.99078E-2</v>
      </c>
      <c r="AJ107" s="22">
        <v>97</v>
      </c>
      <c r="AK107" s="22">
        <v>0.38720700000000002</v>
      </c>
      <c r="AL107">
        <f t="shared" si="18"/>
        <v>39.907800000000002</v>
      </c>
      <c r="AM107">
        <f t="shared" si="19"/>
        <v>15.503741314199999</v>
      </c>
      <c r="AP107" s="9"/>
      <c r="AQ107" s="22">
        <v>0.15151999999999999</v>
      </c>
      <c r="AR107" s="22">
        <v>230.495</v>
      </c>
      <c r="AS107" s="22">
        <v>-4.3447899999999998E-2</v>
      </c>
      <c r="AT107" s="22">
        <v>97</v>
      </c>
      <c r="AU107" s="22">
        <v>0.15023800000000001</v>
      </c>
      <c r="AV107">
        <f t="shared" si="20"/>
        <v>43.447899999999997</v>
      </c>
      <c r="AW107">
        <f t="shared" si="21"/>
        <v>6.583225807999999</v>
      </c>
      <c r="AX107" s="9"/>
      <c r="AY107" s="22">
        <v>0.38848899999999997</v>
      </c>
      <c r="AZ107" s="22">
        <v>277.63499999999999</v>
      </c>
      <c r="BA107" s="22">
        <v>-3.9999399999999997E-2</v>
      </c>
      <c r="BB107" s="22">
        <v>97</v>
      </c>
      <c r="BC107" s="22">
        <v>0.38720700000000002</v>
      </c>
      <c r="BD107">
        <f t="shared" si="22"/>
        <v>39.999399999999994</v>
      </c>
      <c r="BE107">
        <f t="shared" si="23"/>
        <v>15.539326906599996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50.214100000000002</v>
      </c>
      <c r="I108" s="22">
        <v>-4.3627899999999997E-2</v>
      </c>
      <c r="J108" s="22">
        <v>98</v>
      </c>
      <c r="K108" s="22">
        <v>0.145203</v>
      </c>
      <c r="L108">
        <f t="shared" si="12"/>
        <v>43.627899999999997</v>
      </c>
      <c r="M108">
        <f t="shared" si="13"/>
        <v>6.3907893036000001</v>
      </c>
      <c r="N108" s="9"/>
      <c r="O108" s="22">
        <v>0.39352399999999998</v>
      </c>
      <c r="P108" s="22">
        <v>97.188500000000005</v>
      </c>
      <c r="Q108" s="22">
        <v>-4.0332E-2</v>
      </c>
      <c r="R108" s="22">
        <v>98</v>
      </c>
      <c r="S108" s="22">
        <v>0.39230300000000001</v>
      </c>
      <c r="T108">
        <f t="shared" si="14"/>
        <v>40.332000000000001</v>
      </c>
      <c r="U108">
        <f t="shared" si="15"/>
        <v>15.871609968</v>
      </c>
      <c r="X108" s="9"/>
      <c r="Y108" s="22">
        <v>0.146484</v>
      </c>
      <c r="Z108" s="22">
        <v>136.21799999999999</v>
      </c>
      <c r="AA108" s="22">
        <v>-4.3612699999999997E-2</v>
      </c>
      <c r="AB108" s="22">
        <v>98</v>
      </c>
      <c r="AC108" s="22">
        <v>0.145203</v>
      </c>
      <c r="AD108">
        <f t="shared" si="16"/>
        <v>43.612699999999997</v>
      </c>
      <c r="AE108">
        <f t="shared" si="17"/>
        <v>6.3885627467999999</v>
      </c>
      <c r="AF108" s="9"/>
      <c r="AG108" s="22">
        <v>0.39352399999999998</v>
      </c>
      <c r="AH108" s="22">
        <v>183.35599999999999</v>
      </c>
      <c r="AI108" s="22">
        <v>-3.9724700000000002E-2</v>
      </c>
      <c r="AJ108" s="22">
        <v>98</v>
      </c>
      <c r="AK108" s="22">
        <v>0.39221200000000001</v>
      </c>
      <c r="AL108">
        <f t="shared" si="18"/>
        <v>39.724699999999999</v>
      </c>
      <c r="AM108">
        <f t="shared" si="19"/>
        <v>15.632622842799998</v>
      </c>
      <c r="AP108" s="9"/>
      <c r="AQ108" s="22">
        <v>0.146484</v>
      </c>
      <c r="AR108" s="22">
        <v>230.506</v>
      </c>
      <c r="AS108" s="22">
        <v>-4.3463099999999998E-2</v>
      </c>
      <c r="AT108" s="22">
        <v>98</v>
      </c>
      <c r="AU108" s="22">
        <v>0.145203</v>
      </c>
      <c r="AV108">
        <f t="shared" si="20"/>
        <v>43.463099999999997</v>
      </c>
      <c r="AW108">
        <f t="shared" si="21"/>
        <v>6.3666487403999996</v>
      </c>
      <c r="AX108" s="9"/>
      <c r="AY108" s="22">
        <v>0.39352399999999998</v>
      </c>
      <c r="AZ108" s="22">
        <v>277.64499999999998</v>
      </c>
      <c r="BA108" s="22">
        <v>-3.9801000000000003E-2</v>
      </c>
      <c r="BB108" s="22">
        <v>98</v>
      </c>
      <c r="BC108" s="22">
        <v>0.39230300000000001</v>
      </c>
      <c r="BD108">
        <f t="shared" si="22"/>
        <v>39.801000000000002</v>
      </c>
      <c r="BE108">
        <f t="shared" si="23"/>
        <v>15.662648724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50.224200000000003</v>
      </c>
      <c r="I109" s="22">
        <v>-4.3652299999999998E-2</v>
      </c>
      <c r="J109" s="22">
        <v>99</v>
      </c>
      <c r="K109" s="22">
        <v>0.14013700000000001</v>
      </c>
      <c r="L109">
        <f t="shared" si="12"/>
        <v>43.652299999999997</v>
      </c>
      <c r="M109">
        <f t="shared" si="13"/>
        <v>6.1745741826999989</v>
      </c>
      <c r="N109" s="9"/>
      <c r="O109" s="22">
        <v>0.39856000000000003</v>
      </c>
      <c r="P109" s="22">
        <v>97.198599999999999</v>
      </c>
      <c r="Q109" s="22">
        <v>-4.01672E-2</v>
      </c>
      <c r="R109" s="22">
        <v>99</v>
      </c>
      <c r="S109" s="22">
        <v>0.39721699999999999</v>
      </c>
      <c r="T109">
        <f t="shared" si="14"/>
        <v>40.167200000000001</v>
      </c>
      <c r="U109">
        <f t="shared" si="15"/>
        <v>16.009039232000003</v>
      </c>
      <c r="X109" s="9"/>
      <c r="Y109" s="22">
        <v>0.14144899999999999</v>
      </c>
      <c r="Z109" s="22">
        <v>136.22800000000001</v>
      </c>
      <c r="AA109" s="22">
        <v>-4.3631000000000003E-2</v>
      </c>
      <c r="AB109" s="22">
        <v>99</v>
      </c>
      <c r="AC109" s="22">
        <v>0.14010600000000001</v>
      </c>
      <c r="AD109">
        <f t="shared" si="16"/>
        <v>43.631</v>
      </c>
      <c r="AE109">
        <f t="shared" si="17"/>
        <v>6.1715613189999994</v>
      </c>
      <c r="AF109" s="9"/>
      <c r="AG109" s="22">
        <v>0.39856000000000003</v>
      </c>
      <c r="AH109" s="22">
        <v>183.36600000000001</v>
      </c>
      <c r="AI109" s="22">
        <v>-3.9520300000000001E-2</v>
      </c>
      <c r="AJ109" s="22">
        <v>99</v>
      </c>
      <c r="AK109" s="22">
        <v>0.39730799999999999</v>
      </c>
      <c r="AL109">
        <f t="shared" si="18"/>
        <v>39.520299999999999</v>
      </c>
      <c r="AM109">
        <f t="shared" si="19"/>
        <v>15.751210768</v>
      </c>
      <c r="AP109" s="9"/>
      <c r="AQ109" s="22">
        <v>0.14144899999999999</v>
      </c>
      <c r="AR109" s="22">
        <v>230.51599999999999</v>
      </c>
      <c r="AS109" s="22">
        <v>-4.34692E-2</v>
      </c>
      <c r="AT109" s="22">
        <v>99</v>
      </c>
      <c r="AU109" s="22">
        <v>0.14016700000000001</v>
      </c>
      <c r="AV109">
        <f t="shared" si="20"/>
        <v>43.469200000000001</v>
      </c>
      <c r="AW109">
        <f t="shared" si="21"/>
        <v>6.1486748707999999</v>
      </c>
      <c r="AX109" s="9"/>
      <c r="AY109" s="22">
        <v>0.39856000000000003</v>
      </c>
      <c r="AZ109" s="22">
        <v>277.65499999999997</v>
      </c>
      <c r="BA109" s="22">
        <v>-3.9599599999999999E-2</v>
      </c>
      <c r="BB109" s="22">
        <v>99</v>
      </c>
      <c r="BC109" s="22">
        <v>0.39730799999999999</v>
      </c>
      <c r="BD109">
        <f t="shared" si="22"/>
        <v>39.599599999999995</v>
      </c>
      <c r="BE109">
        <f t="shared" si="23"/>
        <v>15.782816575999998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50.234200000000001</v>
      </c>
      <c r="I110" s="22">
        <v>-4.3679799999999998E-2</v>
      </c>
      <c r="J110" s="22">
        <v>100</v>
      </c>
      <c r="K110" s="22">
        <v>0.135071</v>
      </c>
      <c r="L110">
        <f t="shared" si="12"/>
        <v>43.6798</v>
      </c>
      <c r="M110">
        <f t="shared" si="13"/>
        <v>5.9585362372000006</v>
      </c>
      <c r="N110" s="9"/>
      <c r="O110" s="22">
        <v>0.40359499999999998</v>
      </c>
      <c r="P110" s="22">
        <v>97.208600000000004</v>
      </c>
      <c r="Q110" s="22">
        <v>-4.0005499999999999E-2</v>
      </c>
      <c r="R110" s="22">
        <v>100</v>
      </c>
      <c r="S110" s="22">
        <v>0.40237400000000001</v>
      </c>
      <c r="T110">
        <f t="shared" si="14"/>
        <v>40.005499999999998</v>
      </c>
      <c r="U110">
        <f t="shared" si="15"/>
        <v>16.146019772499997</v>
      </c>
      <c r="X110" s="9"/>
      <c r="Y110" s="22">
        <v>0.13641400000000001</v>
      </c>
      <c r="Z110" s="22">
        <v>136.238</v>
      </c>
      <c r="AA110" s="22">
        <v>-4.3640100000000001E-2</v>
      </c>
      <c r="AB110" s="22">
        <v>100</v>
      </c>
      <c r="AC110" s="22">
        <v>0.135071</v>
      </c>
      <c r="AD110">
        <f t="shared" si="16"/>
        <v>43.640100000000004</v>
      </c>
      <c r="AE110">
        <f t="shared" si="17"/>
        <v>5.9531206014000011</v>
      </c>
      <c r="AF110" s="9"/>
      <c r="AG110" s="22">
        <v>0.40359499999999998</v>
      </c>
      <c r="AH110" s="22">
        <v>183.376</v>
      </c>
      <c r="AI110" s="22">
        <v>-3.9291399999999997E-2</v>
      </c>
      <c r="AJ110" s="22">
        <v>100</v>
      </c>
      <c r="AK110" s="22">
        <v>0.402283</v>
      </c>
      <c r="AL110">
        <f t="shared" si="18"/>
        <v>39.291399999999996</v>
      </c>
      <c r="AM110">
        <f t="shared" si="19"/>
        <v>15.857812582999998</v>
      </c>
      <c r="AP110" s="9"/>
      <c r="AQ110" s="22">
        <v>0.13641400000000001</v>
      </c>
      <c r="AR110" s="22">
        <v>230.52600000000001</v>
      </c>
      <c r="AS110" s="22">
        <v>-4.34692E-2</v>
      </c>
      <c r="AT110" s="22">
        <v>100</v>
      </c>
      <c r="AU110" s="22">
        <v>0.135071</v>
      </c>
      <c r="AV110">
        <f t="shared" si="20"/>
        <v>43.469200000000001</v>
      </c>
      <c r="AW110">
        <f t="shared" si="21"/>
        <v>5.9298074488000001</v>
      </c>
      <c r="AX110" s="9"/>
      <c r="AY110" s="22">
        <v>0.40359499999999998</v>
      </c>
      <c r="AZ110" s="22">
        <v>277.66500000000002</v>
      </c>
      <c r="BA110" s="22">
        <v>-3.93738E-2</v>
      </c>
      <c r="BB110" s="22">
        <v>100</v>
      </c>
      <c r="BC110" s="22">
        <v>0.402283</v>
      </c>
      <c r="BD110">
        <f t="shared" si="22"/>
        <v>39.373800000000003</v>
      </c>
      <c r="BE110">
        <f t="shared" si="23"/>
        <v>15.891068811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50.244300000000003</v>
      </c>
      <c r="I111" s="22">
        <v>-4.3704199999999999E-2</v>
      </c>
      <c r="J111" s="22">
        <v>101</v>
      </c>
      <c r="K111" s="22">
        <v>0.13009599999999999</v>
      </c>
      <c r="L111">
        <f t="shared" si="12"/>
        <v>43.7042</v>
      </c>
      <c r="M111">
        <f t="shared" si="13"/>
        <v>5.7417703875999999</v>
      </c>
      <c r="N111" s="9"/>
      <c r="O111" s="22">
        <v>0.40862999999999999</v>
      </c>
      <c r="P111" s="22">
        <v>97.218699999999998</v>
      </c>
      <c r="Q111" s="22">
        <v>-3.9819300000000002E-2</v>
      </c>
      <c r="R111" s="22">
        <v>101</v>
      </c>
      <c r="S111" s="22">
        <v>0.40728799999999998</v>
      </c>
      <c r="T111">
        <f t="shared" si="14"/>
        <v>39.819299999999998</v>
      </c>
      <c r="U111">
        <f t="shared" si="15"/>
        <v>16.271360558999998</v>
      </c>
      <c r="X111" s="9"/>
      <c r="Y111" s="22">
        <v>0.13137799999999999</v>
      </c>
      <c r="Z111" s="22">
        <v>136.24799999999999</v>
      </c>
      <c r="AA111" s="22">
        <v>-4.3652299999999998E-2</v>
      </c>
      <c r="AB111" s="22">
        <v>101</v>
      </c>
      <c r="AC111" s="22">
        <v>0.13012699999999999</v>
      </c>
      <c r="AD111">
        <f t="shared" si="16"/>
        <v>43.652299999999997</v>
      </c>
      <c r="AE111">
        <f t="shared" si="17"/>
        <v>5.7349518693999997</v>
      </c>
      <c r="AF111" s="9"/>
      <c r="AG111" s="22">
        <v>0.40862999999999999</v>
      </c>
      <c r="AH111" s="22">
        <v>183.386</v>
      </c>
      <c r="AI111" s="22">
        <v>-3.9044200000000001E-2</v>
      </c>
      <c r="AJ111" s="22">
        <v>101</v>
      </c>
      <c r="AK111" s="22">
        <v>0.40737899999999999</v>
      </c>
      <c r="AL111">
        <f t="shared" si="18"/>
        <v>39.044200000000004</v>
      </c>
      <c r="AM111">
        <f t="shared" si="19"/>
        <v>15.954631446</v>
      </c>
      <c r="AP111" s="9"/>
      <c r="AQ111" s="22">
        <v>0.13137799999999999</v>
      </c>
      <c r="AR111" s="22">
        <v>230.536</v>
      </c>
      <c r="AS111" s="22">
        <v>-4.3493700000000003E-2</v>
      </c>
      <c r="AT111" s="22">
        <v>101</v>
      </c>
      <c r="AU111" s="22">
        <v>0.13012699999999999</v>
      </c>
      <c r="AV111">
        <f t="shared" si="20"/>
        <v>43.493700000000004</v>
      </c>
      <c r="AW111">
        <f t="shared" si="21"/>
        <v>5.7141153186000002</v>
      </c>
      <c r="AX111" s="9"/>
      <c r="AY111" s="22">
        <v>0.40862999999999999</v>
      </c>
      <c r="AZ111" s="22">
        <v>277.67500000000001</v>
      </c>
      <c r="BA111" s="22">
        <v>-3.9123499999999999E-2</v>
      </c>
      <c r="BB111" s="22">
        <v>101</v>
      </c>
      <c r="BC111" s="22">
        <v>0.40734900000000002</v>
      </c>
      <c r="BD111">
        <f t="shared" si="22"/>
        <v>39.1235</v>
      </c>
      <c r="BE111">
        <f t="shared" si="23"/>
        <v>15.987035805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50.254399999999997</v>
      </c>
      <c r="I112" s="22">
        <v>-4.3719500000000001E-2</v>
      </c>
      <c r="J112" s="22">
        <v>102</v>
      </c>
      <c r="K112" s="22">
        <v>0.125031</v>
      </c>
      <c r="L112">
        <f t="shared" si="12"/>
        <v>43.719500000000004</v>
      </c>
      <c r="M112">
        <f t="shared" si="13"/>
        <v>5.5236527885000006</v>
      </c>
      <c r="N112" s="9"/>
      <c r="O112" s="22">
        <v>0.41366599999999998</v>
      </c>
      <c r="P112" s="22">
        <v>97.228800000000007</v>
      </c>
      <c r="Q112" s="22">
        <v>-3.9627099999999998E-2</v>
      </c>
      <c r="R112" s="22">
        <v>102</v>
      </c>
      <c r="S112" s="22">
        <v>0.41238399999999997</v>
      </c>
      <c r="T112">
        <f t="shared" si="14"/>
        <v>39.627099999999999</v>
      </c>
      <c r="U112">
        <f t="shared" si="15"/>
        <v>16.392383948599999</v>
      </c>
      <c r="X112" s="9"/>
      <c r="Y112" s="22">
        <v>0.12634300000000001</v>
      </c>
      <c r="Z112" s="22">
        <v>136.25800000000001</v>
      </c>
      <c r="AA112" s="22">
        <v>-4.36584E-2</v>
      </c>
      <c r="AB112" s="22">
        <v>102</v>
      </c>
      <c r="AC112" s="22">
        <v>0.124969</v>
      </c>
      <c r="AD112">
        <f t="shared" si="16"/>
        <v>43.6584</v>
      </c>
      <c r="AE112">
        <f t="shared" si="17"/>
        <v>5.5159332312000009</v>
      </c>
      <c r="AF112" s="9"/>
      <c r="AG112" s="22">
        <v>0.41366599999999998</v>
      </c>
      <c r="AH112" s="22">
        <v>183.39599999999999</v>
      </c>
      <c r="AI112" s="22">
        <v>-3.8781700000000002E-2</v>
      </c>
      <c r="AJ112" s="22">
        <v>102</v>
      </c>
      <c r="AK112" s="22">
        <v>0.412323</v>
      </c>
      <c r="AL112">
        <f t="shared" si="18"/>
        <v>38.781700000000001</v>
      </c>
      <c r="AM112">
        <f t="shared" si="19"/>
        <v>16.0426707122</v>
      </c>
      <c r="AP112" s="9"/>
      <c r="AQ112" s="22">
        <v>0.12634300000000001</v>
      </c>
      <c r="AR112" s="22">
        <v>230.54599999999999</v>
      </c>
      <c r="AS112" s="22">
        <v>-4.3508900000000003E-2</v>
      </c>
      <c r="AT112" s="22">
        <v>102</v>
      </c>
      <c r="AU112" s="22">
        <v>0.12506100000000001</v>
      </c>
      <c r="AV112">
        <f t="shared" si="20"/>
        <v>43.508900000000004</v>
      </c>
      <c r="AW112">
        <f t="shared" si="21"/>
        <v>5.4970449527000014</v>
      </c>
      <c r="AX112" s="9"/>
      <c r="AY112" s="22">
        <v>0.41366599999999998</v>
      </c>
      <c r="AZ112" s="22">
        <v>277.685</v>
      </c>
      <c r="BA112" s="22">
        <v>-3.8857999999999997E-2</v>
      </c>
      <c r="BB112" s="22">
        <v>102</v>
      </c>
      <c r="BC112" s="22">
        <v>0.412354</v>
      </c>
      <c r="BD112">
        <f t="shared" si="22"/>
        <v>38.857999999999997</v>
      </c>
      <c r="BE112">
        <f t="shared" si="23"/>
        <v>16.074233427999999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50.264499999999998</v>
      </c>
      <c r="I113" s="22">
        <v>-4.3728599999999999E-2</v>
      </c>
      <c r="J113" s="22">
        <v>103</v>
      </c>
      <c r="K113" s="22">
        <v>0.119995</v>
      </c>
      <c r="L113">
        <f t="shared" si="12"/>
        <v>43.7286</v>
      </c>
      <c r="M113">
        <f t="shared" si="13"/>
        <v>5.3045852801999995</v>
      </c>
      <c r="N113" s="9"/>
      <c r="O113" s="22">
        <v>0.41870099999999999</v>
      </c>
      <c r="P113" s="22">
        <v>97.238799999999998</v>
      </c>
      <c r="Q113" s="22">
        <v>-3.9407299999999999E-2</v>
      </c>
      <c r="R113" s="22">
        <v>103</v>
      </c>
      <c r="S113" s="22">
        <v>0.41741899999999998</v>
      </c>
      <c r="T113">
        <f t="shared" si="14"/>
        <v>39.407299999999999</v>
      </c>
      <c r="U113">
        <f t="shared" si="15"/>
        <v>16.499875917299999</v>
      </c>
      <c r="X113" s="9"/>
      <c r="Y113" s="22">
        <v>0.121307</v>
      </c>
      <c r="Z113" s="22">
        <v>136.268</v>
      </c>
      <c r="AA113" s="22">
        <v>-4.3673700000000003E-2</v>
      </c>
      <c r="AB113" s="22">
        <v>103</v>
      </c>
      <c r="AC113" s="22">
        <v>0.119995</v>
      </c>
      <c r="AD113">
        <f t="shared" si="16"/>
        <v>43.673700000000004</v>
      </c>
      <c r="AE113">
        <f t="shared" si="17"/>
        <v>5.2979255259000002</v>
      </c>
      <c r="AF113" s="9"/>
      <c r="AG113" s="22">
        <v>0.41870099999999999</v>
      </c>
      <c r="AH113" s="22">
        <v>183.40600000000001</v>
      </c>
      <c r="AI113" s="22">
        <v>-3.8482700000000002E-2</v>
      </c>
      <c r="AJ113" s="22">
        <v>103</v>
      </c>
      <c r="AK113" s="22">
        <v>0.41738900000000001</v>
      </c>
      <c r="AL113">
        <f t="shared" si="18"/>
        <v>38.482700000000001</v>
      </c>
      <c r="AM113">
        <f t="shared" si="19"/>
        <v>16.1127449727</v>
      </c>
      <c r="AP113" s="9"/>
      <c r="AQ113" s="22">
        <v>0.121307</v>
      </c>
      <c r="AR113" s="22">
        <v>230.55600000000001</v>
      </c>
      <c r="AS113" s="22">
        <v>-4.3527200000000002E-2</v>
      </c>
      <c r="AT113" s="22">
        <v>103</v>
      </c>
      <c r="AU113" s="22">
        <v>0.119995</v>
      </c>
      <c r="AV113">
        <f t="shared" si="20"/>
        <v>43.527200000000001</v>
      </c>
      <c r="AW113">
        <f t="shared" si="21"/>
        <v>5.2801540504000002</v>
      </c>
      <c r="AX113" s="9"/>
      <c r="AY113" s="22">
        <v>0.41870099999999999</v>
      </c>
      <c r="AZ113" s="22">
        <v>277.69499999999999</v>
      </c>
      <c r="BA113" s="22">
        <v>-3.8580299999999998E-2</v>
      </c>
      <c r="BB113" s="22">
        <v>103</v>
      </c>
      <c r="BC113" s="22">
        <v>0.41744999999999999</v>
      </c>
      <c r="BD113">
        <f t="shared" si="22"/>
        <v>38.580300000000001</v>
      </c>
      <c r="BE113">
        <f t="shared" si="23"/>
        <v>16.1536101903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50.274500000000003</v>
      </c>
      <c r="I114" s="22">
        <v>-4.37378E-2</v>
      </c>
      <c r="J114" s="22">
        <v>104</v>
      </c>
      <c r="K114" s="22">
        <v>0.114929</v>
      </c>
      <c r="L114">
        <f t="shared" si="12"/>
        <v>43.7378</v>
      </c>
      <c r="M114">
        <f t="shared" si="13"/>
        <v>5.0854814815999996</v>
      </c>
      <c r="N114" s="9"/>
      <c r="O114" s="22">
        <v>0.42373699999999997</v>
      </c>
      <c r="P114" s="22">
        <v>97.248900000000006</v>
      </c>
      <c r="Q114" s="22">
        <v>-3.9178499999999998E-2</v>
      </c>
      <c r="R114" s="22">
        <v>104</v>
      </c>
      <c r="S114" s="22">
        <v>0.42245500000000002</v>
      </c>
      <c r="T114">
        <f t="shared" si="14"/>
        <v>39.1785</v>
      </c>
      <c r="U114">
        <f t="shared" si="15"/>
        <v>16.601380054499998</v>
      </c>
      <c r="X114" s="9"/>
      <c r="Y114" s="22">
        <v>0.116272</v>
      </c>
      <c r="Z114" s="22">
        <v>136.27799999999999</v>
      </c>
      <c r="AA114" s="22">
        <v>-4.3698099999999997E-2</v>
      </c>
      <c r="AB114" s="22">
        <v>104</v>
      </c>
      <c r="AC114" s="22">
        <v>0.11496000000000001</v>
      </c>
      <c r="AD114">
        <f t="shared" si="16"/>
        <v>43.698099999999997</v>
      </c>
      <c r="AE114">
        <f t="shared" si="17"/>
        <v>5.0808654831999993</v>
      </c>
      <c r="AF114" s="9"/>
      <c r="AG114" s="22">
        <v>0.42373699999999997</v>
      </c>
      <c r="AH114" s="22">
        <v>183.417</v>
      </c>
      <c r="AI114" s="22">
        <v>-3.8174399999999997E-2</v>
      </c>
      <c r="AJ114" s="22">
        <v>104</v>
      </c>
      <c r="AK114" s="22">
        <v>0.422485</v>
      </c>
      <c r="AL114">
        <f t="shared" si="18"/>
        <v>38.174399999999999</v>
      </c>
      <c r="AM114">
        <f t="shared" si="19"/>
        <v>16.175905732799997</v>
      </c>
      <c r="AP114" s="9"/>
      <c r="AQ114" s="22">
        <v>0.116272</v>
      </c>
      <c r="AR114" s="22">
        <v>230.566</v>
      </c>
      <c r="AS114" s="22">
        <v>-4.3533299999999997E-2</v>
      </c>
      <c r="AT114" s="22">
        <v>104</v>
      </c>
      <c r="AU114" s="22">
        <v>0.115021</v>
      </c>
      <c r="AV114">
        <f t="shared" si="20"/>
        <v>43.533299999999997</v>
      </c>
      <c r="AW114">
        <f t="shared" si="21"/>
        <v>5.0617038575999995</v>
      </c>
      <c r="AX114" s="9"/>
      <c r="AY114" s="22">
        <v>0.42373699999999997</v>
      </c>
      <c r="AZ114" s="22">
        <v>277.70499999999998</v>
      </c>
      <c r="BA114" s="22">
        <v>-3.8278199999999998E-2</v>
      </c>
      <c r="BB114" s="22">
        <v>104</v>
      </c>
      <c r="BC114" s="22">
        <v>0.42239399999999999</v>
      </c>
      <c r="BD114">
        <f t="shared" si="22"/>
        <v>38.278199999999998</v>
      </c>
      <c r="BE114">
        <f t="shared" si="23"/>
        <v>16.219889633399998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50.284599999999998</v>
      </c>
      <c r="I115" s="22">
        <v>-4.3740800000000003E-2</v>
      </c>
      <c r="J115" s="22">
        <v>105</v>
      </c>
      <c r="K115" s="22">
        <v>0.109955</v>
      </c>
      <c r="L115">
        <f t="shared" si="12"/>
        <v>43.7408</v>
      </c>
      <c r="M115">
        <f t="shared" si="13"/>
        <v>4.8655953696000003</v>
      </c>
      <c r="N115" s="9"/>
      <c r="O115" s="22">
        <v>0.42877199999999999</v>
      </c>
      <c r="P115" s="22">
        <v>97.259</v>
      </c>
      <c r="Q115" s="22">
        <v>-3.89252E-2</v>
      </c>
      <c r="R115" s="22">
        <v>105</v>
      </c>
      <c r="S115" s="22">
        <v>0.42748999999999998</v>
      </c>
      <c r="T115">
        <f t="shared" si="14"/>
        <v>38.925199999999997</v>
      </c>
      <c r="U115">
        <f t="shared" si="15"/>
        <v>16.690035854399998</v>
      </c>
      <c r="X115" s="9"/>
      <c r="Y115" s="22">
        <v>0.111237</v>
      </c>
      <c r="Z115" s="22">
        <v>136.28800000000001</v>
      </c>
      <c r="AA115" s="22">
        <v>-4.3716400000000002E-2</v>
      </c>
      <c r="AB115" s="22">
        <v>105</v>
      </c>
      <c r="AC115" s="22">
        <v>0.10992399999999999</v>
      </c>
      <c r="AD115">
        <f t="shared" si="16"/>
        <v>43.7164</v>
      </c>
      <c r="AE115">
        <f t="shared" si="17"/>
        <v>4.8628811868000001</v>
      </c>
      <c r="AF115" s="9"/>
      <c r="AG115" s="22">
        <v>0.42877199999999999</v>
      </c>
      <c r="AH115" s="22">
        <v>183.42699999999999</v>
      </c>
      <c r="AI115" s="22">
        <v>-3.7829599999999998E-2</v>
      </c>
      <c r="AJ115" s="22">
        <v>105</v>
      </c>
      <c r="AK115" s="22">
        <v>0.42752099999999998</v>
      </c>
      <c r="AL115">
        <f t="shared" si="18"/>
        <v>37.829599999999999</v>
      </c>
      <c r="AM115">
        <f t="shared" si="19"/>
        <v>16.220273251199998</v>
      </c>
      <c r="AP115" s="9"/>
      <c r="AQ115" s="22">
        <v>0.111237</v>
      </c>
      <c r="AR115" s="22">
        <v>230.57599999999999</v>
      </c>
      <c r="AS115" s="22">
        <v>-4.3545500000000001E-2</v>
      </c>
      <c r="AT115" s="22">
        <v>105</v>
      </c>
      <c r="AU115" s="22">
        <v>0.10992399999999999</v>
      </c>
      <c r="AV115">
        <f t="shared" si="20"/>
        <v>43.545500000000004</v>
      </c>
      <c r="AW115">
        <f t="shared" si="21"/>
        <v>4.8438707835000008</v>
      </c>
      <c r="AX115" s="9"/>
      <c r="AY115" s="22">
        <v>0.42877199999999999</v>
      </c>
      <c r="AZ115" s="22">
        <v>277.71499999999997</v>
      </c>
      <c r="BA115" s="22">
        <v>-3.7945600000000003E-2</v>
      </c>
      <c r="BB115" s="22">
        <v>105</v>
      </c>
      <c r="BC115" s="22">
        <v>0.42748999999999998</v>
      </c>
      <c r="BD115">
        <f t="shared" si="22"/>
        <v>37.945600000000006</v>
      </c>
      <c r="BE115">
        <f t="shared" si="23"/>
        <v>16.270010803200002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50.294699999999999</v>
      </c>
      <c r="I116" s="22">
        <v>-4.3756099999999999E-2</v>
      </c>
      <c r="J116" s="22">
        <v>106</v>
      </c>
      <c r="K116" s="22">
        <v>0.10485800000000001</v>
      </c>
      <c r="L116">
        <f t="shared" si="12"/>
        <v>43.756099999999996</v>
      </c>
      <c r="M116">
        <f t="shared" si="13"/>
        <v>4.6469415760999997</v>
      </c>
      <c r="N116" s="9"/>
      <c r="O116" s="22">
        <v>0.433807</v>
      </c>
      <c r="P116" s="22">
        <v>97.269099999999995</v>
      </c>
      <c r="Q116" s="22">
        <v>-3.8659699999999998E-2</v>
      </c>
      <c r="R116" s="22">
        <v>106</v>
      </c>
      <c r="S116" s="22">
        <v>0.43252600000000002</v>
      </c>
      <c r="T116">
        <f t="shared" si="14"/>
        <v>38.659700000000001</v>
      </c>
      <c r="U116">
        <f t="shared" si="15"/>
        <v>16.7708484779</v>
      </c>
      <c r="X116" s="9"/>
      <c r="Y116" s="22">
        <v>0.106201</v>
      </c>
      <c r="Z116" s="22">
        <v>136.298</v>
      </c>
      <c r="AA116" s="22">
        <v>-4.3728599999999999E-2</v>
      </c>
      <c r="AB116" s="22">
        <v>106</v>
      </c>
      <c r="AC116" s="22">
        <v>0.104828</v>
      </c>
      <c r="AD116">
        <f t="shared" si="16"/>
        <v>43.7286</v>
      </c>
      <c r="AE116">
        <f t="shared" si="17"/>
        <v>4.6440210486</v>
      </c>
      <c r="AF116" s="9"/>
      <c r="AG116" s="22">
        <v>0.433807</v>
      </c>
      <c r="AH116" s="22">
        <v>183.43700000000001</v>
      </c>
      <c r="AI116" s="22">
        <v>-3.74542E-2</v>
      </c>
      <c r="AJ116" s="22">
        <v>106</v>
      </c>
      <c r="AK116" s="22">
        <v>0.43252600000000002</v>
      </c>
      <c r="AL116">
        <f t="shared" si="18"/>
        <v>37.4542</v>
      </c>
      <c r="AM116">
        <f t="shared" si="19"/>
        <v>16.2478941394</v>
      </c>
      <c r="AP116" s="9"/>
      <c r="AQ116" s="22">
        <v>0.106201</v>
      </c>
      <c r="AR116" s="22">
        <v>230.58600000000001</v>
      </c>
      <c r="AS116" s="22">
        <v>-4.3557699999999998E-2</v>
      </c>
      <c r="AT116" s="22">
        <v>106</v>
      </c>
      <c r="AU116" s="22">
        <v>0.10495</v>
      </c>
      <c r="AV116">
        <f t="shared" si="20"/>
        <v>43.557699999999997</v>
      </c>
      <c r="AW116">
        <f t="shared" si="21"/>
        <v>4.6258712976999998</v>
      </c>
      <c r="AX116" s="9"/>
      <c r="AY116" s="22">
        <v>0.433807</v>
      </c>
      <c r="AZ116" s="22">
        <v>277.72500000000002</v>
      </c>
      <c r="BA116" s="22">
        <v>-3.7564100000000003E-2</v>
      </c>
      <c r="BB116" s="22">
        <v>106</v>
      </c>
      <c r="BC116" s="22">
        <v>0.43267800000000001</v>
      </c>
      <c r="BD116">
        <f t="shared" si="22"/>
        <v>37.564100000000003</v>
      </c>
      <c r="BE116">
        <f t="shared" si="23"/>
        <v>16.2955695287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50.304699999999997</v>
      </c>
      <c r="I117" s="22">
        <v>-4.3756099999999999E-2</v>
      </c>
      <c r="J117" s="22">
        <v>107</v>
      </c>
      <c r="K117" s="22">
        <v>9.9975599999999998E-2</v>
      </c>
      <c r="L117">
        <f t="shared" si="12"/>
        <v>43.756099999999996</v>
      </c>
      <c r="M117">
        <f t="shared" si="13"/>
        <v>4.4266296126000002</v>
      </c>
      <c r="N117" s="9"/>
      <c r="O117" s="22">
        <v>0.43884299999999998</v>
      </c>
      <c r="P117" s="22">
        <v>97.2791</v>
      </c>
      <c r="Q117" s="22">
        <v>-3.8351400000000001E-2</v>
      </c>
      <c r="R117" s="22">
        <v>107</v>
      </c>
      <c r="S117" s="22">
        <v>0.43756099999999998</v>
      </c>
      <c r="T117">
        <f t="shared" si="14"/>
        <v>38.351399999999998</v>
      </c>
      <c r="U117">
        <f t="shared" si="15"/>
        <v>16.830243430199999</v>
      </c>
      <c r="X117" s="9"/>
      <c r="Y117" s="22">
        <v>0.10116600000000001</v>
      </c>
      <c r="Z117" s="22">
        <v>136.30799999999999</v>
      </c>
      <c r="AA117" s="22">
        <v>-4.3731699999999998E-2</v>
      </c>
      <c r="AB117" s="22">
        <v>107</v>
      </c>
      <c r="AC117" s="22">
        <v>9.9884000000000001E-2</v>
      </c>
      <c r="AD117">
        <f t="shared" si="16"/>
        <v>43.731699999999996</v>
      </c>
      <c r="AE117">
        <f t="shared" si="17"/>
        <v>4.4241611621999999</v>
      </c>
      <c r="AF117" s="9"/>
      <c r="AG117" s="22">
        <v>0.43884299999999998</v>
      </c>
      <c r="AH117" s="22">
        <v>183.447</v>
      </c>
      <c r="AI117" s="22">
        <v>-3.7042199999999997E-2</v>
      </c>
      <c r="AJ117" s="22">
        <v>107</v>
      </c>
      <c r="AK117" s="22">
        <v>0.43762200000000001</v>
      </c>
      <c r="AL117">
        <f t="shared" si="18"/>
        <v>37.042199999999994</v>
      </c>
      <c r="AM117">
        <f t="shared" si="19"/>
        <v>16.255710174599997</v>
      </c>
      <c r="AP117" s="9"/>
      <c r="AQ117" s="22">
        <v>0.10116600000000001</v>
      </c>
      <c r="AR117" s="22">
        <v>230.596</v>
      </c>
      <c r="AS117" s="22">
        <v>-4.3575999999999997E-2</v>
      </c>
      <c r="AT117" s="22">
        <v>107</v>
      </c>
      <c r="AU117" s="22">
        <v>9.9853499999999998E-2</v>
      </c>
      <c r="AV117">
        <f t="shared" si="20"/>
        <v>43.575999999999993</v>
      </c>
      <c r="AW117">
        <f t="shared" si="21"/>
        <v>4.4084096159999993</v>
      </c>
      <c r="AX117" s="9"/>
      <c r="AY117" s="22">
        <v>0.43884299999999998</v>
      </c>
      <c r="AZ117" s="22">
        <v>277.73599999999999</v>
      </c>
      <c r="BA117" s="22">
        <v>-3.7173499999999998E-2</v>
      </c>
      <c r="BB117" s="22">
        <v>107</v>
      </c>
      <c r="BC117" s="22">
        <v>0.43756099999999998</v>
      </c>
      <c r="BD117">
        <f t="shared" si="22"/>
        <v>37.173499999999997</v>
      </c>
      <c r="BE117">
        <f t="shared" si="23"/>
        <v>16.313330260499999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50.314799999999998</v>
      </c>
      <c r="I118" s="22">
        <v>-4.3756099999999999E-2</v>
      </c>
      <c r="J118" s="22">
        <v>108</v>
      </c>
      <c r="K118" s="22">
        <v>9.4726599999999994E-2</v>
      </c>
      <c r="L118">
        <f t="shared" si="12"/>
        <v>43.756099999999996</v>
      </c>
      <c r="M118">
        <f t="shared" si="13"/>
        <v>4.2062913954400001</v>
      </c>
      <c r="N118" s="9"/>
      <c r="O118" s="22">
        <v>0.44387799999999999</v>
      </c>
      <c r="P118" s="22">
        <v>97.289199999999994</v>
      </c>
      <c r="Q118" s="22">
        <v>-3.8021899999999997E-2</v>
      </c>
      <c r="R118" s="22">
        <v>108</v>
      </c>
      <c r="S118" s="22">
        <v>0.44259599999999999</v>
      </c>
      <c r="T118">
        <f t="shared" si="14"/>
        <v>38.021899999999995</v>
      </c>
      <c r="U118">
        <f t="shared" si="15"/>
        <v>16.877084928199999</v>
      </c>
      <c r="X118" s="9"/>
      <c r="Y118" s="22">
        <v>9.6130400000000005E-2</v>
      </c>
      <c r="Z118" s="22">
        <v>136.31800000000001</v>
      </c>
      <c r="AA118" s="22">
        <v>-4.3734700000000001E-2</v>
      </c>
      <c r="AB118" s="22">
        <v>108</v>
      </c>
      <c r="AC118" s="22">
        <v>9.4848600000000005E-2</v>
      </c>
      <c r="AD118">
        <f t="shared" si="16"/>
        <v>43.734700000000004</v>
      </c>
      <c r="AE118">
        <f t="shared" si="17"/>
        <v>4.2042342048800005</v>
      </c>
      <c r="AF118" s="9"/>
      <c r="AG118" s="22">
        <v>0.44387799999999999</v>
      </c>
      <c r="AH118" s="22">
        <v>183.45699999999999</v>
      </c>
      <c r="AI118" s="22">
        <v>-3.6596700000000003E-2</v>
      </c>
      <c r="AJ118" s="22">
        <v>108</v>
      </c>
      <c r="AK118" s="22">
        <v>0.44265700000000002</v>
      </c>
      <c r="AL118">
        <f t="shared" si="18"/>
        <v>36.596700000000006</v>
      </c>
      <c r="AM118">
        <f t="shared" si="19"/>
        <v>16.244470002600004</v>
      </c>
      <c r="AP118" s="9"/>
      <c r="AQ118" s="22">
        <v>9.6130400000000005E-2</v>
      </c>
      <c r="AR118" s="22">
        <v>230.60599999999999</v>
      </c>
      <c r="AS118" s="22">
        <v>-4.3588300000000003E-2</v>
      </c>
      <c r="AT118" s="22">
        <v>108</v>
      </c>
      <c r="AU118" s="22">
        <v>9.4818100000000002E-2</v>
      </c>
      <c r="AV118">
        <f t="shared" si="20"/>
        <v>43.588300000000004</v>
      </c>
      <c r="AW118">
        <f t="shared" si="21"/>
        <v>4.1901607143200001</v>
      </c>
      <c r="AX118" s="9"/>
      <c r="AY118" s="22">
        <v>0.44387799999999999</v>
      </c>
      <c r="AZ118" s="22">
        <v>277.74599999999998</v>
      </c>
      <c r="BA118" s="22">
        <v>-3.67462E-2</v>
      </c>
      <c r="BB118" s="22">
        <v>108</v>
      </c>
      <c r="BC118" s="22">
        <v>0.44271899999999997</v>
      </c>
      <c r="BD118">
        <f t="shared" si="22"/>
        <v>36.746200000000002</v>
      </c>
      <c r="BE118">
        <f t="shared" si="23"/>
        <v>16.310829763600001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50.3249</v>
      </c>
      <c r="I119" s="22">
        <v>-4.37653E-2</v>
      </c>
      <c r="J119" s="22">
        <v>109</v>
      </c>
      <c r="K119" s="22">
        <v>8.9782699999999993E-2</v>
      </c>
      <c r="L119">
        <f t="shared" si="12"/>
        <v>43.765300000000003</v>
      </c>
      <c r="M119">
        <f t="shared" si="13"/>
        <v>3.9868000035</v>
      </c>
      <c r="N119" s="9"/>
      <c r="O119" s="22">
        <v>0.44891399999999998</v>
      </c>
      <c r="P119" s="22">
        <v>97.299300000000002</v>
      </c>
      <c r="Q119" s="22">
        <v>-3.7652600000000001E-2</v>
      </c>
      <c r="R119" s="22">
        <v>109</v>
      </c>
      <c r="S119" s="22">
        <v>0.44760100000000003</v>
      </c>
      <c r="T119">
        <f t="shared" si="14"/>
        <v>37.6526</v>
      </c>
      <c r="U119">
        <f t="shared" si="15"/>
        <v>16.9027792764</v>
      </c>
      <c r="X119" s="9"/>
      <c r="Y119" s="22">
        <v>9.1094999999999995E-2</v>
      </c>
      <c r="Z119" s="22">
        <v>136.32900000000001</v>
      </c>
      <c r="AA119" s="22">
        <v>-4.3728599999999999E-2</v>
      </c>
      <c r="AB119" s="22">
        <v>109</v>
      </c>
      <c r="AC119" s="22">
        <v>8.9874300000000004E-2</v>
      </c>
      <c r="AD119">
        <f t="shared" si="16"/>
        <v>43.7286</v>
      </c>
      <c r="AE119">
        <f t="shared" si="17"/>
        <v>3.983456817</v>
      </c>
      <c r="AF119" s="9"/>
      <c r="AG119" s="22">
        <v>0.44891399999999998</v>
      </c>
      <c r="AH119" s="22">
        <v>183.46700000000001</v>
      </c>
      <c r="AI119" s="22">
        <v>-3.6120600000000003E-2</v>
      </c>
      <c r="AJ119" s="22">
        <v>109</v>
      </c>
      <c r="AK119" s="22">
        <v>0.44760100000000003</v>
      </c>
      <c r="AL119">
        <f t="shared" si="18"/>
        <v>36.120600000000003</v>
      </c>
      <c r="AM119">
        <f t="shared" si="19"/>
        <v>16.2150430284</v>
      </c>
      <c r="AP119" s="9"/>
      <c r="AQ119" s="22">
        <v>9.1094999999999995E-2</v>
      </c>
      <c r="AR119" s="22">
        <v>230.61600000000001</v>
      </c>
      <c r="AS119" s="22">
        <v>-4.3606600000000002E-2</v>
      </c>
      <c r="AT119" s="22">
        <v>109</v>
      </c>
      <c r="AU119" s="22">
        <v>8.9904800000000007E-2</v>
      </c>
      <c r="AV119">
        <f t="shared" si="20"/>
        <v>43.6066</v>
      </c>
      <c r="AW119">
        <f t="shared" si="21"/>
        <v>3.9723432269999996</v>
      </c>
      <c r="AX119" s="9"/>
      <c r="AY119" s="22">
        <v>0.44891399999999998</v>
      </c>
      <c r="AZ119" s="22">
        <v>277.75599999999997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50.335000000000001</v>
      </c>
      <c r="I120" s="22">
        <v>-4.3777499999999997E-2</v>
      </c>
      <c r="J120" s="22">
        <v>110</v>
      </c>
      <c r="K120" s="22">
        <v>8.47778E-2</v>
      </c>
      <c r="L120">
        <f t="shared" si="12"/>
        <v>43.777499999999996</v>
      </c>
      <c r="M120">
        <f t="shared" si="13"/>
        <v>3.7674741389999995</v>
      </c>
      <c r="N120" s="9"/>
      <c r="O120" s="22">
        <v>0.45394899999999999</v>
      </c>
      <c r="P120" s="22">
        <v>97.309299999999993</v>
      </c>
      <c r="Q120" s="22">
        <v>-3.7268099999999998E-2</v>
      </c>
      <c r="R120" s="22">
        <v>110</v>
      </c>
      <c r="S120" s="22">
        <v>0.45263700000000001</v>
      </c>
      <c r="T120">
        <f t="shared" si="14"/>
        <v>37.268099999999997</v>
      </c>
      <c r="U120">
        <f t="shared" si="15"/>
        <v>16.9178167269</v>
      </c>
      <c r="X120" s="9"/>
      <c r="Y120" s="22">
        <v>8.60596E-2</v>
      </c>
      <c r="Z120" s="22">
        <v>136.339</v>
      </c>
      <c r="AA120" s="22">
        <v>-4.3728599999999999E-2</v>
      </c>
      <c r="AB120" s="22">
        <v>110</v>
      </c>
      <c r="AC120" s="22">
        <v>8.47778E-2</v>
      </c>
      <c r="AD120">
        <f t="shared" si="16"/>
        <v>43.7286</v>
      </c>
      <c r="AE120">
        <f t="shared" si="17"/>
        <v>3.7632658245599999</v>
      </c>
      <c r="AF120" s="9"/>
      <c r="AG120" s="22">
        <v>0.45394899999999999</v>
      </c>
      <c r="AH120" s="22">
        <v>183.477</v>
      </c>
      <c r="AI120" s="22">
        <v>-3.5614E-2</v>
      </c>
      <c r="AJ120" s="22">
        <v>110</v>
      </c>
      <c r="AK120" s="22">
        <v>0.45272800000000002</v>
      </c>
      <c r="AL120">
        <f t="shared" si="18"/>
        <v>35.613999999999997</v>
      </c>
      <c r="AM120">
        <f t="shared" si="19"/>
        <v>16.166939685999999</v>
      </c>
      <c r="AP120" s="9"/>
      <c r="AQ120" s="22">
        <v>8.60596E-2</v>
      </c>
      <c r="AR120" s="22">
        <v>230.626</v>
      </c>
      <c r="AS120" s="22">
        <v>-4.3606600000000002E-2</v>
      </c>
      <c r="AT120" s="22">
        <v>110</v>
      </c>
      <c r="AU120" s="22">
        <v>8.4808300000000003E-2</v>
      </c>
      <c r="AV120">
        <f t="shared" si="20"/>
        <v>43.6066</v>
      </c>
      <c r="AW120">
        <f t="shared" si="21"/>
        <v>3.7527665533599999</v>
      </c>
      <c r="AX120" s="9"/>
      <c r="AY120" s="22">
        <v>0.45394899999999999</v>
      </c>
      <c r="AZ120" s="22">
        <v>277.76600000000002</v>
      </c>
      <c r="BA120" s="22">
        <v>-3.5784900000000001E-2</v>
      </c>
      <c r="BB120" s="22">
        <v>110</v>
      </c>
      <c r="BC120" s="22">
        <v>0.45269799999999999</v>
      </c>
      <c r="BD120">
        <f t="shared" si="22"/>
        <v>35.7849</v>
      </c>
      <c r="BE120">
        <f t="shared" si="23"/>
        <v>16.2445195701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50.344999999999999</v>
      </c>
      <c r="I121" s="22">
        <v>-4.3783599999999999E-2</v>
      </c>
      <c r="J121" s="22">
        <v>111</v>
      </c>
      <c r="K121" s="22">
        <v>7.9772899999999994E-2</v>
      </c>
      <c r="L121">
        <f t="shared" si="12"/>
        <v>43.7836</v>
      </c>
      <c r="M121">
        <f t="shared" si="13"/>
        <v>3.5475311631200004</v>
      </c>
      <c r="N121" s="9"/>
      <c r="O121" s="22">
        <v>0.458984</v>
      </c>
      <c r="P121" s="22">
        <v>97.319400000000002</v>
      </c>
      <c r="Q121" s="22">
        <v>-3.68408E-2</v>
      </c>
      <c r="R121" s="22">
        <v>111</v>
      </c>
      <c r="S121" s="22">
        <v>0.457764</v>
      </c>
      <c r="T121">
        <f t="shared" si="14"/>
        <v>36.840800000000002</v>
      </c>
      <c r="U121">
        <f t="shared" si="15"/>
        <v>16.909337747200002</v>
      </c>
      <c r="X121" s="9"/>
      <c r="Y121" s="22">
        <v>8.1024200000000005E-2</v>
      </c>
      <c r="Z121" s="22">
        <v>136.34899999999999</v>
      </c>
      <c r="AA121" s="22">
        <v>-4.3719500000000001E-2</v>
      </c>
      <c r="AB121" s="22">
        <v>111</v>
      </c>
      <c r="AC121" s="22">
        <v>7.9772899999999994E-2</v>
      </c>
      <c r="AD121">
        <f t="shared" si="16"/>
        <v>43.719500000000004</v>
      </c>
      <c r="AE121">
        <f t="shared" si="17"/>
        <v>3.5423375119000005</v>
      </c>
      <c r="AF121" s="9"/>
      <c r="AG121" s="22">
        <v>0.458984</v>
      </c>
      <c r="AH121" s="22">
        <v>183.48699999999999</v>
      </c>
      <c r="AI121" s="22">
        <v>-3.5058600000000002E-2</v>
      </c>
      <c r="AJ121" s="22">
        <v>111</v>
      </c>
      <c r="AK121" s="22">
        <v>0.45779399999999998</v>
      </c>
      <c r="AL121">
        <f t="shared" si="18"/>
        <v>35.058600000000006</v>
      </c>
      <c r="AM121">
        <f t="shared" si="19"/>
        <v>16.091336462400001</v>
      </c>
      <c r="AP121" s="9"/>
      <c r="AQ121" s="22">
        <v>8.1024200000000005E-2</v>
      </c>
      <c r="AR121" s="22">
        <v>230.636</v>
      </c>
      <c r="AS121" s="22">
        <v>-4.3618799999999999E-2</v>
      </c>
      <c r="AT121" s="22">
        <v>111</v>
      </c>
      <c r="AU121" s="22">
        <v>7.9711900000000002E-2</v>
      </c>
      <c r="AV121">
        <f t="shared" si="20"/>
        <v>43.6188</v>
      </c>
      <c r="AW121">
        <f t="shared" si="21"/>
        <v>3.5341783749600002</v>
      </c>
      <c r="AX121" s="9"/>
      <c r="AY121" s="22">
        <v>0.458984</v>
      </c>
      <c r="AZ121" s="22">
        <v>277.77600000000001</v>
      </c>
      <c r="BA121" s="22">
        <v>-3.5238600000000002E-2</v>
      </c>
      <c r="BB121" s="22">
        <v>111</v>
      </c>
      <c r="BC121" s="22">
        <v>0.457764</v>
      </c>
      <c r="BD121">
        <f t="shared" si="22"/>
        <v>35.238600000000005</v>
      </c>
      <c r="BE121">
        <f t="shared" si="23"/>
        <v>16.173953582400003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50.3551</v>
      </c>
      <c r="I122" s="22">
        <v>-4.3798799999999999E-2</v>
      </c>
      <c r="J122" s="22">
        <v>112</v>
      </c>
      <c r="K122" s="22">
        <v>7.4737499999999998E-2</v>
      </c>
      <c r="L122">
        <f t="shared" si="12"/>
        <v>43.7988</v>
      </c>
      <c r="M122">
        <f t="shared" si="13"/>
        <v>3.3282182534399998</v>
      </c>
      <c r="N122" s="9"/>
      <c r="O122" s="22">
        <v>0.46401999999999999</v>
      </c>
      <c r="P122" s="22">
        <v>97.329499999999996</v>
      </c>
      <c r="Q122" s="22">
        <v>-3.6380000000000003E-2</v>
      </c>
      <c r="R122" s="22">
        <v>112</v>
      </c>
      <c r="S122" s="22">
        <v>0.46276899999999999</v>
      </c>
      <c r="T122">
        <f t="shared" si="14"/>
        <v>36.380000000000003</v>
      </c>
      <c r="U122">
        <f t="shared" si="15"/>
        <v>16.881047600000002</v>
      </c>
      <c r="X122" s="9"/>
      <c r="Y122" s="22">
        <v>7.5988799999999995E-2</v>
      </c>
      <c r="Z122" s="22">
        <v>136.35900000000001</v>
      </c>
      <c r="AA122" s="22">
        <v>-4.3716400000000002E-2</v>
      </c>
      <c r="AB122" s="22">
        <v>112</v>
      </c>
      <c r="AC122" s="22">
        <v>7.4706999999999996E-2</v>
      </c>
      <c r="AD122">
        <f t="shared" si="16"/>
        <v>43.7164</v>
      </c>
      <c r="AE122">
        <f t="shared" si="17"/>
        <v>3.32195677632</v>
      </c>
      <c r="AF122" s="9"/>
      <c r="AG122" s="22">
        <v>0.46401999999999999</v>
      </c>
      <c r="AH122" s="22">
        <v>183.49700000000001</v>
      </c>
      <c r="AI122" s="22">
        <v>-3.44666E-2</v>
      </c>
      <c r="AJ122" s="22">
        <v>112</v>
      </c>
      <c r="AK122" s="22">
        <v>0.46279900000000002</v>
      </c>
      <c r="AL122">
        <f t="shared" si="18"/>
        <v>34.4666</v>
      </c>
      <c r="AM122">
        <f t="shared" si="19"/>
        <v>15.993191732</v>
      </c>
      <c r="AP122" s="9"/>
      <c r="AQ122" s="22">
        <v>7.5988799999999995E-2</v>
      </c>
      <c r="AR122" s="22">
        <v>230.64699999999999</v>
      </c>
      <c r="AS122" s="22">
        <v>-4.3633999999999999E-2</v>
      </c>
      <c r="AT122" s="22">
        <v>112</v>
      </c>
      <c r="AU122" s="22">
        <v>7.4737499999999998E-2</v>
      </c>
      <c r="AV122">
        <f t="shared" si="20"/>
        <v>43.634</v>
      </c>
      <c r="AW122">
        <f t="shared" si="21"/>
        <v>3.3156952991999997</v>
      </c>
      <c r="AX122" s="9"/>
      <c r="AY122" s="22">
        <v>0.46401999999999999</v>
      </c>
      <c r="AZ122" s="22">
        <v>277.786</v>
      </c>
      <c r="BA122" s="22">
        <v>-3.46558E-2</v>
      </c>
      <c r="BB122" s="22">
        <v>112</v>
      </c>
      <c r="BC122" s="22">
        <v>0.46279900000000002</v>
      </c>
      <c r="BD122">
        <f t="shared" si="22"/>
        <v>34.655799999999999</v>
      </c>
      <c r="BE122">
        <f t="shared" si="23"/>
        <v>16.080984315999999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50.365200000000002</v>
      </c>
      <c r="I123" s="22">
        <v>-4.3817099999999998E-2</v>
      </c>
      <c r="J123" s="22">
        <v>113</v>
      </c>
      <c r="K123" s="22">
        <v>6.9732699999999995E-2</v>
      </c>
      <c r="L123">
        <f t="shared" si="12"/>
        <v>43.817099999999996</v>
      </c>
      <c r="M123">
        <f t="shared" si="13"/>
        <v>3.1089722231399999</v>
      </c>
      <c r="N123" s="9"/>
      <c r="O123" s="22">
        <v>0.469055</v>
      </c>
      <c r="P123" s="22">
        <v>97.339500000000001</v>
      </c>
      <c r="Q123" s="22">
        <v>-3.5867299999999998E-2</v>
      </c>
      <c r="R123" s="22">
        <v>113</v>
      </c>
      <c r="S123" s="22">
        <v>0.46783400000000003</v>
      </c>
      <c r="T123">
        <f t="shared" si="14"/>
        <v>35.8673</v>
      </c>
      <c r="U123">
        <f t="shared" si="15"/>
        <v>16.8237364015</v>
      </c>
      <c r="X123" s="9"/>
      <c r="Y123" s="22">
        <v>7.09534E-2</v>
      </c>
      <c r="Z123" s="22">
        <v>136.369</v>
      </c>
      <c r="AA123" s="22">
        <v>-4.3734700000000001E-2</v>
      </c>
      <c r="AB123" s="22">
        <v>113</v>
      </c>
      <c r="AC123" s="22">
        <v>6.96716E-2</v>
      </c>
      <c r="AD123">
        <f t="shared" si="16"/>
        <v>43.734700000000004</v>
      </c>
      <c r="AE123">
        <f t="shared" si="17"/>
        <v>3.1031256629800001</v>
      </c>
      <c r="AF123" s="9"/>
      <c r="AG123" s="22">
        <v>0.469055</v>
      </c>
      <c r="AH123" s="22">
        <v>183.50700000000001</v>
      </c>
      <c r="AI123" s="22">
        <v>-3.3813500000000003E-2</v>
      </c>
      <c r="AJ123" s="22">
        <v>113</v>
      </c>
      <c r="AK123" s="22">
        <v>0.467804</v>
      </c>
      <c r="AL123">
        <f t="shared" si="18"/>
        <v>33.813500000000005</v>
      </c>
      <c r="AM123">
        <f t="shared" si="19"/>
        <v>15.860391242500002</v>
      </c>
      <c r="AP123" s="9"/>
      <c r="AQ123" s="22">
        <v>7.09534E-2</v>
      </c>
      <c r="AR123" s="22">
        <v>230.65700000000001</v>
      </c>
      <c r="AS123" s="22">
        <v>-4.3633999999999999E-2</v>
      </c>
      <c r="AT123" s="22">
        <v>113</v>
      </c>
      <c r="AU123" s="22">
        <v>6.9702100000000003E-2</v>
      </c>
      <c r="AV123">
        <f t="shared" si="20"/>
        <v>43.634</v>
      </c>
      <c r="AW123">
        <f t="shared" si="21"/>
        <v>3.0959806556</v>
      </c>
      <c r="AX123" s="9"/>
      <c r="AY123" s="22">
        <v>0.469055</v>
      </c>
      <c r="AZ123" s="22">
        <v>277.79599999999999</v>
      </c>
      <c r="BA123" s="22">
        <v>-3.40424E-2</v>
      </c>
      <c r="BB123" s="22">
        <v>113</v>
      </c>
      <c r="BC123" s="22">
        <v>0.46786499999999998</v>
      </c>
      <c r="BD123">
        <f t="shared" si="22"/>
        <v>34.042400000000001</v>
      </c>
      <c r="BE123">
        <f t="shared" si="23"/>
        <v>15.967757932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50.3752</v>
      </c>
      <c r="I124" s="22">
        <v>-4.3826299999999999E-2</v>
      </c>
      <c r="J124" s="22">
        <v>114</v>
      </c>
      <c r="K124" s="22">
        <v>6.4514199999999994E-2</v>
      </c>
      <c r="L124">
        <f t="shared" si="12"/>
        <v>43.826299999999996</v>
      </c>
      <c r="M124">
        <f t="shared" si="13"/>
        <v>2.8889420434000002</v>
      </c>
      <c r="N124" s="9"/>
      <c r="O124" s="22">
        <v>0.47409099999999998</v>
      </c>
      <c r="P124" s="22">
        <v>97.349599999999995</v>
      </c>
      <c r="Q124" s="22">
        <v>-3.5320999999999998E-2</v>
      </c>
      <c r="R124" s="22">
        <v>114</v>
      </c>
      <c r="S124" s="22">
        <v>0.47287000000000001</v>
      </c>
      <c r="T124">
        <f t="shared" si="14"/>
        <v>35.320999999999998</v>
      </c>
      <c r="U124">
        <f t="shared" si="15"/>
        <v>16.745368210999999</v>
      </c>
      <c r="X124" s="9"/>
      <c r="Y124" s="22">
        <v>6.5918000000000004E-2</v>
      </c>
      <c r="Z124" s="22">
        <v>136.37899999999999</v>
      </c>
      <c r="AA124" s="22">
        <v>-4.3734700000000001E-2</v>
      </c>
      <c r="AB124" s="22">
        <v>114</v>
      </c>
      <c r="AC124" s="22">
        <v>6.4666699999999994E-2</v>
      </c>
      <c r="AD124">
        <f t="shared" si="16"/>
        <v>43.734700000000004</v>
      </c>
      <c r="AE124">
        <f t="shared" si="17"/>
        <v>2.8829039546000006</v>
      </c>
      <c r="AF124" s="9"/>
      <c r="AG124" s="22">
        <v>0.47409099999999998</v>
      </c>
      <c r="AH124" s="22">
        <v>183.517</v>
      </c>
      <c r="AI124" s="22">
        <v>-3.31329E-2</v>
      </c>
      <c r="AJ124" s="22">
        <v>114</v>
      </c>
      <c r="AK124" s="22">
        <v>0.47289999999999999</v>
      </c>
      <c r="AL124">
        <f t="shared" si="18"/>
        <v>33.132899999999999</v>
      </c>
      <c r="AM124">
        <f t="shared" si="19"/>
        <v>15.708009693899999</v>
      </c>
      <c r="AP124" s="9"/>
      <c r="AQ124" s="22">
        <v>6.5918000000000004E-2</v>
      </c>
      <c r="AR124" s="22">
        <v>230.667</v>
      </c>
      <c r="AS124" s="22">
        <v>-4.3649300000000002E-2</v>
      </c>
      <c r="AT124" s="22">
        <v>114</v>
      </c>
      <c r="AU124" s="22">
        <v>6.4636200000000005E-2</v>
      </c>
      <c r="AV124">
        <f t="shared" si="20"/>
        <v>43.649300000000004</v>
      </c>
      <c r="AW124">
        <f t="shared" si="21"/>
        <v>2.8772745574000003</v>
      </c>
      <c r="AX124" s="9"/>
      <c r="AY124" s="22">
        <v>0.47409099999999998</v>
      </c>
      <c r="AZ124" s="22">
        <v>277.80599999999998</v>
      </c>
      <c r="BA124" s="22">
        <v>-3.3370999999999998E-2</v>
      </c>
      <c r="BB124" s="22">
        <v>114</v>
      </c>
      <c r="BC124" s="22">
        <v>0.47287000000000001</v>
      </c>
      <c r="BD124">
        <f t="shared" si="22"/>
        <v>33.370999999999995</v>
      </c>
      <c r="BE124">
        <f t="shared" si="23"/>
        <v>15.820890760999998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50.385300000000001</v>
      </c>
      <c r="I125" s="22">
        <v>-4.3832400000000001E-2</v>
      </c>
      <c r="J125" s="22">
        <v>115</v>
      </c>
      <c r="K125" s="22">
        <v>5.9539799999999997E-2</v>
      </c>
      <c r="L125">
        <f t="shared" si="12"/>
        <v>43.8324</v>
      </c>
      <c r="M125">
        <f t="shared" si="13"/>
        <v>2.6686304762400002</v>
      </c>
      <c r="N125" s="9"/>
      <c r="O125" s="22">
        <v>0.479126</v>
      </c>
      <c r="P125" s="22">
        <v>97.359700000000004</v>
      </c>
      <c r="Q125" s="22">
        <v>-3.4722900000000001E-2</v>
      </c>
      <c r="R125" s="22">
        <v>115</v>
      </c>
      <c r="S125" s="22">
        <v>0.47790500000000002</v>
      </c>
      <c r="T125">
        <f t="shared" si="14"/>
        <v>34.722900000000003</v>
      </c>
      <c r="U125">
        <f t="shared" si="15"/>
        <v>16.636644185400002</v>
      </c>
      <c r="X125" s="9"/>
      <c r="Y125" s="22">
        <v>6.0882600000000002E-2</v>
      </c>
      <c r="Z125" s="22">
        <v>136.38900000000001</v>
      </c>
      <c r="AA125" s="22">
        <v>-4.3734700000000001E-2</v>
      </c>
      <c r="AB125" s="22">
        <v>115</v>
      </c>
      <c r="AC125" s="22">
        <v>5.9661899999999997E-2</v>
      </c>
      <c r="AD125">
        <f t="shared" si="16"/>
        <v>43.734700000000004</v>
      </c>
      <c r="AE125">
        <f t="shared" si="17"/>
        <v>2.6626822462200002</v>
      </c>
      <c r="AF125" s="9"/>
      <c r="AG125" s="22">
        <v>0.479126</v>
      </c>
      <c r="AH125" s="22">
        <v>183.52699999999999</v>
      </c>
      <c r="AI125" s="22">
        <v>-3.24097E-2</v>
      </c>
      <c r="AJ125" s="22">
        <v>115</v>
      </c>
      <c r="AK125" s="22">
        <v>0.47793600000000003</v>
      </c>
      <c r="AL125">
        <f t="shared" si="18"/>
        <v>32.409700000000001</v>
      </c>
      <c r="AM125">
        <f t="shared" si="19"/>
        <v>15.528329922200001</v>
      </c>
      <c r="AP125" s="9"/>
      <c r="AQ125" s="22">
        <v>6.0882600000000002E-2</v>
      </c>
      <c r="AR125" s="22">
        <v>230.67699999999999</v>
      </c>
      <c r="AS125" s="22">
        <v>-4.3664599999999998E-2</v>
      </c>
      <c r="AT125" s="22">
        <v>115</v>
      </c>
      <c r="AU125" s="22">
        <v>5.9631299999999998E-2</v>
      </c>
      <c r="AV125">
        <f t="shared" si="20"/>
        <v>43.6646</v>
      </c>
      <c r="AW125">
        <f t="shared" si="21"/>
        <v>2.6584143759600001</v>
      </c>
      <c r="AX125" s="9"/>
      <c r="AY125" s="22">
        <v>0.479126</v>
      </c>
      <c r="AZ125" s="22">
        <v>277.81599999999997</v>
      </c>
      <c r="BA125" s="22">
        <v>-3.2653799999999997E-2</v>
      </c>
      <c r="BB125" s="22">
        <v>115</v>
      </c>
      <c r="BC125" s="22">
        <v>0.47790500000000002</v>
      </c>
      <c r="BD125">
        <f t="shared" si="22"/>
        <v>32.653799999999997</v>
      </c>
      <c r="BE125">
        <f t="shared" si="23"/>
        <v>15.645284578799998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50.395400000000002</v>
      </c>
      <c r="I126" s="22">
        <v>-4.3838500000000002E-2</v>
      </c>
      <c r="J126" s="22">
        <v>116</v>
      </c>
      <c r="K126" s="22">
        <v>5.4626500000000001E-2</v>
      </c>
      <c r="L126">
        <f t="shared" si="12"/>
        <v>43.838500000000003</v>
      </c>
      <c r="M126">
        <f t="shared" si="13"/>
        <v>2.4482574772000003</v>
      </c>
      <c r="N126" s="9"/>
      <c r="O126" s="22">
        <v>0.48416100000000001</v>
      </c>
      <c r="P126" s="22">
        <v>97.369799999999998</v>
      </c>
      <c r="Q126" s="22">
        <v>-3.4082000000000001E-2</v>
      </c>
      <c r="R126" s="22">
        <v>116</v>
      </c>
      <c r="S126" s="22">
        <v>0.48294100000000001</v>
      </c>
      <c r="T126">
        <f t="shared" si="14"/>
        <v>34.082000000000001</v>
      </c>
      <c r="U126">
        <f t="shared" si="15"/>
        <v>16.501175201999999</v>
      </c>
      <c r="X126" s="9"/>
      <c r="Y126" s="22">
        <v>5.58472E-2</v>
      </c>
      <c r="Z126" s="22">
        <v>136.399</v>
      </c>
      <c r="AA126" s="22">
        <v>-4.37378E-2</v>
      </c>
      <c r="AB126" s="22">
        <v>116</v>
      </c>
      <c r="AC126" s="22">
        <v>5.4534899999999997E-2</v>
      </c>
      <c r="AD126">
        <f t="shared" si="16"/>
        <v>43.7378</v>
      </c>
      <c r="AE126">
        <f t="shared" si="17"/>
        <v>2.4426336641600002</v>
      </c>
      <c r="AF126" s="9"/>
      <c r="AG126" s="22">
        <v>0.48416100000000001</v>
      </c>
      <c r="AH126" s="22">
        <v>183.53700000000001</v>
      </c>
      <c r="AI126" s="22">
        <v>-3.16467E-2</v>
      </c>
      <c r="AJ126" s="22">
        <v>116</v>
      </c>
      <c r="AK126" s="22">
        <v>0.48303200000000002</v>
      </c>
      <c r="AL126">
        <f t="shared" si="18"/>
        <v>31.646699999999999</v>
      </c>
      <c r="AM126">
        <f t="shared" si="19"/>
        <v>15.322097918699999</v>
      </c>
      <c r="AP126" s="9"/>
      <c r="AQ126" s="22">
        <v>5.58472E-2</v>
      </c>
      <c r="AR126" s="22">
        <v>230.68700000000001</v>
      </c>
      <c r="AS126" s="22">
        <v>-4.3667600000000001E-2</v>
      </c>
      <c r="AT126" s="22">
        <v>116</v>
      </c>
      <c r="AU126" s="22">
        <v>5.4534899999999997E-2</v>
      </c>
      <c r="AV126">
        <f t="shared" si="20"/>
        <v>43.6676</v>
      </c>
      <c r="AW126">
        <f t="shared" si="21"/>
        <v>2.4387131907200001</v>
      </c>
      <c r="AX126" s="9"/>
      <c r="AY126" s="22">
        <v>0.48416100000000001</v>
      </c>
      <c r="AZ126" s="22">
        <v>277.82600000000002</v>
      </c>
      <c r="BA126" s="22">
        <v>-3.1875599999999997E-2</v>
      </c>
      <c r="BB126" s="22">
        <v>116</v>
      </c>
      <c r="BC126" s="22">
        <v>0.48303200000000002</v>
      </c>
      <c r="BD126">
        <f t="shared" si="22"/>
        <v>31.875599999999999</v>
      </c>
      <c r="BE126">
        <f t="shared" si="23"/>
        <v>15.4329223716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50.4054</v>
      </c>
      <c r="I127" s="22">
        <v>-4.3838500000000002E-2</v>
      </c>
      <c r="J127" s="22">
        <v>117</v>
      </c>
      <c r="K127" s="22">
        <v>5.0521900000000002E-2</v>
      </c>
      <c r="L127">
        <f t="shared" si="12"/>
        <v>43.838500000000003</v>
      </c>
      <c r="M127">
        <f t="shared" si="13"/>
        <v>2.2275130942999999</v>
      </c>
      <c r="N127" s="9"/>
      <c r="O127" s="22">
        <v>0.48919699999999999</v>
      </c>
      <c r="P127" s="22">
        <v>97.379800000000003</v>
      </c>
      <c r="Q127" s="22">
        <v>-3.3386199999999998E-2</v>
      </c>
      <c r="R127" s="22">
        <v>117</v>
      </c>
      <c r="S127" s="22">
        <v>0.48800700000000002</v>
      </c>
      <c r="T127">
        <f t="shared" si="14"/>
        <v>33.386199999999995</v>
      </c>
      <c r="U127">
        <f t="shared" si="15"/>
        <v>16.332428881399998</v>
      </c>
      <c r="X127" s="9"/>
      <c r="Y127" s="22">
        <v>5.0811799999999997E-2</v>
      </c>
      <c r="Z127" s="22">
        <v>136.40899999999999</v>
      </c>
      <c r="AA127" s="22">
        <v>-4.3743900000000002E-2</v>
      </c>
      <c r="AB127" s="22">
        <v>117</v>
      </c>
      <c r="AC127" s="22">
        <v>5.0482199999999998E-2</v>
      </c>
      <c r="AD127">
        <f t="shared" si="16"/>
        <v>43.743900000000004</v>
      </c>
      <c r="AE127">
        <f t="shared" si="17"/>
        <v>2.2227062980199999</v>
      </c>
      <c r="AF127" s="9"/>
      <c r="AG127" s="22">
        <v>0.48919699999999999</v>
      </c>
      <c r="AH127" s="22">
        <v>183.547</v>
      </c>
      <c r="AI127" s="22">
        <v>-3.0835000000000001E-2</v>
      </c>
      <c r="AJ127" s="22">
        <v>117</v>
      </c>
      <c r="AK127" s="22">
        <v>0.488037</v>
      </c>
      <c r="AL127">
        <f t="shared" si="18"/>
        <v>30.835000000000001</v>
      </c>
      <c r="AM127">
        <f t="shared" si="19"/>
        <v>15.084389495</v>
      </c>
      <c r="AP127" s="9"/>
      <c r="AQ127" s="22">
        <v>5.0811799999999997E-2</v>
      </c>
      <c r="AR127" s="22">
        <v>230.697</v>
      </c>
      <c r="AS127" s="22">
        <v>-4.3667600000000001E-2</v>
      </c>
      <c r="AT127" s="22">
        <v>117</v>
      </c>
      <c r="AU127" s="22">
        <v>5.0491300000000003E-2</v>
      </c>
      <c r="AV127">
        <f t="shared" si="20"/>
        <v>43.6676</v>
      </c>
      <c r="AW127">
        <f t="shared" si="21"/>
        <v>2.2188293576799998</v>
      </c>
      <c r="AX127" s="9"/>
      <c r="AY127" s="22">
        <v>0.48919699999999999</v>
      </c>
      <c r="AZ127" s="22">
        <v>277.83600000000001</v>
      </c>
      <c r="BA127" s="22">
        <v>-3.1054700000000001E-2</v>
      </c>
      <c r="BB127" s="22">
        <v>117</v>
      </c>
      <c r="BC127" s="22">
        <v>0.488068</v>
      </c>
      <c r="BD127">
        <f t="shared" si="22"/>
        <v>31.0547</v>
      </c>
      <c r="BE127">
        <f t="shared" si="23"/>
        <v>15.1918660759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50.415500000000002</v>
      </c>
      <c r="I128" s="22">
        <v>-4.3829300000000002E-2</v>
      </c>
      <c r="J128" s="22">
        <v>118</v>
      </c>
      <c r="K128" s="22">
        <v>4.5358299999999997E-2</v>
      </c>
      <c r="L128">
        <f t="shared" si="12"/>
        <v>43.829300000000003</v>
      </c>
      <c r="M128">
        <f t="shared" si="13"/>
        <v>2.0063475685200003</v>
      </c>
      <c r="N128" s="9"/>
      <c r="O128" s="22">
        <v>0.494232</v>
      </c>
      <c r="P128" s="22">
        <v>97.389899999999997</v>
      </c>
      <c r="Q128" s="22">
        <v>-3.26416E-2</v>
      </c>
      <c r="R128" s="22">
        <v>118</v>
      </c>
      <c r="S128" s="22">
        <v>0.49313400000000002</v>
      </c>
      <c r="T128">
        <f t="shared" si="14"/>
        <v>32.641599999999997</v>
      </c>
      <c r="U128">
        <f t="shared" si="15"/>
        <v>16.132523251199999</v>
      </c>
      <c r="X128" s="9"/>
      <c r="Y128" s="22">
        <v>4.5776400000000002E-2</v>
      </c>
      <c r="Z128" s="22">
        <v>136.41900000000001</v>
      </c>
      <c r="AA128" s="22">
        <v>-4.37653E-2</v>
      </c>
      <c r="AB128" s="22">
        <v>118</v>
      </c>
      <c r="AC128" s="22">
        <v>4.5413200000000001E-2</v>
      </c>
      <c r="AD128">
        <f t="shared" si="16"/>
        <v>43.765300000000003</v>
      </c>
      <c r="AE128">
        <f t="shared" si="17"/>
        <v>2.0034178789200001</v>
      </c>
      <c r="AF128" s="9"/>
      <c r="AG128" s="22">
        <v>0.494232</v>
      </c>
      <c r="AH128" s="22">
        <v>183.55799999999999</v>
      </c>
      <c r="AI128" s="22">
        <v>-2.99805E-2</v>
      </c>
      <c r="AJ128" s="22">
        <v>118</v>
      </c>
      <c r="AK128" s="22">
        <v>0.49301099999999998</v>
      </c>
      <c r="AL128">
        <f t="shared" si="18"/>
        <v>29.980499999999999</v>
      </c>
      <c r="AM128">
        <f t="shared" si="19"/>
        <v>14.817322475999999</v>
      </c>
      <c r="AP128" s="9"/>
      <c r="AQ128" s="22">
        <v>4.5776400000000002E-2</v>
      </c>
      <c r="AR128" s="22">
        <v>230.70699999999999</v>
      </c>
      <c r="AS128" s="22">
        <v>-4.3673700000000003E-2</v>
      </c>
      <c r="AT128" s="22">
        <v>118</v>
      </c>
      <c r="AU128" s="22">
        <v>4.5422400000000002E-2</v>
      </c>
      <c r="AV128">
        <f t="shared" si="20"/>
        <v>43.673700000000004</v>
      </c>
      <c r="AW128">
        <f t="shared" si="21"/>
        <v>1.9992247606800002</v>
      </c>
      <c r="AX128" s="9"/>
      <c r="AY128" s="22">
        <v>0.494232</v>
      </c>
      <c r="AZ128" s="22">
        <v>277.846</v>
      </c>
      <c r="BA128" s="22">
        <v>-3.0175799999999999E-2</v>
      </c>
      <c r="BB128" s="22">
        <v>118</v>
      </c>
      <c r="BC128" s="22">
        <v>0.49310300000000001</v>
      </c>
      <c r="BD128">
        <f t="shared" si="22"/>
        <v>30.175799999999999</v>
      </c>
      <c r="BE128">
        <f t="shared" si="23"/>
        <v>14.9138459856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50.425600000000003</v>
      </c>
      <c r="I129" s="22">
        <v>-4.3832400000000001E-2</v>
      </c>
      <c r="J129" s="22">
        <v>119</v>
      </c>
      <c r="K129" s="22">
        <v>4.0414400000000003E-2</v>
      </c>
      <c r="L129">
        <f t="shared" si="12"/>
        <v>43.8324</v>
      </c>
      <c r="M129">
        <f t="shared" si="13"/>
        <v>1.7857758083999999</v>
      </c>
      <c r="N129" s="9"/>
      <c r="O129" s="22">
        <v>0.49926799999999999</v>
      </c>
      <c r="P129" s="22">
        <v>97.4</v>
      </c>
      <c r="Q129" s="22">
        <v>-3.1848099999999997E-2</v>
      </c>
      <c r="R129" s="22">
        <v>119</v>
      </c>
      <c r="S129" s="22">
        <v>0.49807699999999999</v>
      </c>
      <c r="T129">
        <f t="shared" si="14"/>
        <v>31.848099999999999</v>
      </c>
      <c r="U129">
        <f t="shared" si="15"/>
        <v>15.900737190799999</v>
      </c>
      <c r="X129" s="9"/>
      <c r="Y129" s="22">
        <v>4.0740999999999999E-2</v>
      </c>
      <c r="Z129" s="22">
        <v>136.429</v>
      </c>
      <c r="AA129" s="22">
        <v>-4.3774399999999998E-2</v>
      </c>
      <c r="AB129" s="22">
        <v>119</v>
      </c>
      <c r="AC129" s="22">
        <v>4.0377799999999998E-2</v>
      </c>
      <c r="AD129">
        <f t="shared" si="16"/>
        <v>43.7744</v>
      </c>
      <c r="AE129">
        <f t="shared" si="17"/>
        <v>1.7834128303999999</v>
      </c>
      <c r="AF129" s="9"/>
      <c r="AG129" s="22">
        <v>0.49926799999999999</v>
      </c>
      <c r="AH129" s="22">
        <v>183.56800000000001</v>
      </c>
      <c r="AI129" s="22">
        <v>-2.9064900000000001E-2</v>
      </c>
      <c r="AJ129" s="22">
        <v>119</v>
      </c>
      <c r="AK129" s="22">
        <v>0.49807699999999999</v>
      </c>
      <c r="AL129">
        <f t="shared" si="18"/>
        <v>29.064900000000002</v>
      </c>
      <c r="AM129">
        <f t="shared" si="19"/>
        <v>14.5111744932</v>
      </c>
      <c r="AP129" s="9"/>
      <c r="AQ129" s="22">
        <v>4.0740999999999999E-2</v>
      </c>
      <c r="AR129" s="22">
        <v>230.71700000000001</v>
      </c>
      <c r="AS129" s="22">
        <v>-4.3676800000000002E-2</v>
      </c>
      <c r="AT129" s="22">
        <v>119</v>
      </c>
      <c r="AU129" s="22">
        <v>4.0414400000000003E-2</v>
      </c>
      <c r="AV129">
        <f t="shared" si="20"/>
        <v>43.6768</v>
      </c>
      <c r="AW129">
        <f t="shared" si="21"/>
        <v>1.7794365087999999</v>
      </c>
      <c r="AX129" s="9"/>
      <c r="AY129" s="22">
        <v>0.49926799999999999</v>
      </c>
      <c r="AZ129" s="22">
        <v>277.85599999999999</v>
      </c>
      <c r="BA129" s="22">
        <v>-2.9254200000000001E-2</v>
      </c>
      <c r="BB129" s="22">
        <v>119</v>
      </c>
      <c r="BC129" s="22">
        <v>0.49816899999999997</v>
      </c>
      <c r="BD129">
        <f t="shared" si="22"/>
        <v>29.254200000000001</v>
      </c>
      <c r="BE129">
        <f t="shared" si="23"/>
        <v>14.6056859256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50.435699999999997</v>
      </c>
      <c r="I130" s="22">
        <v>-4.3835399999999997E-2</v>
      </c>
      <c r="J130" s="22">
        <v>120</v>
      </c>
      <c r="K130" s="22">
        <v>3.5330199999999999E-2</v>
      </c>
      <c r="L130">
        <f t="shared" si="12"/>
        <v>43.8354</v>
      </c>
      <c r="M130">
        <f t="shared" si="13"/>
        <v>1.5651692582399999</v>
      </c>
      <c r="N130" s="9"/>
      <c r="O130" s="22">
        <v>0.50430299999999995</v>
      </c>
      <c r="P130" s="22">
        <v>97.41</v>
      </c>
      <c r="Q130" s="22">
        <v>-3.09906E-2</v>
      </c>
      <c r="R130" s="22">
        <v>120</v>
      </c>
      <c r="S130" s="22">
        <v>0.50314300000000001</v>
      </c>
      <c r="T130">
        <f t="shared" si="14"/>
        <v>30.990600000000001</v>
      </c>
      <c r="U130">
        <f t="shared" si="15"/>
        <v>15.628652551799998</v>
      </c>
      <c r="X130" s="9"/>
      <c r="Y130" s="22">
        <v>3.5705599999999997E-2</v>
      </c>
      <c r="Z130" s="22">
        <v>136.43899999999999</v>
      </c>
      <c r="AA130" s="22">
        <v>-4.37805E-2</v>
      </c>
      <c r="AB130" s="22">
        <v>120</v>
      </c>
      <c r="AC130" s="22">
        <v>3.5400399999999999E-2</v>
      </c>
      <c r="AD130">
        <f t="shared" si="16"/>
        <v>43.780500000000004</v>
      </c>
      <c r="AE130">
        <f t="shared" si="17"/>
        <v>1.5632090208</v>
      </c>
      <c r="AF130" s="9"/>
      <c r="AG130" s="22">
        <v>0.50430299999999995</v>
      </c>
      <c r="AH130" s="22">
        <v>183.578</v>
      </c>
      <c r="AI130" s="22">
        <v>-2.8109700000000001E-2</v>
      </c>
      <c r="AJ130" s="22">
        <v>120</v>
      </c>
      <c r="AK130" s="22">
        <v>0.50311300000000003</v>
      </c>
      <c r="AL130">
        <f t="shared" si="18"/>
        <v>28.1097</v>
      </c>
      <c r="AM130">
        <f t="shared" si="19"/>
        <v>14.175806039099999</v>
      </c>
      <c r="AP130" s="9"/>
      <c r="AQ130" s="22">
        <v>3.5705599999999997E-2</v>
      </c>
      <c r="AR130" s="22">
        <v>230.727</v>
      </c>
      <c r="AS130" s="22">
        <v>-4.3682899999999997E-2</v>
      </c>
      <c r="AT130" s="22">
        <v>120</v>
      </c>
      <c r="AU130" s="22">
        <v>3.5369900000000003E-2</v>
      </c>
      <c r="AV130">
        <f t="shared" si="20"/>
        <v>43.682899999999997</v>
      </c>
      <c r="AW130">
        <f t="shared" si="21"/>
        <v>1.5597241542399998</v>
      </c>
      <c r="AX130" s="9"/>
      <c r="AY130" s="22">
        <v>0.50430299999999995</v>
      </c>
      <c r="AZ130" s="22">
        <v>277.86599999999999</v>
      </c>
      <c r="BA130" s="22">
        <v>-2.8262300000000001E-2</v>
      </c>
      <c r="BB130" s="22">
        <v>120</v>
      </c>
      <c r="BC130" s="22">
        <v>0.50317400000000001</v>
      </c>
      <c r="BD130">
        <f t="shared" si="22"/>
        <v>28.2623</v>
      </c>
      <c r="BE130">
        <f t="shared" si="23"/>
        <v>14.252762676899998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50.445700000000002</v>
      </c>
      <c r="I131" s="22">
        <v>-4.3832400000000001E-2</v>
      </c>
      <c r="J131" s="22">
        <v>121</v>
      </c>
      <c r="K131" s="22">
        <v>3.0276500000000001E-2</v>
      </c>
      <c r="L131">
        <f t="shared" si="12"/>
        <v>43.8324</v>
      </c>
      <c r="M131">
        <f t="shared" si="13"/>
        <v>1.3443484744800001</v>
      </c>
      <c r="N131" s="9"/>
      <c r="O131" s="22">
        <v>0.50933799999999996</v>
      </c>
      <c r="P131" s="22">
        <v>97.420100000000005</v>
      </c>
      <c r="Q131" s="22">
        <v>-3.0084199999999998E-2</v>
      </c>
      <c r="R131" s="22">
        <v>121</v>
      </c>
      <c r="S131" s="22">
        <v>0.50814800000000004</v>
      </c>
      <c r="T131">
        <f t="shared" si="14"/>
        <v>30.084199999999999</v>
      </c>
      <c r="U131">
        <f t="shared" si="15"/>
        <v>15.323026259599999</v>
      </c>
      <c r="X131" s="9"/>
      <c r="Y131" s="22">
        <v>3.0670200000000002E-2</v>
      </c>
      <c r="Z131" s="22">
        <v>136.44900000000001</v>
      </c>
      <c r="AA131" s="22">
        <v>-4.3774399999999998E-2</v>
      </c>
      <c r="AB131" s="22">
        <v>121</v>
      </c>
      <c r="AC131" s="22">
        <v>3.0319200000000001E-2</v>
      </c>
      <c r="AD131">
        <f t="shared" si="16"/>
        <v>43.7744</v>
      </c>
      <c r="AE131">
        <f t="shared" si="17"/>
        <v>1.34256960288</v>
      </c>
      <c r="AF131" s="9"/>
      <c r="AG131" s="22">
        <v>0.50933799999999996</v>
      </c>
      <c r="AH131" s="22">
        <v>183.58799999999999</v>
      </c>
      <c r="AI131" s="22">
        <v>-2.70935E-2</v>
      </c>
      <c r="AJ131" s="22">
        <v>121</v>
      </c>
      <c r="AK131" s="22">
        <v>0.50817900000000005</v>
      </c>
      <c r="AL131">
        <f t="shared" si="18"/>
        <v>27.093499999999999</v>
      </c>
      <c r="AM131">
        <f t="shared" si="19"/>
        <v>13.799749102999998</v>
      </c>
      <c r="AP131" s="9"/>
      <c r="AQ131" s="22">
        <v>3.0670200000000002E-2</v>
      </c>
      <c r="AR131" s="22">
        <v>230.73699999999999</v>
      </c>
      <c r="AS131" s="22">
        <v>-4.36859E-2</v>
      </c>
      <c r="AT131" s="22">
        <v>121</v>
      </c>
      <c r="AU131" s="22">
        <v>3.02673E-2</v>
      </c>
      <c r="AV131">
        <f t="shared" si="20"/>
        <v>43.685899999999997</v>
      </c>
      <c r="AW131">
        <f t="shared" si="21"/>
        <v>1.33985529018</v>
      </c>
      <c r="AX131" s="9"/>
      <c r="AY131" s="22">
        <v>0.50933799999999996</v>
      </c>
      <c r="AZ131" s="22">
        <v>277.87700000000001</v>
      </c>
      <c r="BA131" s="22">
        <v>-2.7243E-2</v>
      </c>
      <c r="BB131" s="22">
        <v>121</v>
      </c>
      <c r="BC131" s="22">
        <v>0.50820900000000002</v>
      </c>
      <c r="BD131">
        <f t="shared" si="22"/>
        <v>27.242999999999999</v>
      </c>
      <c r="BE131">
        <f t="shared" si="23"/>
        <v>13.875895133999999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50.455800000000004</v>
      </c>
      <c r="I132" s="22">
        <v>-4.3838500000000002E-2</v>
      </c>
      <c r="J132" s="22">
        <v>122</v>
      </c>
      <c r="K132" s="22">
        <v>2.52502E-2</v>
      </c>
      <c r="L132">
        <f t="shared" si="12"/>
        <v>43.838500000000003</v>
      </c>
      <c r="M132">
        <f t="shared" si="13"/>
        <v>1.1237911798</v>
      </c>
      <c r="N132" s="9"/>
      <c r="O132" s="22">
        <v>0.514374</v>
      </c>
      <c r="P132" s="22">
        <v>97.430199999999999</v>
      </c>
      <c r="Q132" s="22">
        <v>-2.9104600000000001E-2</v>
      </c>
      <c r="R132" s="22">
        <v>122</v>
      </c>
      <c r="S132" s="22">
        <v>0.51321399999999995</v>
      </c>
      <c r="T132">
        <f t="shared" si="14"/>
        <v>29.104600000000001</v>
      </c>
      <c r="U132">
        <f t="shared" si="15"/>
        <v>14.9706495204</v>
      </c>
      <c r="X132" s="9"/>
      <c r="Y132" s="22">
        <v>2.5634799999999999E-2</v>
      </c>
      <c r="Z132" s="22">
        <v>136.459</v>
      </c>
      <c r="AA132" s="22">
        <v>-4.3777499999999997E-2</v>
      </c>
      <c r="AB132" s="22">
        <v>122</v>
      </c>
      <c r="AC132" s="22">
        <v>2.52258E-2</v>
      </c>
      <c r="AD132">
        <f t="shared" si="16"/>
        <v>43.777499999999996</v>
      </c>
      <c r="AE132">
        <f t="shared" si="17"/>
        <v>1.1222274569999999</v>
      </c>
      <c r="AF132" s="9"/>
      <c r="AG132" s="22">
        <v>0.514374</v>
      </c>
      <c r="AH132" s="22">
        <v>183.59800000000001</v>
      </c>
      <c r="AI132" s="22">
        <v>-2.6037600000000001E-2</v>
      </c>
      <c r="AJ132" s="22">
        <v>122</v>
      </c>
      <c r="AK132" s="22">
        <v>0.51330600000000004</v>
      </c>
      <c r="AL132">
        <f t="shared" si="18"/>
        <v>26.037600000000001</v>
      </c>
      <c r="AM132">
        <f t="shared" si="19"/>
        <v>13.3930644624</v>
      </c>
      <c r="AP132" s="9"/>
      <c r="AQ132" s="22">
        <v>2.5634799999999999E-2</v>
      </c>
      <c r="AR132" s="22">
        <v>230.74700000000001</v>
      </c>
      <c r="AS132" s="22">
        <v>-4.3695100000000001E-2</v>
      </c>
      <c r="AT132" s="22">
        <v>122</v>
      </c>
      <c r="AU132" s="22">
        <v>2.5259400000000001E-2</v>
      </c>
      <c r="AV132">
        <f t="shared" si="20"/>
        <v>43.695100000000004</v>
      </c>
      <c r="AW132">
        <f t="shared" si="21"/>
        <v>1.1201151494800001</v>
      </c>
      <c r="AX132" s="9"/>
      <c r="AY132" s="22">
        <v>0.514374</v>
      </c>
      <c r="AZ132" s="22">
        <v>277.887</v>
      </c>
      <c r="BA132" s="22">
        <v>-2.61505E-2</v>
      </c>
      <c r="BB132" s="22">
        <v>122</v>
      </c>
      <c r="BC132" s="22">
        <v>0.51324499999999995</v>
      </c>
      <c r="BD132">
        <f t="shared" si="22"/>
        <v>26.150500000000001</v>
      </c>
      <c r="BE132">
        <f t="shared" si="23"/>
        <v>13.451137287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50.465899999999998</v>
      </c>
      <c r="I133" s="22">
        <v>-4.3835399999999997E-2</v>
      </c>
      <c r="J133" s="22">
        <v>123</v>
      </c>
      <c r="K133" s="22">
        <v>2.0199600000000002E-2</v>
      </c>
      <c r="L133">
        <f t="shared" si="12"/>
        <v>43.8354</v>
      </c>
      <c r="M133">
        <f t="shared" si="13"/>
        <v>0.90298293876000002</v>
      </c>
      <c r="N133" s="9"/>
      <c r="O133" s="22">
        <v>0.51940900000000001</v>
      </c>
      <c r="P133" s="22">
        <v>97.440299999999993</v>
      </c>
      <c r="Q133" s="22">
        <v>-2.8082300000000001E-2</v>
      </c>
      <c r="R133" s="22">
        <v>123</v>
      </c>
      <c r="S133" s="22">
        <v>0.51824999999999999</v>
      </c>
      <c r="T133">
        <f t="shared" si="14"/>
        <v>28.0823</v>
      </c>
      <c r="U133">
        <f t="shared" si="15"/>
        <v>14.5861993607</v>
      </c>
      <c r="X133" s="9"/>
      <c r="Y133" s="22">
        <v>2.05994E-2</v>
      </c>
      <c r="Z133" s="22">
        <v>136.46899999999999</v>
      </c>
      <c r="AA133" s="22">
        <v>-4.3783599999999999E-2</v>
      </c>
      <c r="AB133" s="22">
        <v>123</v>
      </c>
      <c r="AC133" s="22">
        <v>2.0236199999999999E-2</v>
      </c>
      <c r="AD133">
        <f t="shared" si="16"/>
        <v>43.7836</v>
      </c>
      <c r="AE133">
        <f t="shared" si="17"/>
        <v>0.90191588984000004</v>
      </c>
      <c r="AF133" s="9"/>
      <c r="AG133" s="22">
        <v>0.51940900000000001</v>
      </c>
      <c r="AH133" s="22">
        <v>183.608</v>
      </c>
      <c r="AI133" s="22">
        <v>-2.4917600000000002E-2</v>
      </c>
      <c r="AJ133" s="22">
        <v>123</v>
      </c>
      <c r="AK133" s="22">
        <v>0.51837200000000005</v>
      </c>
      <c r="AL133">
        <f t="shared" si="18"/>
        <v>24.9176</v>
      </c>
      <c r="AM133">
        <f t="shared" si="19"/>
        <v>12.942425698400001</v>
      </c>
      <c r="AP133" s="9"/>
      <c r="AQ133" s="22">
        <v>2.05994E-2</v>
      </c>
      <c r="AR133" s="22">
        <v>230.75700000000001</v>
      </c>
      <c r="AS133" s="22">
        <v>-4.3710300000000001E-2</v>
      </c>
      <c r="AT133" s="22">
        <v>123</v>
      </c>
      <c r="AU133" s="22">
        <v>2.0202600000000001E-2</v>
      </c>
      <c r="AV133">
        <f t="shared" si="20"/>
        <v>43.710300000000004</v>
      </c>
      <c r="AW133">
        <f t="shared" si="21"/>
        <v>0.9004059538200001</v>
      </c>
      <c r="AX133" s="9"/>
      <c r="AY133" s="22">
        <v>0.51940900000000001</v>
      </c>
      <c r="AZ133" s="22">
        <v>277.89699999999999</v>
      </c>
      <c r="BA133" s="22">
        <v>-2.50183E-2</v>
      </c>
      <c r="BB133" s="22">
        <v>123</v>
      </c>
      <c r="BC133" s="22">
        <v>0.51837200000000005</v>
      </c>
      <c r="BD133">
        <f t="shared" si="22"/>
        <v>25.0183</v>
      </c>
      <c r="BE133">
        <f t="shared" si="23"/>
        <v>12.9947301847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50.475900000000003</v>
      </c>
      <c r="I134" s="22">
        <v>-4.3835399999999997E-2</v>
      </c>
      <c r="J134" s="22">
        <v>124</v>
      </c>
      <c r="K134" s="22">
        <v>1.51123E-2</v>
      </c>
      <c r="L134">
        <f t="shared" si="12"/>
        <v>43.8354</v>
      </c>
      <c r="M134">
        <f t="shared" si="13"/>
        <v>0.68225416559999996</v>
      </c>
      <c r="N134" s="9"/>
      <c r="O134" s="22">
        <v>0.52444500000000005</v>
      </c>
      <c r="P134" s="22">
        <v>97.450299999999999</v>
      </c>
      <c r="Q134" s="22">
        <v>-2.6962300000000002E-2</v>
      </c>
      <c r="R134" s="22">
        <v>124</v>
      </c>
      <c r="S134" s="22">
        <v>0.52331499999999997</v>
      </c>
      <c r="T134">
        <f t="shared" si="14"/>
        <v>26.962300000000003</v>
      </c>
      <c r="U134">
        <f t="shared" si="15"/>
        <v>14.140243423500003</v>
      </c>
      <c r="X134" s="9"/>
      <c r="Y134" s="22">
        <v>1.5564E-2</v>
      </c>
      <c r="Z134" s="22">
        <v>136.47999999999999</v>
      </c>
      <c r="AA134" s="22">
        <v>-4.3786600000000002E-2</v>
      </c>
      <c r="AB134" s="22">
        <v>124</v>
      </c>
      <c r="AC134" s="22">
        <v>1.51062E-2</v>
      </c>
      <c r="AD134">
        <f t="shared" si="16"/>
        <v>43.7866</v>
      </c>
      <c r="AE134">
        <f t="shared" si="17"/>
        <v>0.68149464240000002</v>
      </c>
      <c r="AF134" s="9"/>
      <c r="AG134" s="22">
        <v>0.52444500000000005</v>
      </c>
      <c r="AH134" s="22">
        <v>183.61799999999999</v>
      </c>
      <c r="AI134" s="22">
        <v>-2.3761000000000001E-2</v>
      </c>
      <c r="AJ134" s="22">
        <v>124</v>
      </c>
      <c r="AK134" s="22">
        <v>0.52337599999999995</v>
      </c>
      <c r="AL134">
        <f t="shared" si="18"/>
        <v>23.760999999999999</v>
      </c>
      <c r="AM134">
        <f t="shared" si="19"/>
        <v>12.461337645</v>
      </c>
      <c r="AP134" s="9"/>
      <c r="AQ134" s="22">
        <v>1.5564E-2</v>
      </c>
      <c r="AR134" s="22">
        <v>230.767</v>
      </c>
      <c r="AS134" s="22">
        <v>-4.3716400000000002E-2</v>
      </c>
      <c r="AT134" s="22">
        <v>124</v>
      </c>
      <c r="AU134" s="22">
        <v>1.51428E-2</v>
      </c>
      <c r="AV134">
        <f t="shared" si="20"/>
        <v>43.7164</v>
      </c>
      <c r="AW134">
        <f t="shared" si="21"/>
        <v>0.68040204959999995</v>
      </c>
      <c r="AX134" s="9"/>
      <c r="AY134" s="22">
        <v>0.52444500000000005</v>
      </c>
      <c r="AZ134" s="22">
        <v>277.90699999999998</v>
      </c>
      <c r="BA134" s="22">
        <v>-2.3803700000000001E-2</v>
      </c>
      <c r="BB134" s="22">
        <v>124</v>
      </c>
      <c r="BC134" s="22">
        <v>0.52334599999999998</v>
      </c>
      <c r="BD134">
        <f t="shared" si="22"/>
        <v>23.803699999999999</v>
      </c>
      <c r="BE134">
        <f t="shared" si="23"/>
        <v>12.4837314465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50.485999999999997</v>
      </c>
      <c r="I135" s="22">
        <v>-4.3847700000000003E-2</v>
      </c>
      <c r="J135" s="22">
        <v>125</v>
      </c>
      <c r="K135" s="22">
        <v>1.0052500000000001E-2</v>
      </c>
      <c r="L135">
        <f t="shared" si="12"/>
        <v>43.847700000000003</v>
      </c>
      <c r="M135">
        <f t="shared" si="13"/>
        <v>0.46165489422000006</v>
      </c>
      <c r="N135" s="9"/>
      <c r="O135" s="22">
        <v>0.52947999999999995</v>
      </c>
      <c r="P135" s="22">
        <v>97.460400000000007</v>
      </c>
      <c r="Q135" s="22">
        <v>-2.5817900000000001E-2</v>
      </c>
      <c r="R135" s="22">
        <v>125</v>
      </c>
      <c r="S135" s="22">
        <v>0.52841199999999999</v>
      </c>
      <c r="T135">
        <f t="shared" si="14"/>
        <v>25.817900000000002</v>
      </c>
      <c r="U135">
        <f t="shared" si="15"/>
        <v>13.670061691999999</v>
      </c>
      <c r="X135" s="9"/>
      <c r="Y135" s="22">
        <v>1.0528600000000001E-2</v>
      </c>
      <c r="Z135" s="22">
        <v>136.49</v>
      </c>
      <c r="AA135" s="22">
        <v>-4.3792699999999997E-2</v>
      </c>
      <c r="AB135" s="22">
        <v>125</v>
      </c>
      <c r="AC135" s="22">
        <v>1.00952E-2</v>
      </c>
      <c r="AD135">
        <f t="shared" si="16"/>
        <v>43.792699999999996</v>
      </c>
      <c r="AE135">
        <f t="shared" si="17"/>
        <v>0.46107582122000002</v>
      </c>
      <c r="AF135" s="9"/>
      <c r="AG135" s="22">
        <v>0.52947999999999995</v>
      </c>
      <c r="AH135" s="22">
        <v>183.62799999999999</v>
      </c>
      <c r="AI135" s="22">
        <v>-2.2540299999999999E-2</v>
      </c>
      <c r="AJ135" s="22">
        <v>125</v>
      </c>
      <c r="AK135" s="22">
        <v>0.52850299999999995</v>
      </c>
      <c r="AL135">
        <f t="shared" si="18"/>
        <v>22.540299999999998</v>
      </c>
      <c r="AM135">
        <f t="shared" si="19"/>
        <v>11.934638043999998</v>
      </c>
      <c r="AP135" s="9"/>
      <c r="AQ135" s="22">
        <v>1.0528600000000001E-2</v>
      </c>
      <c r="AR135" s="22">
        <v>230.77699999999999</v>
      </c>
      <c r="AS135" s="22">
        <v>-4.3728599999999999E-2</v>
      </c>
      <c r="AT135" s="22">
        <v>125</v>
      </c>
      <c r="AU135" s="22">
        <v>1.00769E-2</v>
      </c>
      <c r="AV135">
        <f t="shared" si="20"/>
        <v>43.7286</v>
      </c>
      <c r="AW135">
        <f t="shared" si="21"/>
        <v>0.46040093796000003</v>
      </c>
      <c r="AX135" s="9"/>
      <c r="AY135" s="22">
        <v>0.52947999999999995</v>
      </c>
      <c r="AZ135" s="22">
        <v>277.91699999999997</v>
      </c>
      <c r="BA135" s="22">
        <v>-2.2555499999999999E-2</v>
      </c>
      <c r="BB135" s="22">
        <v>125</v>
      </c>
      <c r="BC135" s="22">
        <v>0.52850299999999995</v>
      </c>
      <c r="BD135">
        <f t="shared" si="22"/>
        <v>22.555499999999999</v>
      </c>
      <c r="BE135">
        <f t="shared" si="23"/>
        <v>11.942686139999998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50.496099999999998</v>
      </c>
      <c r="I136" s="22">
        <v>-4.3850699999999999E-2</v>
      </c>
      <c r="J136" s="22">
        <v>126</v>
      </c>
      <c r="K136" s="22">
        <v>5.0476100000000001E-3</v>
      </c>
      <c r="L136">
        <f t="shared" si="12"/>
        <v>43.850699999999996</v>
      </c>
      <c r="M136">
        <f t="shared" si="13"/>
        <v>0.240878911212</v>
      </c>
      <c r="N136" s="9"/>
      <c r="O136" s="22">
        <v>0.53451499999999996</v>
      </c>
      <c r="P136" s="22">
        <v>97.470500000000001</v>
      </c>
      <c r="Q136" s="22">
        <v>-2.4575799999999998E-2</v>
      </c>
      <c r="R136" s="22">
        <v>126</v>
      </c>
      <c r="S136" s="22">
        <v>0.533447</v>
      </c>
      <c r="T136">
        <f t="shared" si="14"/>
        <v>24.575799999999997</v>
      </c>
      <c r="U136">
        <f t="shared" si="15"/>
        <v>13.136133736999998</v>
      </c>
      <c r="X136" s="9"/>
      <c r="Y136" s="22">
        <v>5.4931600000000004E-3</v>
      </c>
      <c r="Z136" s="22">
        <v>136.5</v>
      </c>
      <c r="AA136" s="22">
        <v>-4.3801899999999998E-2</v>
      </c>
      <c r="AB136" s="22">
        <v>126</v>
      </c>
      <c r="AC136" s="22">
        <v>5.0598099999999997E-3</v>
      </c>
      <c r="AD136">
        <f t="shared" si="16"/>
        <v>43.801899999999996</v>
      </c>
      <c r="AE136">
        <f t="shared" si="17"/>
        <v>0.24061084500399998</v>
      </c>
      <c r="AF136" s="9"/>
      <c r="AG136" s="22">
        <v>0.53451499999999996</v>
      </c>
      <c r="AH136" s="22">
        <v>183.63800000000001</v>
      </c>
      <c r="AI136" s="22">
        <v>-2.1283E-2</v>
      </c>
      <c r="AJ136" s="22">
        <v>126</v>
      </c>
      <c r="AK136" s="22">
        <v>0.53335600000000005</v>
      </c>
      <c r="AL136">
        <f t="shared" si="18"/>
        <v>21.283000000000001</v>
      </c>
      <c r="AM136">
        <f t="shared" si="19"/>
        <v>11.376082745</v>
      </c>
      <c r="AP136" s="9"/>
      <c r="AQ136" s="22">
        <v>5.4931600000000004E-3</v>
      </c>
      <c r="AR136" s="22">
        <v>230.78800000000001</v>
      </c>
      <c r="AS136" s="22">
        <v>-4.3734700000000001E-2</v>
      </c>
      <c r="AT136" s="22">
        <v>126</v>
      </c>
      <c r="AU136" s="22">
        <v>5.04456E-3</v>
      </c>
      <c r="AV136">
        <f t="shared" si="20"/>
        <v>43.734700000000004</v>
      </c>
      <c r="AW136">
        <f t="shared" si="21"/>
        <v>0.24024170465200004</v>
      </c>
      <c r="AX136" s="9"/>
      <c r="AY136" s="22">
        <v>0.53451499999999996</v>
      </c>
      <c r="AZ136" s="22">
        <v>277.92700000000002</v>
      </c>
      <c r="BA136" s="22">
        <v>-2.1228E-2</v>
      </c>
      <c r="BB136" s="22">
        <v>126</v>
      </c>
      <c r="BC136" s="22">
        <v>0.53350799999999998</v>
      </c>
      <c r="BD136">
        <f t="shared" si="22"/>
        <v>21.228000000000002</v>
      </c>
      <c r="BE136">
        <f t="shared" si="23"/>
        <v>11.346684420000001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50.5062</v>
      </c>
      <c r="I137" s="22">
        <v>-4.3862900000000003E-2</v>
      </c>
      <c r="J137" s="22">
        <v>127</v>
      </c>
      <c r="K137" s="25">
        <v>6.1035199999999998E-6</v>
      </c>
      <c r="L137">
        <f t="shared" si="12"/>
        <v>43.862900000000003</v>
      </c>
      <c r="M137">
        <f t="shared" si="13"/>
        <v>2.0078856555600003E-2</v>
      </c>
      <c r="N137" s="9"/>
      <c r="O137" s="22">
        <v>0.539551</v>
      </c>
      <c r="P137" s="22">
        <v>97.480500000000006</v>
      </c>
      <c r="Q137" s="22">
        <v>-2.33124E-2</v>
      </c>
      <c r="R137" s="22">
        <v>127</v>
      </c>
      <c r="S137" s="22">
        <v>0.53845200000000004</v>
      </c>
      <c r="T137">
        <f t="shared" si="14"/>
        <v>23.3124</v>
      </c>
      <c r="U137">
        <f t="shared" si="15"/>
        <v>12.5782287324</v>
      </c>
      <c r="X137" s="9"/>
      <c r="Y137" s="22">
        <v>4.5776399999999999E-4</v>
      </c>
      <c r="Z137" s="22">
        <v>136.51</v>
      </c>
      <c r="AA137" s="22">
        <v>-4.3801899999999998E-2</v>
      </c>
      <c r="AB137" s="22">
        <v>127</v>
      </c>
      <c r="AC137" s="25">
        <v>7.3242200000000002E-5</v>
      </c>
      <c r="AD137">
        <f t="shared" si="16"/>
        <v>43.801899999999996</v>
      </c>
      <c r="AE137">
        <f t="shared" si="17"/>
        <v>2.0050932951599997E-2</v>
      </c>
      <c r="AF137" s="9"/>
      <c r="AG137" s="22">
        <v>0.539551</v>
      </c>
      <c r="AH137" s="22">
        <v>183.648</v>
      </c>
      <c r="AI137" s="22">
        <v>-1.9970700000000001E-2</v>
      </c>
      <c r="AJ137" s="22">
        <v>127</v>
      </c>
      <c r="AK137" s="22">
        <v>0.538574</v>
      </c>
      <c r="AL137">
        <f t="shared" si="18"/>
        <v>19.970700000000001</v>
      </c>
      <c r="AM137">
        <f t="shared" si="19"/>
        <v>10.775211155700001</v>
      </c>
      <c r="AP137" s="9"/>
      <c r="AQ137" s="22">
        <v>4.5776399999999999E-4</v>
      </c>
      <c r="AR137" s="22">
        <v>230.798</v>
      </c>
      <c r="AS137" s="22">
        <v>-4.37378E-2</v>
      </c>
      <c r="AT137" s="22">
        <v>127</v>
      </c>
      <c r="AU137" s="25">
        <v>2.7465800000000001E-5</v>
      </c>
      <c r="AV137">
        <f t="shared" si="20"/>
        <v>43.7378</v>
      </c>
      <c r="AW137">
        <f t="shared" si="21"/>
        <v>2.0021590279199999E-2</v>
      </c>
      <c r="AX137" s="9"/>
      <c r="AY137" s="22">
        <v>0.539551</v>
      </c>
      <c r="AZ137" s="22">
        <v>277.93700000000001</v>
      </c>
      <c r="BA137" s="22">
        <v>-1.9876100000000001E-2</v>
      </c>
      <c r="BB137" s="22">
        <v>127</v>
      </c>
      <c r="BC137" s="22">
        <v>0.53854400000000002</v>
      </c>
      <c r="BD137">
        <f t="shared" si="22"/>
        <v>19.876100000000001</v>
      </c>
      <c r="BE137">
        <f t="shared" si="23"/>
        <v>10.724169631100001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50.516199999999998</v>
      </c>
      <c r="I138" s="22">
        <v>-4.3866000000000002E-2</v>
      </c>
      <c r="J138" s="22">
        <v>128</v>
      </c>
      <c r="K138" s="22">
        <v>-5.0506600000000002E-3</v>
      </c>
      <c r="L138">
        <f t="shared" si="12"/>
        <v>43.866</v>
      </c>
      <c r="M138">
        <f t="shared" si="13"/>
        <v>-0.20080275623999999</v>
      </c>
      <c r="N138" s="9"/>
      <c r="O138" s="22">
        <v>0.54458600000000001</v>
      </c>
      <c r="P138" s="22">
        <v>97.490600000000001</v>
      </c>
      <c r="Q138" s="22">
        <v>-2.1936000000000001E-2</v>
      </c>
      <c r="R138" s="22">
        <v>128</v>
      </c>
      <c r="S138" s="22">
        <v>0.54348799999999997</v>
      </c>
      <c r="T138">
        <f t="shared" si="14"/>
        <v>21.936</v>
      </c>
      <c r="U138">
        <f t="shared" si="15"/>
        <v>11.946038496</v>
      </c>
      <c r="X138" s="9"/>
      <c r="Y138" s="22">
        <v>-4.57764E-3</v>
      </c>
      <c r="Z138" s="22">
        <v>136.52000000000001</v>
      </c>
      <c r="AA138" s="22">
        <v>-4.3801899999999998E-2</v>
      </c>
      <c r="AB138" s="22">
        <v>128</v>
      </c>
      <c r="AC138" s="22">
        <v>-5.0262500000000003E-3</v>
      </c>
      <c r="AD138">
        <f t="shared" si="16"/>
        <v>43.801899999999996</v>
      </c>
      <c r="AE138">
        <f t="shared" si="17"/>
        <v>-0.20050932951599998</v>
      </c>
      <c r="AF138" s="9"/>
      <c r="AG138" s="22">
        <v>0.54458600000000001</v>
      </c>
      <c r="AH138" s="22">
        <v>183.65799999999999</v>
      </c>
      <c r="AI138" s="22">
        <v>-1.8615699999999999E-2</v>
      </c>
      <c r="AJ138" s="22">
        <v>128</v>
      </c>
      <c r="AK138" s="22">
        <v>0.54367100000000002</v>
      </c>
      <c r="AL138">
        <f t="shared" si="18"/>
        <v>18.6157</v>
      </c>
      <c r="AM138">
        <f t="shared" si="19"/>
        <v>10.137849600200001</v>
      </c>
      <c r="AP138" s="9"/>
      <c r="AQ138" s="22">
        <v>-4.57764E-3</v>
      </c>
      <c r="AR138" s="22">
        <v>230.80799999999999</v>
      </c>
      <c r="AS138" s="22">
        <v>-4.3740800000000003E-2</v>
      </c>
      <c r="AT138" s="22">
        <v>128</v>
      </c>
      <c r="AU138" s="22">
        <v>-5.0750700000000001E-3</v>
      </c>
      <c r="AV138">
        <f t="shared" si="20"/>
        <v>43.7408</v>
      </c>
      <c r="AW138">
        <f t="shared" si="21"/>
        <v>-0.200229635712</v>
      </c>
      <c r="AX138" s="9"/>
      <c r="AY138" s="22">
        <v>0.54458600000000001</v>
      </c>
      <c r="AZ138" s="22">
        <v>277.947</v>
      </c>
      <c r="BA138" s="22">
        <v>-1.8429600000000001E-2</v>
      </c>
      <c r="BB138" s="22">
        <v>128</v>
      </c>
      <c r="BC138" s="22">
        <v>0.54361000000000004</v>
      </c>
      <c r="BD138">
        <f t="shared" si="22"/>
        <v>18.429600000000001</v>
      </c>
      <c r="BE138">
        <f t="shared" si="23"/>
        <v>10.0365021456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50.526299999999999</v>
      </c>
      <c r="I139" s="22">
        <v>-4.3878199999999999E-2</v>
      </c>
      <c r="J139" s="22">
        <v>129</v>
      </c>
      <c r="K139" s="22">
        <v>-1.01105E-2</v>
      </c>
      <c r="L139">
        <f t="shared" si="12"/>
        <v>43.8782</v>
      </c>
      <c r="M139">
        <f t="shared" si="13"/>
        <v>-0.42180289172800001</v>
      </c>
      <c r="N139" s="9"/>
      <c r="O139" s="22">
        <v>0.54962200000000005</v>
      </c>
      <c r="P139" s="22">
        <v>97.500699999999995</v>
      </c>
      <c r="Q139" s="22">
        <v>-2.0541400000000001E-2</v>
      </c>
      <c r="R139" s="22">
        <v>129</v>
      </c>
      <c r="S139" s="22">
        <v>0.54870600000000003</v>
      </c>
      <c r="T139">
        <f t="shared" si="14"/>
        <v>20.541400000000003</v>
      </c>
      <c r="U139">
        <f t="shared" si="15"/>
        <v>11.290005350800003</v>
      </c>
      <c r="X139" s="9"/>
      <c r="Y139" s="22">
        <v>-9.6130399999999998E-3</v>
      </c>
      <c r="Z139" s="22">
        <v>136.53</v>
      </c>
      <c r="AA139" s="22">
        <v>-4.3804900000000001E-2</v>
      </c>
      <c r="AB139" s="22">
        <v>129</v>
      </c>
      <c r="AC139" s="22">
        <v>-1.01227E-2</v>
      </c>
      <c r="AD139">
        <f t="shared" si="16"/>
        <v>43.804900000000004</v>
      </c>
      <c r="AE139">
        <f t="shared" si="17"/>
        <v>-0.42109825589600003</v>
      </c>
      <c r="AF139" s="9"/>
      <c r="AG139" s="22">
        <v>0.54962200000000005</v>
      </c>
      <c r="AH139" s="22">
        <v>183.66800000000001</v>
      </c>
      <c r="AI139" s="22">
        <v>-1.7202800000000001E-2</v>
      </c>
      <c r="AJ139" s="22">
        <v>129</v>
      </c>
      <c r="AK139" s="22">
        <v>0.54867600000000005</v>
      </c>
      <c r="AL139">
        <f t="shared" si="18"/>
        <v>17.2028</v>
      </c>
      <c r="AM139">
        <f t="shared" si="19"/>
        <v>9.4550373416000006</v>
      </c>
      <c r="AP139" s="9"/>
      <c r="AQ139" s="22">
        <v>-9.6130399999999998E-3</v>
      </c>
      <c r="AR139" s="22">
        <v>230.81800000000001</v>
      </c>
      <c r="AS139" s="22">
        <v>-4.3746899999999998E-2</v>
      </c>
      <c r="AT139" s="22">
        <v>129</v>
      </c>
      <c r="AU139" s="22">
        <v>-1.0119599999999999E-2</v>
      </c>
      <c r="AV139">
        <f t="shared" si="20"/>
        <v>43.746899999999997</v>
      </c>
      <c r="AW139">
        <f t="shared" si="21"/>
        <v>-0.42054069957599993</v>
      </c>
      <c r="AX139" s="9"/>
      <c r="AY139" s="22">
        <v>0.54962200000000005</v>
      </c>
      <c r="AZ139" s="22">
        <v>277.95699999999999</v>
      </c>
      <c r="BA139" s="22">
        <v>-1.6967800000000002E-2</v>
      </c>
      <c r="BB139" s="22">
        <v>129</v>
      </c>
      <c r="BC139" s="22">
        <v>0.548767</v>
      </c>
      <c r="BD139">
        <f t="shared" si="22"/>
        <v>16.9678</v>
      </c>
      <c r="BE139">
        <f t="shared" si="23"/>
        <v>9.3258761716000009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50.5364</v>
      </c>
      <c r="I140" s="22">
        <v>-4.38751E-2</v>
      </c>
      <c r="J140" s="22">
        <v>130</v>
      </c>
      <c r="K140" s="22">
        <v>-1.5170299999999999E-2</v>
      </c>
      <c r="L140">
        <f t="shared" ref="L140:L157" si="24">-I140/$F$2*1000</f>
        <v>43.875100000000003</v>
      </c>
      <c r="M140">
        <f t="shared" ref="M140:M157" si="25">L140*G140</f>
        <v>-0.64270001484000006</v>
      </c>
      <c r="N140" s="9"/>
      <c r="O140" s="22">
        <v>0.55465699999999996</v>
      </c>
      <c r="P140" s="22">
        <v>97.510800000000003</v>
      </c>
      <c r="Q140" s="22">
        <v>-1.9036899999999999E-2</v>
      </c>
      <c r="R140" s="22">
        <v>130</v>
      </c>
      <c r="S140" s="22">
        <v>0.55371099999999995</v>
      </c>
      <c r="T140">
        <f t="shared" ref="T140:T157" si="26">-Q140/$F$2*1000</f>
        <v>19.036899999999999</v>
      </c>
      <c r="U140">
        <f t="shared" ref="U140:U157" si="27">T140*O140</f>
        <v>10.558949843299999</v>
      </c>
      <c r="X140" s="9"/>
      <c r="Y140" s="22">
        <v>-1.4648400000000001E-2</v>
      </c>
      <c r="Z140" s="22">
        <v>136.54</v>
      </c>
      <c r="AA140" s="22">
        <v>-4.38232E-2</v>
      </c>
      <c r="AB140" s="22">
        <v>130</v>
      </c>
      <c r="AC140" s="22">
        <v>-1.51459E-2</v>
      </c>
      <c r="AD140">
        <f t="shared" ref="AD140:AD157" si="28">-AA140/$F$2*1000</f>
        <v>43.8232</v>
      </c>
      <c r="AE140">
        <f t="shared" ref="AE140:AE157" si="29">AD140*Y140</f>
        <v>-0.64193976287999999</v>
      </c>
      <c r="AF140" s="9"/>
      <c r="AG140" s="22">
        <v>0.55465699999999996</v>
      </c>
      <c r="AH140" s="22">
        <v>183.678</v>
      </c>
      <c r="AI140" s="22">
        <v>-1.57593E-2</v>
      </c>
      <c r="AJ140" s="22">
        <v>130</v>
      </c>
      <c r="AK140" s="22">
        <v>0.55367999999999995</v>
      </c>
      <c r="AL140">
        <f t="shared" ref="AL140:AL157" si="30">-AI140/$F$2*1000</f>
        <v>15.7593</v>
      </c>
      <c r="AM140">
        <f t="shared" ref="AM140:AM157" si="31">AL140*AG140</f>
        <v>8.7410060600999984</v>
      </c>
      <c r="AP140" s="9"/>
      <c r="AQ140" s="22">
        <v>-1.4648400000000001E-2</v>
      </c>
      <c r="AR140" s="22">
        <v>230.828</v>
      </c>
      <c r="AS140" s="22">
        <v>-4.3759199999999998E-2</v>
      </c>
      <c r="AT140" s="22">
        <v>130</v>
      </c>
      <c r="AU140" s="22">
        <v>-1.5170299999999999E-2</v>
      </c>
      <c r="AV140">
        <f t="shared" ref="AV140:AV157" si="32">-AS140/$F$2*1000</f>
        <v>43.7592</v>
      </c>
      <c r="AW140">
        <f t="shared" ref="AW140:AW157" si="33">AV140*AQ140</f>
        <v>-0.64100226528000004</v>
      </c>
      <c r="AX140" s="9"/>
      <c r="AY140" s="22">
        <v>0.55465699999999996</v>
      </c>
      <c r="AZ140" s="22">
        <v>277.96699999999998</v>
      </c>
      <c r="BA140" s="22">
        <v>-1.54144E-2</v>
      </c>
      <c r="BB140" s="22">
        <v>130</v>
      </c>
      <c r="BC140" s="22">
        <v>0.55371099999999995</v>
      </c>
      <c r="BD140">
        <f t="shared" ref="BD140:BD157" si="34">-BA140/$F$2*1000</f>
        <v>15.414400000000001</v>
      </c>
      <c r="BE140">
        <f t="shared" ref="BE140:BE157" si="35">BD140*AY140</f>
        <v>8.5497048608000004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50.546399999999998</v>
      </c>
      <c r="I141" s="22">
        <v>-4.3878199999999999E-2</v>
      </c>
      <c r="J141" s="22">
        <v>131</v>
      </c>
      <c r="K141" s="22">
        <v>-2.0239300000000002E-2</v>
      </c>
      <c r="L141">
        <f t="shared" si="24"/>
        <v>43.8782</v>
      </c>
      <c r="M141">
        <f t="shared" si="25"/>
        <v>-0.86368971316000009</v>
      </c>
      <c r="N141" s="9"/>
      <c r="O141" s="22">
        <v>0.55969199999999997</v>
      </c>
      <c r="P141" s="22">
        <v>97.520799999999994</v>
      </c>
      <c r="Q141" s="22">
        <v>-1.7513999999999998E-2</v>
      </c>
      <c r="R141" s="22">
        <v>131</v>
      </c>
      <c r="S141" s="22">
        <v>0.55880700000000005</v>
      </c>
      <c r="T141">
        <f t="shared" si="26"/>
        <v>17.513999999999999</v>
      </c>
      <c r="U141">
        <f t="shared" si="27"/>
        <v>9.8024456879999988</v>
      </c>
      <c r="X141" s="9"/>
      <c r="Y141" s="22">
        <v>-1.9683800000000001E-2</v>
      </c>
      <c r="Z141" s="22">
        <v>136.55000000000001</v>
      </c>
      <c r="AA141" s="22">
        <v>-4.3832400000000001E-2</v>
      </c>
      <c r="AB141" s="22">
        <v>131</v>
      </c>
      <c r="AC141" s="22">
        <v>-2.0199600000000002E-2</v>
      </c>
      <c r="AD141">
        <f t="shared" si="28"/>
        <v>43.8324</v>
      </c>
      <c r="AE141">
        <f t="shared" si="29"/>
        <v>-0.86278819512000005</v>
      </c>
      <c r="AF141" s="9"/>
      <c r="AG141" s="22">
        <v>0.55969199999999997</v>
      </c>
      <c r="AH141" s="22">
        <v>183.68799999999999</v>
      </c>
      <c r="AI141" s="22">
        <v>-1.4251700000000001E-2</v>
      </c>
      <c r="AJ141" s="22">
        <v>131</v>
      </c>
      <c r="AK141" s="22">
        <v>0.55886800000000003</v>
      </c>
      <c r="AL141">
        <f t="shared" si="30"/>
        <v>14.251700000000001</v>
      </c>
      <c r="AM141">
        <f t="shared" si="31"/>
        <v>7.9765624764000007</v>
      </c>
      <c r="AP141" s="9"/>
      <c r="AQ141" s="22">
        <v>-1.9683800000000001E-2</v>
      </c>
      <c r="AR141" s="22">
        <v>230.83799999999999</v>
      </c>
      <c r="AS141" s="22">
        <v>-4.3759199999999998E-2</v>
      </c>
      <c r="AT141" s="22">
        <v>131</v>
      </c>
      <c r="AU141" s="22">
        <v>-2.0184299999999999E-2</v>
      </c>
      <c r="AV141">
        <f t="shared" si="32"/>
        <v>43.7592</v>
      </c>
      <c r="AW141">
        <f t="shared" si="33"/>
        <v>-0.8613473409600001</v>
      </c>
      <c r="AX141" s="9"/>
      <c r="AY141" s="22">
        <v>0.55969199999999997</v>
      </c>
      <c r="AZ141" s="22">
        <v>277.97699999999998</v>
      </c>
      <c r="BA141" s="22">
        <v>-1.38458E-2</v>
      </c>
      <c r="BB141" s="22">
        <v>131</v>
      </c>
      <c r="BC141" s="22">
        <v>0.55880700000000005</v>
      </c>
      <c r="BD141">
        <f t="shared" si="34"/>
        <v>13.845800000000001</v>
      </c>
      <c r="BE141">
        <f t="shared" si="35"/>
        <v>7.7493834935999999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50.5565</v>
      </c>
      <c r="I142" s="22">
        <v>-4.3872099999999997E-2</v>
      </c>
      <c r="J142" s="22">
        <v>132</v>
      </c>
      <c r="K142" s="22">
        <v>-2.5241099999999999E-2</v>
      </c>
      <c r="L142">
        <f t="shared" si="24"/>
        <v>43.872099999999996</v>
      </c>
      <c r="M142">
        <f t="shared" si="25"/>
        <v>-1.0844832143199998</v>
      </c>
      <c r="N142" s="9"/>
      <c r="O142" s="22">
        <v>0.56472800000000001</v>
      </c>
      <c r="P142" s="22">
        <v>97.530900000000003</v>
      </c>
      <c r="Q142" s="22">
        <v>-1.58722E-2</v>
      </c>
      <c r="R142" s="22">
        <v>132</v>
      </c>
      <c r="S142" s="22">
        <v>0.56378200000000001</v>
      </c>
      <c r="T142">
        <f t="shared" si="26"/>
        <v>15.872199999999999</v>
      </c>
      <c r="U142">
        <f t="shared" si="27"/>
        <v>8.9634757615999998</v>
      </c>
      <c r="X142" s="9"/>
      <c r="Y142" s="22">
        <v>-2.47192E-2</v>
      </c>
      <c r="Z142" s="22">
        <v>136.56</v>
      </c>
      <c r="AA142" s="22">
        <v>-4.3850699999999999E-2</v>
      </c>
      <c r="AB142" s="22">
        <v>132</v>
      </c>
      <c r="AC142" s="22">
        <v>-2.52502E-2</v>
      </c>
      <c r="AD142">
        <f t="shared" si="28"/>
        <v>43.850699999999996</v>
      </c>
      <c r="AE142">
        <f t="shared" si="29"/>
        <v>-1.0839542234399999</v>
      </c>
      <c r="AF142" s="9"/>
      <c r="AG142" s="22">
        <v>0.56472800000000001</v>
      </c>
      <c r="AH142" s="22">
        <v>183.69900000000001</v>
      </c>
      <c r="AI142" s="22">
        <v>-1.27197E-2</v>
      </c>
      <c r="AJ142" s="22">
        <v>132</v>
      </c>
      <c r="AK142" s="22">
        <v>0.56393400000000005</v>
      </c>
      <c r="AL142">
        <f t="shared" si="30"/>
        <v>12.7197</v>
      </c>
      <c r="AM142">
        <f t="shared" si="31"/>
        <v>7.1831707415999997</v>
      </c>
      <c r="AP142" s="9"/>
      <c r="AQ142" s="22">
        <v>-2.47192E-2</v>
      </c>
      <c r="AR142" s="22">
        <v>230.84800000000001</v>
      </c>
      <c r="AS142" s="22">
        <v>-4.3768300000000003E-2</v>
      </c>
      <c r="AT142" s="22">
        <v>132</v>
      </c>
      <c r="AU142" s="22">
        <v>-2.51953E-2</v>
      </c>
      <c r="AV142">
        <f t="shared" si="32"/>
        <v>43.768300000000004</v>
      </c>
      <c r="AW142">
        <f t="shared" si="33"/>
        <v>-1.0819173613600002</v>
      </c>
      <c r="AX142" s="9"/>
      <c r="AY142" s="22">
        <v>0.56472800000000001</v>
      </c>
      <c r="AZ142" s="22">
        <v>277.98700000000002</v>
      </c>
      <c r="BA142" s="22">
        <v>-1.2185700000000001E-2</v>
      </c>
      <c r="BB142" s="22">
        <v>132</v>
      </c>
      <c r="BC142" s="22">
        <v>0.56387299999999996</v>
      </c>
      <c r="BD142">
        <f t="shared" si="34"/>
        <v>12.185700000000001</v>
      </c>
      <c r="BE142">
        <f t="shared" si="35"/>
        <v>6.8816059896000006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50.566600000000001</v>
      </c>
      <c r="I143" s="22">
        <v>-4.3872099999999997E-2</v>
      </c>
      <c r="J143" s="22">
        <v>133</v>
      </c>
      <c r="K143" s="22">
        <v>-3.0291700000000001E-2</v>
      </c>
      <c r="L143">
        <f t="shared" si="24"/>
        <v>43.872099999999996</v>
      </c>
      <c r="M143">
        <f t="shared" si="25"/>
        <v>-1.3053967866599998</v>
      </c>
      <c r="N143" s="9"/>
      <c r="O143" s="22">
        <v>0.56976300000000002</v>
      </c>
      <c r="P143" s="22">
        <v>97.540999999999997</v>
      </c>
      <c r="Q143" s="22">
        <v>-1.42334E-2</v>
      </c>
      <c r="R143" s="22">
        <v>133</v>
      </c>
      <c r="S143" s="22">
        <v>0.56881700000000002</v>
      </c>
      <c r="T143">
        <f t="shared" si="26"/>
        <v>14.2334</v>
      </c>
      <c r="U143">
        <f t="shared" si="27"/>
        <v>8.1096646842000002</v>
      </c>
      <c r="X143" s="9"/>
      <c r="Y143" s="22">
        <v>-2.9754599999999999E-2</v>
      </c>
      <c r="Z143" s="22">
        <v>136.57</v>
      </c>
      <c r="AA143" s="22">
        <v>-4.3853799999999998E-2</v>
      </c>
      <c r="AB143" s="22">
        <v>133</v>
      </c>
      <c r="AC143" s="22">
        <v>-3.02673E-2</v>
      </c>
      <c r="AD143">
        <f t="shared" si="28"/>
        <v>43.8538</v>
      </c>
      <c r="AE143">
        <f t="shared" si="29"/>
        <v>-1.30485227748</v>
      </c>
      <c r="AF143" s="9"/>
      <c r="AG143" s="22">
        <v>0.56976300000000002</v>
      </c>
      <c r="AH143" s="22">
        <v>183.709</v>
      </c>
      <c r="AI143" s="22">
        <v>-1.11298E-2</v>
      </c>
      <c r="AJ143" s="22">
        <v>133</v>
      </c>
      <c r="AK143" s="22">
        <v>0.568909</v>
      </c>
      <c r="AL143">
        <f t="shared" si="30"/>
        <v>11.129800000000001</v>
      </c>
      <c r="AM143">
        <f t="shared" si="31"/>
        <v>6.341348237400001</v>
      </c>
      <c r="AP143" s="9"/>
      <c r="AQ143" s="22">
        <v>-2.9754599999999999E-2</v>
      </c>
      <c r="AR143" s="22">
        <v>230.858</v>
      </c>
      <c r="AS143" s="22">
        <v>-4.37653E-2</v>
      </c>
      <c r="AT143" s="22">
        <v>133</v>
      </c>
      <c r="AU143" s="22">
        <v>-3.02124E-2</v>
      </c>
      <c r="AV143">
        <f t="shared" si="32"/>
        <v>43.765300000000003</v>
      </c>
      <c r="AW143">
        <f t="shared" si="33"/>
        <v>-1.3022189953800001</v>
      </c>
      <c r="AX143" s="9"/>
      <c r="AY143" s="22">
        <v>0.56976300000000002</v>
      </c>
      <c r="AZ143" s="22">
        <v>277.99700000000001</v>
      </c>
      <c r="BA143" s="22">
        <v>-1.0528600000000001E-2</v>
      </c>
      <c r="BB143" s="22">
        <v>133</v>
      </c>
      <c r="BC143" s="22">
        <v>0.56887799999999999</v>
      </c>
      <c r="BD143">
        <f t="shared" si="34"/>
        <v>10.528600000000001</v>
      </c>
      <c r="BE143">
        <f t="shared" si="35"/>
        <v>5.9988067218000003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50.576700000000002</v>
      </c>
      <c r="I144" s="22">
        <v>-4.3872099999999997E-2</v>
      </c>
      <c r="J144" s="22">
        <v>134</v>
      </c>
      <c r="K144" s="22">
        <v>-3.53119E-2</v>
      </c>
      <c r="L144">
        <f t="shared" si="24"/>
        <v>43.872099999999996</v>
      </c>
      <c r="M144">
        <f t="shared" si="25"/>
        <v>-1.526310359</v>
      </c>
      <c r="N144" s="9"/>
      <c r="O144" s="22">
        <v>0.57479899999999995</v>
      </c>
      <c r="P144" s="22">
        <v>97.551000000000002</v>
      </c>
      <c r="Q144" s="22">
        <v>-1.2445100000000001E-2</v>
      </c>
      <c r="R144" s="22">
        <v>134</v>
      </c>
      <c r="S144" s="22">
        <v>0.57385299999999995</v>
      </c>
      <c r="T144">
        <f t="shared" si="26"/>
        <v>12.4451</v>
      </c>
      <c r="U144">
        <f t="shared" si="27"/>
        <v>7.1534310348999997</v>
      </c>
      <c r="X144" s="9"/>
      <c r="Y144" s="22">
        <v>-3.4790000000000001E-2</v>
      </c>
      <c r="Z144" s="22">
        <v>136.58000000000001</v>
      </c>
      <c r="AA144" s="22">
        <v>-4.3847700000000003E-2</v>
      </c>
      <c r="AB144" s="22">
        <v>134</v>
      </c>
      <c r="AC144" s="22">
        <v>-3.53546E-2</v>
      </c>
      <c r="AD144">
        <f t="shared" si="28"/>
        <v>43.847700000000003</v>
      </c>
      <c r="AE144">
        <f t="shared" si="29"/>
        <v>-1.5254614830000002</v>
      </c>
      <c r="AF144" s="9"/>
      <c r="AG144" s="22">
        <v>0.57479899999999995</v>
      </c>
      <c r="AH144" s="22">
        <v>183.71899999999999</v>
      </c>
      <c r="AI144" s="22">
        <v>-9.50317E-3</v>
      </c>
      <c r="AJ144" s="22">
        <v>134</v>
      </c>
      <c r="AK144" s="22">
        <v>0.57400499999999999</v>
      </c>
      <c r="AL144">
        <f t="shared" si="30"/>
        <v>9.5031700000000008</v>
      </c>
      <c r="AM144">
        <f t="shared" si="31"/>
        <v>5.4624126128299997</v>
      </c>
      <c r="AP144" s="9"/>
      <c r="AQ144" s="22">
        <v>-3.4790000000000001E-2</v>
      </c>
      <c r="AR144" s="22">
        <v>230.86799999999999</v>
      </c>
      <c r="AS144" s="22">
        <v>-4.3759199999999998E-2</v>
      </c>
      <c r="AT144" s="22">
        <v>134</v>
      </c>
      <c r="AU144" s="22">
        <v>-3.5296599999999997E-2</v>
      </c>
      <c r="AV144">
        <f t="shared" si="32"/>
        <v>43.7592</v>
      </c>
      <c r="AW144">
        <f t="shared" si="33"/>
        <v>-1.522382568</v>
      </c>
      <c r="AX144" s="9"/>
      <c r="AY144" s="22">
        <v>0.57479899999999995</v>
      </c>
      <c r="AZ144" s="22">
        <v>278.00700000000001</v>
      </c>
      <c r="BA144" s="22">
        <v>-8.7554899999999995E-3</v>
      </c>
      <c r="BB144" s="22">
        <v>134</v>
      </c>
      <c r="BC144" s="22">
        <v>0.57397500000000001</v>
      </c>
      <c r="BD144">
        <f t="shared" si="34"/>
        <v>8.75549</v>
      </c>
      <c r="BE144">
        <f t="shared" si="35"/>
        <v>5.0326468965099993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50.5867</v>
      </c>
      <c r="I145" s="22">
        <v>-4.3878199999999999E-2</v>
      </c>
      <c r="J145" s="22">
        <v>135</v>
      </c>
      <c r="K145" s="22">
        <v>-4.0444899999999999E-2</v>
      </c>
      <c r="L145">
        <f t="shared" si="24"/>
        <v>43.8782</v>
      </c>
      <c r="M145">
        <f t="shared" si="25"/>
        <v>-1.7474668662799999</v>
      </c>
      <c r="N145" s="9"/>
      <c r="O145" s="22">
        <v>0.57983399999999996</v>
      </c>
      <c r="P145" s="22">
        <v>97.561099999999996</v>
      </c>
      <c r="Q145" s="22">
        <v>-1.06934E-2</v>
      </c>
      <c r="R145" s="22">
        <v>135</v>
      </c>
      <c r="S145" s="22">
        <v>0.57901000000000002</v>
      </c>
      <c r="T145">
        <f t="shared" si="26"/>
        <v>10.6934</v>
      </c>
      <c r="U145">
        <f t="shared" si="27"/>
        <v>6.2003968956</v>
      </c>
      <c r="X145" s="9"/>
      <c r="Y145" s="22">
        <v>-3.9825399999999997E-2</v>
      </c>
      <c r="Z145" s="22">
        <v>136.59</v>
      </c>
      <c r="AA145" s="22">
        <v>-4.3844599999999997E-2</v>
      </c>
      <c r="AB145" s="22">
        <v>135</v>
      </c>
      <c r="AC145" s="22">
        <v>-4.0405299999999998E-2</v>
      </c>
      <c r="AD145">
        <f t="shared" si="28"/>
        <v>43.8446</v>
      </c>
      <c r="AE145">
        <f t="shared" si="29"/>
        <v>-1.7461287328399999</v>
      </c>
      <c r="AF145" s="9"/>
      <c r="AG145" s="22">
        <v>0.57983399999999996</v>
      </c>
      <c r="AH145" s="22">
        <v>183.72900000000001</v>
      </c>
      <c r="AI145" s="22">
        <v>-7.8338599999999998E-3</v>
      </c>
      <c r="AJ145" s="22">
        <v>135</v>
      </c>
      <c r="AK145" s="22">
        <v>0.579071</v>
      </c>
      <c r="AL145">
        <f t="shared" si="30"/>
        <v>7.8338599999999996</v>
      </c>
      <c r="AM145">
        <f t="shared" si="31"/>
        <v>4.5423383792399994</v>
      </c>
      <c r="AP145" s="9"/>
      <c r="AQ145" s="22">
        <v>-3.9825399999999997E-2</v>
      </c>
      <c r="AR145" s="22">
        <v>230.87799999999999</v>
      </c>
      <c r="AS145" s="22">
        <v>-4.3762200000000001E-2</v>
      </c>
      <c r="AT145" s="22">
        <v>135</v>
      </c>
      <c r="AU145" s="22">
        <v>-4.0386999999999999E-2</v>
      </c>
      <c r="AV145">
        <f t="shared" si="32"/>
        <v>43.7622</v>
      </c>
      <c r="AW145">
        <f t="shared" si="33"/>
        <v>-1.74284711988</v>
      </c>
      <c r="AX145" s="9"/>
      <c r="AY145" s="22">
        <v>0.57983399999999996</v>
      </c>
      <c r="AZ145" s="22">
        <v>278.01799999999997</v>
      </c>
      <c r="BA145" s="22">
        <v>-7.0159899999999997E-3</v>
      </c>
      <c r="BB145" s="22">
        <v>135</v>
      </c>
      <c r="BC145" s="22">
        <v>0.57910200000000001</v>
      </c>
      <c r="BD145">
        <f t="shared" si="34"/>
        <v>7.0159899999999995</v>
      </c>
      <c r="BE145">
        <f t="shared" si="35"/>
        <v>4.0681095456599996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50.596800000000002</v>
      </c>
      <c r="I146" s="22">
        <v>-4.3884300000000001E-2</v>
      </c>
      <c r="J146" s="22">
        <v>136</v>
      </c>
      <c r="K146" s="22">
        <v>-4.5452899999999997E-2</v>
      </c>
      <c r="L146">
        <f t="shared" si="24"/>
        <v>43.884300000000003</v>
      </c>
      <c r="M146">
        <f t="shared" si="25"/>
        <v>-1.9686848054400001</v>
      </c>
      <c r="N146" s="9"/>
      <c r="O146" s="22">
        <v>0.58486899999999997</v>
      </c>
      <c r="P146" s="22">
        <v>97.571200000000005</v>
      </c>
      <c r="Q146" s="22">
        <v>-8.7829599999999994E-3</v>
      </c>
      <c r="R146" s="22">
        <v>136</v>
      </c>
      <c r="S146" s="22">
        <v>0.58410600000000001</v>
      </c>
      <c r="T146">
        <f t="shared" si="26"/>
        <v>8.7829599999999992</v>
      </c>
      <c r="U146">
        <f t="shared" si="27"/>
        <v>5.1368810322399989</v>
      </c>
      <c r="X146" s="9"/>
      <c r="Y146" s="22">
        <v>-4.4860799999999999E-2</v>
      </c>
      <c r="Z146" s="22">
        <v>136.6</v>
      </c>
      <c r="AA146" s="22">
        <v>-4.3853799999999998E-2</v>
      </c>
      <c r="AB146" s="22">
        <v>136</v>
      </c>
      <c r="AC146" s="22">
        <v>-4.5391800000000003E-2</v>
      </c>
      <c r="AD146">
        <f t="shared" si="28"/>
        <v>43.8538</v>
      </c>
      <c r="AE146">
        <f t="shared" si="29"/>
        <v>-1.9673165510399999</v>
      </c>
      <c r="AF146" s="9"/>
      <c r="AG146" s="22">
        <v>0.58486899999999997</v>
      </c>
      <c r="AH146" s="22">
        <v>183.739</v>
      </c>
      <c r="AI146" s="22">
        <v>-6.1340300000000004E-3</v>
      </c>
      <c r="AJ146" s="22">
        <v>136</v>
      </c>
      <c r="AK146" s="22">
        <v>0.58416699999999999</v>
      </c>
      <c r="AL146">
        <f t="shared" si="30"/>
        <v>6.1340300000000001</v>
      </c>
      <c r="AM146">
        <f t="shared" si="31"/>
        <v>3.58760399207</v>
      </c>
      <c r="AP146" s="9"/>
      <c r="AQ146" s="22">
        <v>-4.4860799999999999E-2</v>
      </c>
      <c r="AR146" s="22">
        <v>230.88800000000001</v>
      </c>
      <c r="AS146" s="22">
        <v>-4.37653E-2</v>
      </c>
      <c r="AT146" s="22">
        <v>136</v>
      </c>
      <c r="AU146" s="22">
        <v>-4.5468099999999997E-2</v>
      </c>
      <c r="AV146">
        <f t="shared" si="32"/>
        <v>43.765300000000003</v>
      </c>
      <c r="AW146">
        <f t="shared" si="33"/>
        <v>-1.96334637024</v>
      </c>
      <c r="AX146" s="9"/>
      <c r="AY146" s="22">
        <v>0.58486899999999997</v>
      </c>
      <c r="AZ146" s="22">
        <v>278.02800000000002</v>
      </c>
      <c r="BA146" s="22">
        <v>-5.1391600000000003E-3</v>
      </c>
      <c r="BB146" s="22">
        <v>136</v>
      </c>
      <c r="BC146" s="22">
        <v>0.58416699999999999</v>
      </c>
      <c r="BD146">
        <f t="shared" si="34"/>
        <v>5.1391600000000004</v>
      </c>
      <c r="BE146">
        <f t="shared" si="35"/>
        <v>3.00573537004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50.606900000000003</v>
      </c>
      <c r="I147" s="22">
        <v>-4.3878199999999999E-2</v>
      </c>
      <c r="J147" s="22">
        <v>137</v>
      </c>
      <c r="K147" s="22">
        <v>-5.1147499999999999E-2</v>
      </c>
      <c r="L147">
        <f t="shared" si="24"/>
        <v>43.8782</v>
      </c>
      <c r="M147">
        <f t="shared" si="25"/>
        <v>-2.1893554428400002</v>
      </c>
      <c r="N147" s="9"/>
      <c r="O147" s="22">
        <v>0.58990500000000001</v>
      </c>
      <c r="P147" s="22">
        <v>97.581299999999999</v>
      </c>
      <c r="Q147" s="22">
        <v>-6.90918E-3</v>
      </c>
      <c r="R147" s="22">
        <v>137</v>
      </c>
      <c r="S147" s="22">
        <v>0.58917200000000003</v>
      </c>
      <c r="T147">
        <f t="shared" si="26"/>
        <v>6.9091800000000001</v>
      </c>
      <c r="U147">
        <f t="shared" si="27"/>
        <v>4.0757598278999998</v>
      </c>
      <c r="X147" s="9"/>
      <c r="Y147" s="22">
        <v>-4.9896200000000002E-2</v>
      </c>
      <c r="Z147" s="22">
        <v>136.61000000000001</v>
      </c>
      <c r="AA147" s="22">
        <v>-4.3862900000000003E-2</v>
      </c>
      <c r="AB147" s="22">
        <v>137</v>
      </c>
      <c r="AC147" s="22">
        <v>-5.1147499999999999E-2</v>
      </c>
      <c r="AD147">
        <f t="shared" si="28"/>
        <v>43.862900000000003</v>
      </c>
      <c r="AE147">
        <f t="shared" si="29"/>
        <v>-2.1885920309800002</v>
      </c>
      <c r="AF147" s="9"/>
      <c r="AG147" s="22">
        <v>0.58990500000000001</v>
      </c>
      <c r="AH147" s="22">
        <v>183.749</v>
      </c>
      <c r="AI147" s="22">
        <v>-4.3780499999999997E-3</v>
      </c>
      <c r="AJ147" s="22">
        <v>137</v>
      </c>
      <c r="AK147" s="22">
        <v>0.58923300000000001</v>
      </c>
      <c r="AL147">
        <f t="shared" si="30"/>
        <v>4.37805</v>
      </c>
      <c r="AM147">
        <f t="shared" si="31"/>
        <v>2.58263358525</v>
      </c>
      <c r="AP147" s="9"/>
      <c r="AQ147" s="22">
        <v>-4.9896200000000002E-2</v>
      </c>
      <c r="AR147" s="22">
        <v>230.898</v>
      </c>
      <c r="AS147" s="22">
        <v>-4.3759199999999998E-2</v>
      </c>
      <c r="AT147" s="22">
        <v>137</v>
      </c>
      <c r="AU147" s="22">
        <v>-5.1178000000000001E-2</v>
      </c>
      <c r="AV147">
        <f t="shared" si="32"/>
        <v>43.7592</v>
      </c>
      <c r="AW147">
        <f t="shared" si="33"/>
        <v>-2.18341779504</v>
      </c>
      <c r="AX147" s="9"/>
      <c r="AY147" s="22">
        <v>0.58990500000000001</v>
      </c>
      <c r="AZ147" s="22">
        <v>278.03800000000001</v>
      </c>
      <c r="BA147" s="22">
        <v>-3.29803E-3</v>
      </c>
      <c r="BB147" s="22">
        <v>137</v>
      </c>
      <c r="BC147" s="22">
        <v>0.58923300000000001</v>
      </c>
      <c r="BD147">
        <f t="shared" si="34"/>
        <v>3.2980299999999998</v>
      </c>
      <c r="BE147">
        <f t="shared" si="35"/>
        <v>1.9455243871499999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50.616900000000001</v>
      </c>
      <c r="I148" s="22">
        <v>-4.3872099999999997E-2</v>
      </c>
      <c r="J148" s="22">
        <v>138</v>
      </c>
      <c r="K148" s="22">
        <v>-5.6121799999999999E-2</v>
      </c>
      <c r="L148">
        <f t="shared" si="24"/>
        <v>43.872099999999996</v>
      </c>
      <c r="M148">
        <f t="shared" si="25"/>
        <v>-2.4099646483599995</v>
      </c>
      <c r="N148" s="9"/>
      <c r="O148" s="22">
        <v>0.59494000000000002</v>
      </c>
      <c r="P148" s="22">
        <v>97.591300000000004</v>
      </c>
      <c r="Q148" s="22">
        <v>-4.89807E-3</v>
      </c>
      <c r="R148" s="22">
        <v>138</v>
      </c>
      <c r="S148" s="22">
        <v>0.59423800000000004</v>
      </c>
      <c r="T148">
        <f t="shared" si="26"/>
        <v>4.8980699999999997</v>
      </c>
      <c r="U148">
        <f t="shared" si="27"/>
        <v>2.9140577658</v>
      </c>
      <c r="X148" s="9"/>
      <c r="Y148" s="22">
        <v>-5.4931599999999997E-2</v>
      </c>
      <c r="Z148" s="22">
        <v>136.62100000000001</v>
      </c>
      <c r="AA148" s="22">
        <v>-4.38599E-2</v>
      </c>
      <c r="AB148" s="22">
        <v>138</v>
      </c>
      <c r="AC148" s="22">
        <v>-5.6182900000000001E-2</v>
      </c>
      <c r="AD148">
        <f t="shared" si="28"/>
        <v>43.859900000000003</v>
      </c>
      <c r="AE148">
        <f t="shared" si="29"/>
        <v>-2.40929448284</v>
      </c>
      <c r="AF148" s="9"/>
      <c r="AG148" s="22">
        <v>0.59494000000000002</v>
      </c>
      <c r="AH148" s="22">
        <v>183.75899999999999</v>
      </c>
      <c r="AI148" s="22">
        <v>-2.6104700000000002E-3</v>
      </c>
      <c r="AJ148" s="22">
        <v>138</v>
      </c>
      <c r="AK148" s="22">
        <v>0.59426900000000005</v>
      </c>
      <c r="AL148">
        <f t="shared" si="30"/>
        <v>2.6104700000000003</v>
      </c>
      <c r="AM148">
        <f t="shared" si="31"/>
        <v>1.5530730218000002</v>
      </c>
      <c r="AP148" s="9"/>
      <c r="AQ148" s="22">
        <v>-5.4931599999999997E-2</v>
      </c>
      <c r="AR148" s="22">
        <v>230.90799999999999</v>
      </c>
      <c r="AS148" s="22">
        <v>-4.3759199999999998E-2</v>
      </c>
      <c r="AT148" s="22">
        <v>138</v>
      </c>
      <c r="AU148" s="22">
        <v>-5.6213399999999997E-2</v>
      </c>
      <c r="AV148">
        <f t="shared" si="32"/>
        <v>43.7592</v>
      </c>
      <c r="AW148">
        <f t="shared" si="33"/>
        <v>-2.4037628707200001</v>
      </c>
      <c r="AX148" s="9"/>
      <c r="AY148" s="22">
        <v>0.59494000000000002</v>
      </c>
      <c r="AZ148" s="22">
        <v>278.048</v>
      </c>
      <c r="BA148" s="22">
        <v>-1.3482699999999999E-3</v>
      </c>
      <c r="BB148" s="22">
        <v>138</v>
      </c>
      <c r="BC148" s="22">
        <v>0.59429900000000002</v>
      </c>
      <c r="BD148">
        <f t="shared" si="34"/>
        <v>1.3482699999999999</v>
      </c>
      <c r="BE148">
        <f t="shared" si="35"/>
        <v>0.80213975379999991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50.627000000000002</v>
      </c>
      <c r="I149" s="22">
        <v>-4.3878199999999999E-2</v>
      </c>
      <c r="J149" s="22">
        <v>139</v>
      </c>
      <c r="K149" s="22">
        <v>-6.1035199999999998E-2</v>
      </c>
      <c r="L149">
        <f t="shared" si="24"/>
        <v>43.8782</v>
      </c>
      <c r="M149">
        <f t="shared" si="25"/>
        <v>-2.6312440194</v>
      </c>
      <c r="N149" s="9"/>
      <c r="O149" s="22">
        <v>0.59997599999999995</v>
      </c>
      <c r="P149" s="22">
        <v>97.601399999999998</v>
      </c>
      <c r="Q149" s="22">
        <v>-2.9141200000000001E-3</v>
      </c>
      <c r="R149" s="22">
        <v>139</v>
      </c>
      <c r="S149" s="22">
        <v>0.59927399999999997</v>
      </c>
      <c r="T149">
        <f t="shared" si="26"/>
        <v>2.91412</v>
      </c>
      <c r="U149">
        <f t="shared" si="27"/>
        <v>1.74840206112</v>
      </c>
      <c r="X149" s="9"/>
      <c r="Y149" s="22">
        <v>-5.9966999999999999E-2</v>
      </c>
      <c r="Z149" s="22">
        <v>136.631</v>
      </c>
      <c r="AA149" s="22">
        <v>-4.3866000000000002E-2</v>
      </c>
      <c r="AB149" s="22">
        <v>139</v>
      </c>
      <c r="AC149" s="22">
        <v>-6.1248799999999999E-2</v>
      </c>
      <c r="AD149">
        <f t="shared" si="28"/>
        <v>43.866</v>
      </c>
      <c r="AE149">
        <f t="shared" si="29"/>
        <v>-2.6305124219999998</v>
      </c>
      <c r="AF149" s="9"/>
      <c r="AG149" s="22">
        <v>0.59997599999999995</v>
      </c>
      <c r="AH149" s="22">
        <v>183.76900000000001</v>
      </c>
      <c r="AI149" s="22">
        <v>-7.8155499999999997E-4</v>
      </c>
      <c r="AJ149" s="22">
        <v>139</v>
      </c>
      <c r="AK149" s="22">
        <v>0.59936500000000004</v>
      </c>
      <c r="AL149">
        <f t="shared" si="30"/>
        <v>0.781555</v>
      </c>
      <c r="AM149">
        <f t="shared" si="31"/>
        <v>0.46891424267999998</v>
      </c>
      <c r="AP149" s="9"/>
      <c r="AQ149" s="22">
        <v>-5.9966999999999999E-2</v>
      </c>
      <c r="AR149" s="22">
        <v>230.91800000000001</v>
      </c>
      <c r="AS149" s="22">
        <v>-4.3753100000000003E-2</v>
      </c>
      <c r="AT149" s="22">
        <v>139</v>
      </c>
      <c r="AU149" s="22">
        <v>-6.1187699999999998E-2</v>
      </c>
      <c r="AV149">
        <f t="shared" si="32"/>
        <v>43.753100000000003</v>
      </c>
      <c r="AW149">
        <f t="shared" si="33"/>
        <v>-2.6237421477000002</v>
      </c>
      <c r="AX149" s="9"/>
      <c r="AY149" s="22">
        <v>0.59997599999999995</v>
      </c>
      <c r="AZ149" s="22">
        <v>278.05799999999999</v>
      </c>
      <c r="BA149" s="22">
        <v>5.7586699999999998E-4</v>
      </c>
      <c r="BB149" s="22">
        <v>139</v>
      </c>
      <c r="BC149" s="22">
        <v>0.59933499999999995</v>
      </c>
      <c r="BD149">
        <f t="shared" si="34"/>
        <v>-0.57586700000000002</v>
      </c>
      <c r="BE149">
        <f t="shared" si="35"/>
        <v>-0.345506379192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50.637099999999997</v>
      </c>
      <c r="I150" s="22">
        <v>-4.3887299999999997E-2</v>
      </c>
      <c r="J150" s="22">
        <v>140</v>
      </c>
      <c r="K150" s="22">
        <v>-6.6192600000000004E-2</v>
      </c>
      <c r="L150">
        <f t="shared" si="24"/>
        <v>43.887299999999996</v>
      </c>
      <c r="M150">
        <f t="shared" si="25"/>
        <v>-2.8527798295199998</v>
      </c>
      <c r="N150" s="9"/>
      <c r="O150" s="22">
        <v>0.60501099999999997</v>
      </c>
      <c r="P150" s="22">
        <v>97.611500000000007</v>
      </c>
      <c r="Q150" s="22">
        <v>-7.8063999999999998E-4</v>
      </c>
      <c r="R150" s="22">
        <v>140</v>
      </c>
      <c r="S150" s="22">
        <v>0.60430899999999999</v>
      </c>
      <c r="T150">
        <f t="shared" si="26"/>
        <v>0.78064</v>
      </c>
      <c r="U150">
        <f t="shared" si="27"/>
        <v>0.47229578703999997</v>
      </c>
      <c r="X150" s="9"/>
      <c r="Y150" s="22">
        <v>-6.5002400000000002E-2</v>
      </c>
      <c r="Z150" s="22">
        <v>136.64099999999999</v>
      </c>
      <c r="AA150" s="22">
        <v>-4.38751E-2</v>
      </c>
      <c r="AB150" s="22">
        <v>140</v>
      </c>
      <c r="AC150" s="22">
        <v>-6.6223099999999993E-2</v>
      </c>
      <c r="AD150">
        <f t="shared" si="28"/>
        <v>43.875100000000003</v>
      </c>
      <c r="AE150">
        <f t="shared" si="29"/>
        <v>-2.8519868002400002</v>
      </c>
      <c r="AF150" s="9"/>
      <c r="AG150" s="22">
        <v>0.60501099999999997</v>
      </c>
      <c r="AH150" s="22">
        <v>183.779</v>
      </c>
      <c r="AI150" s="22">
        <v>1.0495000000000001E-3</v>
      </c>
      <c r="AJ150" s="22">
        <v>140</v>
      </c>
      <c r="AK150" s="22">
        <v>0.60436999999999996</v>
      </c>
      <c r="AL150">
        <f t="shared" si="30"/>
        <v>-1.0495000000000001</v>
      </c>
      <c r="AM150">
        <f t="shared" si="31"/>
        <v>-0.63495904450000007</v>
      </c>
      <c r="AP150" s="9"/>
      <c r="AQ150" s="22">
        <v>-6.5002400000000002E-2</v>
      </c>
      <c r="AR150" s="22">
        <v>230.928</v>
      </c>
      <c r="AS150" s="22">
        <v>-4.3753100000000003E-2</v>
      </c>
      <c r="AT150" s="22">
        <v>140</v>
      </c>
      <c r="AU150" s="22">
        <v>-6.6223099999999993E-2</v>
      </c>
      <c r="AV150">
        <f t="shared" si="32"/>
        <v>43.753100000000003</v>
      </c>
      <c r="AW150">
        <f t="shared" si="33"/>
        <v>-2.8440565074400004</v>
      </c>
      <c r="AX150" s="9"/>
      <c r="AY150" s="22">
        <v>0.60501099999999997</v>
      </c>
      <c r="AZ150" s="22">
        <v>278.06799999999998</v>
      </c>
      <c r="BA150" s="22">
        <v>2.6132199999999999E-3</v>
      </c>
      <c r="BB150" s="22">
        <v>140</v>
      </c>
      <c r="BC150" s="22">
        <v>0.60446200000000005</v>
      </c>
      <c r="BD150">
        <f t="shared" si="34"/>
        <v>-2.6132199999999997</v>
      </c>
      <c r="BE150">
        <f t="shared" si="35"/>
        <v>-1.5810268454199996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50.647199999999998</v>
      </c>
      <c r="I151" s="22">
        <v>-4.3890400000000003E-2</v>
      </c>
      <c r="J151" s="22">
        <v>141</v>
      </c>
      <c r="K151" s="22">
        <v>-7.1258500000000002E-2</v>
      </c>
      <c r="L151">
        <f t="shared" si="24"/>
        <v>43.8904</v>
      </c>
      <c r="M151">
        <f t="shared" si="25"/>
        <v>-3.0739870571199996</v>
      </c>
      <c r="N151" s="9"/>
      <c r="O151" s="22">
        <v>0.61004599999999998</v>
      </c>
      <c r="P151" s="22">
        <v>97.621499999999997</v>
      </c>
      <c r="Q151" s="22">
        <v>1.29547E-3</v>
      </c>
      <c r="R151" s="22">
        <v>141</v>
      </c>
      <c r="S151" s="22">
        <v>0.60949699999999996</v>
      </c>
      <c r="T151">
        <f t="shared" si="26"/>
        <v>-1.2954699999999999</v>
      </c>
      <c r="U151">
        <f t="shared" si="27"/>
        <v>-0.79029629161999992</v>
      </c>
      <c r="X151" s="9"/>
      <c r="Y151" s="22">
        <v>-7.0037799999999997E-2</v>
      </c>
      <c r="Z151" s="22">
        <v>136.65100000000001</v>
      </c>
      <c r="AA151" s="22">
        <v>-4.3890400000000003E-2</v>
      </c>
      <c r="AB151" s="22">
        <v>141</v>
      </c>
      <c r="AC151" s="22">
        <v>-7.1136500000000005E-2</v>
      </c>
      <c r="AD151">
        <f t="shared" si="28"/>
        <v>43.8904</v>
      </c>
      <c r="AE151">
        <f t="shared" si="29"/>
        <v>-3.0739870571199996</v>
      </c>
      <c r="AF151" s="9"/>
      <c r="AG151" s="22">
        <v>0.61004599999999998</v>
      </c>
      <c r="AH151" s="22">
        <v>183.78899999999999</v>
      </c>
      <c r="AI151" s="22">
        <v>2.9370099999999999E-3</v>
      </c>
      <c r="AJ151" s="22">
        <v>141</v>
      </c>
      <c r="AK151" s="22">
        <v>0.60946699999999998</v>
      </c>
      <c r="AL151">
        <f t="shared" si="30"/>
        <v>-2.9370099999999999</v>
      </c>
      <c r="AM151">
        <f t="shared" si="31"/>
        <v>-1.7917112024599999</v>
      </c>
      <c r="AP151" s="9"/>
      <c r="AQ151" s="22">
        <v>-7.0037799999999997E-2</v>
      </c>
      <c r="AR151" s="22">
        <v>230.93899999999999</v>
      </c>
      <c r="AS151" s="22">
        <v>-4.3746899999999998E-2</v>
      </c>
      <c r="AT151" s="22">
        <v>141</v>
      </c>
      <c r="AU151" s="22">
        <v>-7.1289099999999994E-2</v>
      </c>
      <c r="AV151">
        <f t="shared" si="32"/>
        <v>43.746899999999997</v>
      </c>
      <c r="AW151">
        <f t="shared" si="33"/>
        <v>-3.0639366328199995</v>
      </c>
      <c r="AX151" s="9"/>
      <c r="AY151" s="22">
        <v>0.61004599999999998</v>
      </c>
      <c r="AZ151" s="22">
        <v>278.07799999999997</v>
      </c>
      <c r="BA151" s="22">
        <v>4.6075400000000002E-3</v>
      </c>
      <c r="BB151" s="22">
        <v>141</v>
      </c>
      <c r="BC151" s="22">
        <v>0.60949699999999996</v>
      </c>
      <c r="BD151">
        <f t="shared" si="34"/>
        <v>-4.6075400000000002</v>
      </c>
      <c r="BE151">
        <f t="shared" si="35"/>
        <v>-2.81081134684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50.657200000000003</v>
      </c>
      <c r="I152" s="22">
        <v>-4.39026E-2</v>
      </c>
      <c r="J152" s="22">
        <v>142</v>
      </c>
      <c r="K152" s="22">
        <v>-7.6232900000000006E-2</v>
      </c>
      <c r="L152">
        <f t="shared" si="24"/>
        <v>43.9026</v>
      </c>
      <c r="M152">
        <f t="shared" si="25"/>
        <v>-3.2959086703200002</v>
      </c>
      <c r="N152" s="9"/>
      <c r="O152" s="22">
        <v>0.61508200000000002</v>
      </c>
      <c r="P152" s="22">
        <v>97.631600000000006</v>
      </c>
      <c r="Q152" s="22">
        <v>3.5495000000000001E-3</v>
      </c>
      <c r="R152" s="22">
        <v>142</v>
      </c>
      <c r="S152" s="22">
        <v>0.61453199999999997</v>
      </c>
      <c r="T152">
        <f t="shared" si="26"/>
        <v>-3.5495000000000001</v>
      </c>
      <c r="U152">
        <f t="shared" si="27"/>
        <v>-2.183233559</v>
      </c>
      <c r="X152" s="9"/>
      <c r="Y152" s="22">
        <v>-7.5073200000000007E-2</v>
      </c>
      <c r="Z152" s="22">
        <v>136.661</v>
      </c>
      <c r="AA152" s="22">
        <v>-4.3899500000000001E-2</v>
      </c>
      <c r="AB152" s="22">
        <v>142</v>
      </c>
      <c r="AC152" s="22">
        <v>-7.6202400000000003E-2</v>
      </c>
      <c r="AD152">
        <f t="shared" si="28"/>
        <v>43.899500000000003</v>
      </c>
      <c r="AE152">
        <f t="shared" si="29"/>
        <v>-3.2956759434000005</v>
      </c>
      <c r="AF152" s="9"/>
      <c r="AG152" s="22">
        <v>0.61508200000000002</v>
      </c>
      <c r="AH152" s="22">
        <v>183.79900000000001</v>
      </c>
      <c r="AI152" s="22">
        <v>4.8477199999999998E-3</v>
      </c>
      <c r="AJ152" s="22">
        <v>142</v>
      </c>
      <c r="AK152" s="22">
        <v>0.61453199999999997</v>
      </c>
      <c r="AL152">
        <f t="shared" si="30"/>
        <v>-4.8477199999999998</v>
      </c>
      <c r="AM152">
        <f t="shared" si="31"/>
        <v>-2.9817453130399998</v>
      </c>
      <c r="AP152" s="9"/>
      <c r="AQ152" s="22">
        <v>-7.5073200000000007E-2</v>
      </c>
      <c r="AR152" s="22">
        <v>230.94900000000001</v>
      </c>
      <c r="AS152" s="22">
        <v>-4.3746899999999998E-2</v>
      </c>
      <c r="AT152" s="22">
        <v>142</v>
      </c>
      <c r="AU152" s="22">
        <v>-7.6232900000000006E-2</v>
      </c>
      <c r="AV152">
        <f t="shared" si="32"/>
        <v>43.746899999999997</v>
      </c>
      <c r="AW152">
        <f t="shared" si="33"/>
        <v>-3.2842197730800002</v>
      </c>
      <c r="AX152" s="9"/>
      <c r="AY152" s="22">
        <v>0.61508200000000002</v>
      </c>
      <c r="AZ152" s="22">
        <v>278.08800000000002</v>
      </c>
      <c r="BA152" s="22">
        <v>6.7382800000000001E-3</v>
      </c>
      <c r="BB152" s="22">
        <v>142</v>
      </c>
      <c r="BC152" s="22">
        <v>0.61456299999999997</v>
      </c>
      <c r="BD152">
        <f t="shared" si="34"/>
        <v>-6.7382800000000005</v>
      </c>
      <c r="BE152">
        <f t="shared" si="35"/>
        <v>-4.1445947389600004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50.667299999999997</v>
      </c>
      <c r="I153" s="22">
        <v>-4.3914799999999997E-2</v>
      </c>
      <c r="J153" s="22">
        <v>143</v>
      </c>
      <c r="K153" s="22">
        <v>-8.1359899999999999E-2</v>
      </c>
      <c r="L153">
        <f t="shared" si="24"/>
        <v>43.9148</v>
      </c>
      <c r="M153">
        <f t="shared" si="25"/>
        <v>-3.5179531472800001</v>
      </c>
      <c r="N153" s="9"/>
      <c r="O153" s="22">
        <v>0.62011700000000003</v>
      </c>
      <c r="P153" s="22">
        <v>97.6417</v>
      </c>
      <c r="Q153" s="22">
        <v>5.7220500000000002E-3</v>
      </c>
      <c r="R153" s="22">
        <v>143</v>
      </c>
      <c r="S153" s="22">
        <v>0.61956800000000001</v>
      </c>
      <c r="T153">
        <f t="shared" si="26"/>
        <v>-5.7220500000000003</v>
      </c>
      <c r="U153">
        <f t="shared" si="27"/>
        <v>-3.5483404798500002</v>
      </c>
      <c r="X153" s="9"/>
      <c r="Y153" s="22">
        <v>-8.0108600000000002E-2</v>
      </c>
      <c r="Z153" s="22">
        <v>136.67099999999999</v>
      </c>
      <c r="AA153" s="22">
        <v>-4.3896499999999998E-2</v>
      </c>
      <c r="AB153" s="22">
        <v>143</v>
      </c>
      <c r="AC153" s="22">
        <v>-8.1359899999999999E-2</v>
      </c>
      <c r="AD153">
        <f t="shared" si="28"/>
        <v>43.896499999999996</v>
      </c>
      <c r="AE153">
        <f t="shared" si="29"/>
        <v>-3.5164871598999996</v>
      </c>
      <c r="AF153" s="9"/>
      <c r="AG153" s="22">
        <v>0.62011700000000003</v>
      </c>
      <c r="AH153" s="22">
        <v>183.809</v>
      </c>
      <c r="AI153" s="22">
        <v>6.79321E-3</v>
      </c>
      <c r="AJ153" s="22">
        <v>143</v>
      </c>
      <c r="AK153" s="22">
        <v>0.61962899999999999</v>
      </c>
      <c r="AL153">
        <f t="shared" si="30"/>
        <v>-6.7932100000000002</v>
      </c>
      <c r="AM153">
        <f t="shared" si="31"/>
        <v>-4.2125850055700003</v>
      </c>
      <c r="AP153" s="9"/>
      <c r="AQ153" s="22">
        <v>-8.0108600000000002E-2</v>
      </c>
      <c r="AR153" s="22">
        <v>230.959</v>
      </c>
      <c r="AS153" s="22">
        <v>-4.3753100000000003E-2</v>
      </c>
      <c r="AT153" s="22">
        <v>143</v>
      </c>
      <c r="AU153" s="22">
        <v>-8.1359899999999999E-2</v>
      </c>
      <c r="AV153">
        <f t="shared" si="32"/>
        <v>43.753100000000003</v>
      </c>
      <c r="AW153">
        <f t="shared" si="33"/>
        <v>-3.5049995866600003</v>
      </c>
      <c r="AX153" s="9"/>
      <c r="AY153" s="22">
        <v>0.62011700000000003</v>
      </c>
      <c r="AZ153" s="22">
        <v>278.09800000000001</v>
      </c>
      <c r="BA153" s="22">
        <v>8.8012699999999999E-3</v>
      </c>
      <c r="BB153" s="22">
        <v>143</v>
      </c>
      <c r="BC153" s="22">
        <v>0.61962899999999999</v>
      </c>
      <c r="BD153">
        <f t="shared" si="34"/>
        <v>-8.8012700000000006</v>
      </c>
      <c r="BE153">
        <f t="shared" si="35"/>
        <v>-5.4578171485900002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50.677399999999999</v>
      </c>
      <c r="I154" s="22">
        <v>-4.3923999999999998E-2</v>
      </c>
      <c r="J154" s="22">
        <v>144</v>
      </c>
      <c r="K154" s="22">
        <v>-8.63342E-2</v>
      </c>
      <c r="L154">
        <f t="shared" si="24"/>
        <v>43.923999999999999</v>
      </c>
      <c r="M154">
        <f t="shared" si="25"/>
        <v>-3.7398650559999997</v>
      </c>
      <c r="N154" s="9"/>
      <c r="O154" s="22">
        <v>0.62515299999999996</v>
      </c>
      <c r="P154" s="22">
        <v>97.651700000000005</v>
      </c>
      <c r="Q154" s="22">
        <v>8.0749499999999991E-3</v>
      </c>
      <c r="R154" s="22">
        <v>144</v>
      </c>
      <c r="S154" s="22">
        <v>0.62463400000000002</v>
      </c>
      <c r="T154">
        <f t="shared" si="26"/>
        <v>-8.0749499999999994</v>
      </c>
      <c r="U154">
        <f t="shared" si="27"/>
        <v>-5.0480792173499989</v>
      </c>
      <c r="X154" s="9"/>
      <c r="Y154" s="22">
        <v>-8.5143999999999997E-2</v>
      </c>
      <c r="Z154" s="22">
        <v>136.68100000000001</v>
      </c>
      <c r="AA154" s="22">
        <v>-4.3893399999999999E-2</v>
      </c>
      <c r="AB154" s="22">
        <v>144</v>
      </c>
      <c r="AC154" s="22">
        <v>-8.6364700000000003E-2</v>
      </c>
      <c r="AD154">
        <f t="shared" si="28"/>
        <v>43.8934</v>
      </c>
      <c r="AE154">
        <f t="shared" si="29"/>
        <v>-3.7372596495999999</v>
      </c>
      <c r="AF154" s="9"/>
      <c r="AG154" s="22">
        <v>0.62515299999999996</v>
      </c>
      <c r="AH154" s="22">
        <v>183.81899999999999</v>
      </c>
      <c r="AI154" s="22">
        <v>8.7707500000000008E-3</v>
      </c>
      <c r="AJ154" s="22">
        <v>144</v>
      </c>
      <c r="AK154" s="22">
        <v>0.624664</v>
      </c>
      <c r="AL154">
        <f t="shared" si="30"/>
        <v>-8.7707500000000014</v>
      </c>
      <c r="AM154">
        <f t="shared" si="31"/>
        <v>-5.4830606747500008</v>
      </c>
      <c r="AP154" s="9"/>
      <c r="AQ154" s="22">
        <v>-8.5143999999999997E-2</v>
      </c>
      <c r="AR154" s="22">
        <v>230.96899999999999</v>
      </c>
      <c r="AS154" s="22">
        <v>-4.37653E-2</v>
      </c>
      <c r="AT154" s="22">
        <v>144</v>
      </c>
      <c r="AU154" s="22">
        <v>-8.6395299999999994E-2</v>
      </c>
      <c r="AV154">
        <f t="shared" si="32"/>
        <v>43.765300000000003</v>
      </c>
      <c r="AW154">
        <f t="shared" si="33"/>
        <v>-3.7263527032000003</v>
      </c>
      <c r="AX154" s="9"/>
      <c r="AY154" s="22">
        <v>0.62515299999999996</v>
      </c>
      <c r="AZ154" s="22">
        <v>278.108</v>
      </c>
      <c r="BA154" s="22">
        <v>1.10077E-2</v>
      </c>
      <c r="BB154" s="22">
        <v>144</v>
      </c>
      <c r="BC154" s="22">
        <v>0.62478599999999995</v>
      </c>
      <c r="BD154">
        <f t="shared" si="34"/>
        <v>-11.0077</v>
      </c>
      <c r="BE154">
        <f t="shared" si="35"/>
        <v>-6.8814966780999995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50.687399999999997</v>
      </c>
      <c r="I155" s="22">
        <v>-4.39178E-2</v>
      </c>
      <c r="J155" s="22">
        <v>145</v>
      </c>
      <c r="K155" s="22">
        <v>-9.1430700000000004E-2</v>
      </c>
      <c r="L155">
        <f t="shared" si="24"/>
        <v>43.9178</v>
      </c>
      <c r="M155">
        <f t="shared" si="25"/>
        <v>-3.9604808533200004</v>
      </c>
      <c r="N155" s="9"/>
      <c r="O155" s="22">
        <v>0.63018799999999997</v>
      </c>
      <c r="P155" s="22">
        <v>97.661799999999999</v>
      </c>
      <c r="Q155" s="22">
        <v>1.03333E-2</v>
      </c>
      <c r="R155" s="22">
        <v>145</v>
      </c>
      <c r="S155" s="22">
        <v>0.62976100000000002</v>
      </c>
      <c r="T155">
        <f t="shared" si="26"/>
        <v>-10.333299999999999</v>
      </c>
      <c r="U155">
        <f t="shared" si="27"/>
        <v>-6.5119216603999996</v>
      </c>
      <c r="X155" s="9"/>
      <c r="Y155" s="22">
        <v>-9.0179400000000007E-2</v>
      </c>
      <c r="Z155" s="22">
        <v>136.691</v>
      </c>
      <c r="AA155" s="22">
        <v>-4.3899500000000001E-2</v>
      </c>
      <c r="AB155" s="22">
        <v>145</v>
      </c>
      <c r="AC155" s="22">
        <v>-9.1400099999999998E-2</v>
      </c>
      <c r="AD155">
        <f t="shared" si="28"/>
        <v>43.899500000000003</v>
      </c>
      <c r="AE155">
        <f t="shared" si="29"/>
        <v>-3.9588305703000004</v>
      </c>
      <c r="AF155" s="9"/>
      <c r="AG155" s="22">
        <v>0.63018799999999997</v>
      </c>
      <c r="AH155" s="22">
        <v>183.82900000000001</v>
      </c>
      <c r="AI155" s="22">
        <v>1.0766599999999999E-2</v>
      </c>
      <c r="AJ155" s="22">
        <v>145</v>
      </c>
      <c r="AK155" s="22">
        <v>0.62976100000000002</v>
      </c>
      <c r="AL155">
        <f t="shared" si="30"/>
        <v>-10.766599999999999</v>
      </c>
      <c r="AM155">
        <f t="shared" si="31"/>
        <v>-6.7849821207999987</v>
      </c>
      <c r="AP155" s="9"/>
      <c r="AQ155" s="22">
        <v>-9.0179400000000007E-2</v>
      </c>
      <c r="AR155" s="22">
        <v>230.97900000000001</v>
      </c>
      <c r="AS155" s="22">
        <v>-4.3762200000000001E-2</v>
      </c>
      <c r="AT155" s="22">
        <v>145</v>
      </c>
      <c r="AU155" s="22">
        <v>-9.1430700000000004E-2</v>
      </c>
      <c r="AV155">
        <f t="shared" si="32"/>
        <v>43.7622</v>
      </c>
      <c r="AW155">
        <f t="shared" si="33"/>
        <v>-3.9464489386800001</v>
      </c>
      <c r="AX155" s="9"/>
      <c r="AY155" s="22">
        <v>0.63018799999999997</v>
      </c>
      <c r="AZ155" s="22">
        <v>278.11799999999999</v>
      </c>
      <c r="BA155" s="22">
        <v>1.31348E-2</v>
      </c>
      <c r="BB155" s="22">
        <v>145</v>
      </c>
      <c r="BC155" s="22">
        <v>0.62976100000000002</v>
      </c>
      <c r="BD155">
        <f t="shared" si="34"/>
        <v>-13.1348</v>
      </c>
      <c r="BE155">
        <f t="shared" si="35"/>
        <v>-8.2773933423999999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50.697499999999998</v>
      </c>
      <c r="I156" s="22">
        <v>-4.3920899999999999E-2</v>
      </c>
      <c r="J156" s="22">
        <v>146</v>
      </c>
      <c r="K156" s="22">
        <v>-9.6435499999999993E-2</v>
      </c>
      <c r="L156">
        <f t="shared" si="24"/>
        <v>43.920899999999996</v>
      </c>
      <c r="M156">
        <f t="shared" si="25"/>
        <v>-4.1819197093199998</v>
      </c>
      <c r="N156" s="9"/>
      <c r="O156" s="22">
        <v>0.63522299999999998</v>
      </c>
      <c r="P156" s="22">
        <v>97.671899999999994</v>
      </c>
      <c r="Q156" s="22">
        <v>1.2777699999999999E-2</v>
      </c>
      <c r="R156" s="22">
        <v>146</v>
      </c>
      <c r="S156" s="22">
        <v>0.63479600000000003</v>
      </c>
      <c r="T156">
        <f t="shared" si="26"/>
        <v>-12.777699999999999</v>
      </c>
      <c r="U156">
        <f t="shared" si="27"/>
        <v>-8.1166889271000002</v>
      </c>
      <c r="X156" s="9"/>
      <c r="Y156" s="22">
        <v>-9.5214800000000002E-2</v>
      </c>
      <c r="Z156" s="22">
        <v>136.70099999999999</v>
      </c>
      <c r="AA156" s="22">
        <v>-4.3896499999999998E-2</v>
      </c>
      <c r="AB156" s="22">
        <v>146</v>
      </c>
      <c r="AC156" s="22">
        <v>-9.6405000000000005E-2</v>
      </c>
      <c r="AD156">
        <f t="shared" si="28"/>
        <v>43.896499999999996</v>
      </c>
      <c r="AE156">
        <f t="shared" si="29"/>
        <v>-4.1795964681999997</v>
      </c>
      <c r="AF156" s="9"/>
      <c r="AG156" s="22">
        <v>0.63522299999999998</v>
      </c>
      <c r="AH156" s="22">
        <v>183.84</v>
      </c>
      <c r="AI156" s="22">
        <v>1.2796E-2</v>
      </c>
      <c r="AJ156" s="22">
        <v>146</v>
      </c>
      <c r="AK156" s="22">
        <v>0.634857</v>
      </c>
      <c r="AL156">
        <f t="shared" si="30"/>
        <v>-12.795999999999999</v>
      </c>
      <c r="AM156">
        <f t="shared" si="31"/>
        <v>-8.1283135079999997</v>
      </c>
      <c r="AP156" s="9"/>
      <c r="AQ156" s="22">
        <v>-9.5214800000000002E-2</v>
      </c>
      <c r="AR156" s="22">
        <v>230.989</v>
      </c>
      <c r="AS156" s="22">
        <v>-4.37653E-2</v>
      </c>
      <c r="AT156" s="22">
        <v>146</v>
      </c>
      <c r="AU156" s="22">
        <v>-9.6374500000000002E-2</v>
      </c>
      <c r="AV156">
        <f t="shared" si="32"/>
        <v>43.765300000000003</v>
      </c>
      <c r="AW156">
        <f t="shared" si="33"/>
        <v>-4.1671042864400007</v>
      </c>
      <c r="AX156" s="9"/>
      <c r="AY156" s="22">
        <v>0.63522299999999998</v>
      </c>
      <c r="AZ156" s="22">
        <v>278.12799999999999</v>
      </c>
      <c r="BA156" s="22">
        <v>1.54083E-2</v>
      </c>
      <c r="BB156" s="22">
        <v>146</v>
      </c>
      <c r="BC156" s="22">
        <v>0.634857</v>
      </c>
      <c r="BD156">
        <f t="shared" si="34"/>
        <v>-15.408300000000001</v>
      </c>
      <c r="BE156">
        <f t="shared" si="35"/>
        <v>-9.7877065508999994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50.707599999999999</v>
      </c>
      <c r="I157" s="22">
        <v>-4.3914799999999997E-2</v>
      </c>
      <c r="J157" s="22">
        <v>147</v>
      </c>
      <c r="K157" s="22">
        <v>-0.10150099999999999</v>
      </c>
      <c r="L157">
        <f t="shared" si="24"/>
        <v>43.9148</v>
      </c>
      <c r="M157">
        <f t="shared" si="25"/>
        <v>-4.4024587000000004</v>
      </c>
      <c r="N157" s="9"/>
      <c r="O157" s="22">
        <v>0.64025900000000002</v>
      </c>
      <c r="P157" s="22">
        <v>97.682000000000002</v>
      </c>
      <c r="Q157" s="22">
        <v>1.51398E-2</v>
      </c>
      <c r="R157" s="22">
        <v>147</v>
      </c>
      <c r="S157" s="22">
        <v>0.63989300000000005</v>
      </c>
      <c r="T157">
        <f t="shared" si="26"/>
        <v>-15.139799999999999</v>
      </c>
      <c r="U157">
        <f t="shared" si="27"/>
        <v>-9.6933932081999998</v>
      </c>
      <c r="X157" s="9"/>
      <c r="Y157" s="22">
        <v>-0.10025000000000001</v>
      </c>
      <c r="Z157" s="22">
        <v>136.71100000000001</v>
      </c>
      <c r="AA157" s="22">
        <v>-4.3899500000000001E-2</v>
      </c>
      <c r="AB157" s="22">
        <v>147</v>
      </c>
      <c r="AC157" s="22">
        <v>-0.10134899999999999</v>
      </c>
      <c r="AD157">
        <f t="shared" si="28"/>
        <v>43.899500000000003</v>
      </c>
      <c r="AE157">
        <f t="shared" si="29"/>
        <v>-4.4009248750000003</v>
      </c>
      <c r="AF157" s="9"/>
      <c r="AG157" s="22">
        <v>0.64025900000000002</v>
      </c>
      <c r="AH157" s="22">
        <v>183.85</v>
      </c>
      <c r="AI157" s="22">
        <v>1.48529E-2</v>
      </c>
      <c r="AJ157" s="22">
        <v>147</v>
      </c>
      <c r="AK157" s="22">
        <v>0.63992300000000002</v>
      </c>
      <c r="AL157">
        <f t="shared" si="30"/>
        <v>-14.8529</v>
      </c>
      <c r="AM157">
        <f t="shared" si="31"/>
        <v>-9.5097029011000007</v>
      </c>
      <c r="AP157" s="9"/>
      <c r="AQ157" s="22">
        <v>-0.10025000000000001</v>
      </c>
      <c r="AR157" s="22">
        <v>230.999</v>
      </c>
      <c r="AS157" s="22">
        <v>-4.3783599999999999E-2</v>
      </c>
      <c r="AT157" s="22">
        <v>147</v>
      </c>
      <c r="AU157" s="22">
        <v>-0.101593</v>
      </c>
      <c r="AV157">
        <f t="shared" si="32"/>
        <v>43.7836</v>
      </c>
      <c r="AW157">
        <f t="shared" si="33"/>
        <v>-4.3893059000000001</v>
      </c>
      <c r="AX157" s="9"/>
      <c r="AY157" s="22">
        <v>0.64025900000000002</v>
      </c>
      <c r="AZ157" s="22">
        <v>278.13799999999998</v>
      </c>
      <c r="BA157" s="22">
        <v>1.7605599999999999E-2</v>
      </c>
      <c r="BB157" s="22">
        <v>147</v>
      </c>
      <c r="BC157" s="22">
        <v>0.64004499999999998</v>
      </c>
      <c r="BD157">
        <f t="shared" si="34"/>
        <v>-17.605599999999999</v>
      </c>
      <c r="BE157">
        <f t="shared" si="35"/>
        <v>-11.272143850399999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16.430481975600003</v>
      </c>
      <c r="M2" s="8" t="s">
        <v>14</v>
      </c>
      <c r="N2" s="9"/>
      <c r="O2" s="2">
        <f>ABS(S7-S6)/ABS(T7-T6)*1000</f>
        <v>708.60700934579904</v>
      </c>
      <c r="P2" s="2"/>
      <c r="Q2" s="6" t="s">
        <v>15</v>
      </c>
      <c r="R2" s="2"/>
      <c r="S2" s="7" t="s">
        <v>13</v>
      </c>
      <c r="T2" s="3">
        <f>T4*Q6*T9/100*100</f>
        <v>15.9407587834</v>
      </c>
      <c r="U2" s="8" t="s">
        <v>14</v>
      </c>
      <c r="X2" s="9"/>
      <c r="Y2" s="2">
        <f>ABS(AC7-AC6)/ABS(AD7-AD6)*1000</f>
        <v>2457.7821138204768</v>
      </c>
      <c r="Z2" s="2"/>
      <c r="AA2" s="6" t="s">
        <v>12</v>
      </c>
      <c r="AB2" s="2"/>
      <c r="AC2" s="7" t="s">
        <v>13</v>
      </c>
      <c r="AD2" s="3">
        <f>AD4*AA6*AD9/100*100</f>
        <v>15.782993276399997</v>
      </c>
      <c r="AE2" s="8" t="s">
        <v>14</v>
      </c>
      <c r="AF2" s="9"/>
      <c r="AG2" s="2">
        <f>ABS(AK7-AK6)/ABS(AL7-AL6)*1000</f>
        <v>8143.2645161200144</v>
      </c>
      <c r="AH2" s="2"/>
      <c r="AI2" s="6" t="s">
        <v>15</v>
      </c>
      <c r="AJ2" s="2"/>
      <c r="AK2" s="7" t="s">
        <v>13</v>
      </c>
      <c r="AL2" s="3">
        <f>AL4*AI6*AL9/100*100</f>
        <v>15.802863709200002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15.802603096</v>
      </c>
      <c r="AW2" s="8" t="s">
        <v>14</v>
      </c>
      <c r="AX2" s="9"/>
      <c r="AY2" s="2">
        <f>ABS(BC7-BC6)/ABS(BD7-BD6)*1000</f>
        <v>1656.8106451594556</v>
      </c>
      <c r="AZ2" s="2"/>
      <c r="BA2" s="6" t="s">
        <v>15</v>
      </c>
      <c r="BB2" s="2"/>
      <c r="BC2" s="7" t="s">
        <v>13</v>
      </c>
      <c r="BD2" s="3">
        <f>BD4*BA6*BD9/100*100</f>
        <v>15.789786163199999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0.60891700000000004</v>
      </c>
      <c r="J3" s="2"/>
      <c r="K3" s="10">
        <f>INDEX(L11:L1056,MATCH(I3,K11:K1056,0))</f>
        <v>-0.41049199999999997</v>
      </c>
      <c r="L3" s="39" t="s">
        <v>16</v>
      </c>
      <c r="M3" s="11">
        <f>M9</f>
        <v>16.430481975600003</v>
      </c>
      <c r="N3" s="9"/>
      <c r="O3" s="2" t="s">
        <v>44</v>
      </c>
      <c r="P3" s="2"/>
      <c r="Q3" s="2">
        <f>INDEX(S11:S1056,MATCH(0,T11:T1056,-1))</f>
        <v>0.60455300000000001</v>
      </c>
      <c r="R3" s="2"/>
      <c r="S3" s="10">
        <f>INDEX(T11:T1056,MATCH(Q3,S11:S1056,0))</f>
        <v>0.45825199999999999</v>
      </c>
      <c r="T3" s="39" t="s">
        <v>16</v>
      </c>
      <c r="U3" s="11">
        <f>U9</f>
        <v>15.940758783400002</v>
      </c>
      <c r="X3" s="9"/>
      <c r="Y3" s="2" t="s">
        <v>44</v>
      </c>
      <c r="Z3" s="2"/>
      <c r="AA3" s="2">
        <f>INDEX(AC11:AC856,MATCH(0,AD11:AD856,1))</f>
        <v>0.60891700000000004</v>
      </c>
      <c r="AB3" s="2"/>
      <c r="AC3" s="10">
        <f>INDEX(AD11:AD1056,MATCH(AA3,AC11:AC1056,0))</f>
        <v>-1.4541599999999999</v>
      </c>
      <c r="AD3" s="39" t="s">
        <v>16</v>
      </c>
      <c r="AE3" s="11">
        <f>AE9</f>
        <v>15.782993276399997</v>
      </c>
      <c r="AF3" s="9"/>
      <c r="AG3" s="2" t="s">
        <v>44</v>
      </c>
      <c r="AH3" s="2"/>
      <c r="AI3" s="2">
        <f>INDEX(AK11:AK1056,MATCH(0,AL11:AL1056,-1))</f>
        <v>0.59945700000000002</v>
      </c>
      <c r="AJ3" s="2"/>
      <c r="AK3" s="10">
        <f>INDEX(AL11:AL1056,MATCH(AI3,AK11:AK1056,0))</f>
        <v>1.56372</v>
      </c>
      <c r="AL3" s="39" t="s">
        <v>16</v>
      </c>
      <c r="AM3" s="11">
        <f>AM9</f>
        <v>15.802863709200002</v>
      </c>
      <c r="AP3" s="9"/>
      <c r="AQ3" s="2" t="s">
        <v>44</v>
      </c>
      <c r="AR3" s="2"/>
      <c r="AS3" s="2">
        <f>INDEX(AU11:AU856,MATCH(0,AV11:AV856,1))</f>
        <v>0.60894800000000004</v>
      </c>
      <c r="AT3" s="2"/>
      <c r="AU3" s="10">
        <f>INDEX(AV11:AV1056,MATCH(AS3,AU11:AU1056,0))</f>
        <v>-1.5283199999999999</v>
      </c>
      <c r="AV3" s="39" t="s">
        <v>16</v>
      </c>
      <c r="AW3" s="11">
        <f>AW9</f>
        <v>15.802603096</v>
      </c>
      <c r="AX3" s="9"/>
      <c r="AY3" s="2" t="s">
        <v>44</v>
      </c>
      <c r="AZ3" s="2"/>
      <c r="BA3" s="2">
        <f>INDEX(BC11:BC1056,MATCH(0,BD11:BD1056,-1))</f>
        <v>0.59936500000000004</v>
      </c>
      <c r="BB3" s="2"/>
      <c r="BC3" s="10">
        <f>INDEX(BD11:BD1056,MATCH(BA3,BC11:BC1056,0))</f>
        <v>1.5130600000000001</v>
      </c>
      <c r="BD3" s="39" t="s">
        <v>16</v>
      </c>
      <c r="BE3" s="11">
        <f>BE9</f>
        <v>15.789786163200001</v>
      </c>
      <c r="BH3" s="9"/>
      <c r="BI3" s="2"/>
      <c r="BJ3" s="2"/>
      <c r="BK3" s="2">
        <f>INDEX(BM11:BM856,MATCH(0,BN11:BN856,1))</f>
        <v>0.69464099999999995</v>
      </c>
      <c r="BL3" s="2"/>
      <c r="BM3" s="10">
        <f>INDEX(BN11:BN1056,MATCH(BK3,BM11:BM1056,0))</f>
        <v>-6.5979000000000001</v>
      </c>
      <c r="BN3" s="39" t="s">
        <v>16</v>
      </c>
      <c r="BO3" s="11">
        <f>BO9</f>
        <v>-4.5857912202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2.7342840371682295</v>
      </c>
      <c r="H4" s="2"/>
      <c r="I4" s="2">
        <f>INDEX(K11:K1000,1+MATCH(0,L11:L856,1))</f>
        <v>0.60382100000000005</v>
      </c>
      <c r="J4" s="2"/>
      <c r="K4" s="10">
        <f>INDEX(L11:L1056,MATCH(I4,K11:K1056,0))</f>
        <v>1.4532499999999999</v>
      </c>
      <c r="L4" s="38">
        <f>M3/(I6*L9)</f>
        <v>0.61549175060202355</v>
      </c>
      <c r="M4" s="8" t="s">
        <v>17</v>
      </c>
      <c r="N4" s="9"/>
      <c r="O4" s="2">
        <f>ABS(Q3-Q4)/ABS(S3-S4)*1000</f>
        <v>2.9902466656612328</v>
      </c>
      <c r="P4" s="2"/>
      <c r="Q4" s="2">
        <f>INDEX(S11:S856,1+MATCH(0,T11:T856,-1))</f>
        <v>0.60958900000000005</v>
      </c>
      <c r="R4" s="2"/>
      <c r="S4" s="10">
        <f>INDEX(T11:T856,MATCH(Q4,S11:S856,0))</f>
        <v>-1.2258900000000001</v>
      </c>
      <c r="T4" s="38">
        <f>U3/(Q6*T9)</f>
        <v>0.59958034242251346</v>
      </c>
      <c r="U4" s="8" t="s">
        <v>17</v>
      </c>
      <c r="X4" s="9"/>
      <c r="Y4" s="2">
        <f>ABS(AA3-AA4)/ABS(AC3-AC4)*1000</f>
        <v>3.0336332623577702</v>
      </c>
      <c r="Z4" s="2"/>
      <c r="AA4" s="2">
        <f>INDEX(AC11:AC1000,1+MATCH(0,AD11:AD856,1))</f>
        <v>0.60388200000000003</v>
      </c>
      <c r="AB4" s="2"/>
      <c r="AC4" s="10">
        <f>INDEX(AD11:AD1056,MATCH(AA4,AC11:AC1056,0))</f>
        <v>0.205566</v>
      </c>
      <c r="AD4" s="38">
        <f>AE3/(AA6*AD9)</f>
        <v>0.59446890668198493</v>
      </c>
      <c r="AE4" s="8" t="s">
        <v>17</v>
      </c>
      <c r="AF4" s="9"/>
      <c r="AG4" s="2">
        <f>ABS(AI3-AI4)/ABS(AK3-AK4)*1000</f>
        <v>3.1053700130580886</v>
      </c>
      <c r="AH4" s="2"/>
      <c r="AI4" s="2">
        <f>INDEX(AK11:AK856,1+MATCH(0,AL11:AL856,-1))</f>
        <v>0.60446200000000005</v>
      </c>
      <c r="AJ4" s="2"/>
      <c r="AK4" s="10">
        <f>INDEX(AL11:AL856,MATCH(AI4,AK11:AK856,0))</f>
        <v>-4.8004199999999997E-2</v>
      </c>
      <c r="AL4" s="38">
        <f>AM3/(AI6*AL9)</f>
        <v>0.59560680206307337</v>
      </c>
      <c r="AM4" s="8" t="s">
        <v>17</v>
      </c>
      <c r="AP4" s="9"/>
      <c r="AQ4" s="2">
        <f>ABS(AS3-AS4)/ABS(AU3-AU4)*1000</f>
        <v>3.049334696083787</v>
      </c>
      <c r="AR4" s="2"/>
      <c r="AS4" s="2">
        <f>INDEX(AU11:AU1000,1+MATCH(0,AV11:AV856,1))</f>
        <v>0.60388200000000003</v>
      </c>
      <c r="AT4" s="2"/>
      <c r="AU4" s="10">
        <f>INDEX(AV11:AV1056,MATCH(AS4,AU11:AU1056,0))</f>
        <v>0.13302600000000001</v>
      </c>
      <c r="AV4" s="38">
        <f>AW3/(AS6*AV9)</f>
        <v>0.59586250366390581</v>
      </c>
      <c r="AW4" s="8" t="s">
        <v>17</v>
      </c>
      <c r="AX4" s="9"/>
      <c r="AY4" s="2">
        <f>ABS(BA3-BA4)/ABS(BC3-BC4)*1000</f>
        <v>3.1897315134094848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-0.104004</v>
      </c>
      <c r="BD4" s="38">
        <f>BE3/(BA6*BD9)</f>
        <v>0.59510490144567285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36.746200000000002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36.862199999999994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36.856100000000005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36.908000000000001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36.825600000000001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-6.5979000000000001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0.60779459827701476</v>
      </c>
      <c r="J6" s="38"/>
      <c r="K6" s="13">
        <f>INDEX(K11:K1056,MATCH(L6,L11:L1056,0))</f>
        <v>3.01208E-2</v>
      </c>
      <c r="L6" s="10">
        <f>INDEX(L11:L1056,MATCH(0,K11:K1056,-1))</f>
        <v>43.920899999999996</v>
      </c>
      <c r="M6" s="8" t="s">
        <v>22</v>
      </c>
      <c r="N6" s="9"/>
      <c r="O6" s="2"/>
      <c r="P6" s="2"/>
      <c r="Q6" s="50">
        <f>(Q3-Q4)/(S3-S4)*(-S4)+Q4</f>
        <v>0.60592328651503258</v>
      </c>
      <c r="R6" s="50"/>
      <c r="S6" s="13">
        <f>INDEX(S11:S1056,MATCH(T6,T11:T1056,0))</f>
        <v>-4.6691900000000001E-3</v>
      </c>
      <c r="T6" s="10">
        <f>INDEX(T11:T1056,MATCH(0,S11:S1056,1))</f>
        <v>43.884300000000003</v>
      </c>
      <c r="U6" s="8" t="s">
        <v>22</v>
      </c>
      <c r="X6" s="9"/>
      <c r="Y6" s="2"/>
      <c r="Z6" s="2"/>
      <c r="AA6" s="38">
        <f>(AA3-AA4)/(AC3-AC4)*(-AC4)+AA4</f>
        <v>0.6045056118552099</v>
      </c>
      <c r="AB6" s="38"/>
      <c r="AC6" s="13">
        <f>INDEX(AC11:AC1056,MATCH(AD6,AD11:AD1056,0))</f>
        <v>4.8004199999999997E-3</v>
      </c>
      <c r="AD6" s="10">
        <f>INDEX(AD11:AD1056,MATCH(0,AC11:AC1056,-1))</f>
        <v>43.9178</v>
      </c>
      <c r="AE6" s="8" t="s">
        <v>22</v>
      </c>
      <c r="AF6" s="9"/>
      <c r="AG6" s="2"/>
      <c r="AH6" s="2"/>
      <c r="AI6" s="50">
        <f>(AI3-AI4)/(AK3-AK4)*(-AK4)+AI4</f>
        <v>0.60431292919681923</v>
      </c>
      <c r="AJ6" s="50"/>
      <c r="AK6" s="13">
        <f>INDEX(AK11:AK1056,MATCH(AL6,AL11:AL1056,0))</f>
        <v>-4.6569799999999998E-3</v>
      </c>
      <c r="AL6" s="10">
        <f>INDEX(AL11:AL1056,MATCH(0,AK11:AK1056,1))</f>
        <v>43.9056</v>
      </c>
      <c r="AM6" s="8" t="s">
        <v>22</v>
      </c>
      <c r="AP6" s="9"/>
      <c r="AQ6" s="2"/>
      <c r="AR6" s="2"/>
      <c r="AS6" s="38">
        <f>(AS3-AS4)/(AU3-AU4)*(-AU4)+AS4</f>
        <v>0.60428764079728126</v>
      </c>
      <c r="AT6" s="38"/>
      <c r="AU6" s="13">
        <f>INDEX(AU11:AU1056,MATCH(AV6,AV11:AV1056,0))</f>
        <v>1.4917E-2</v>
      </c>
      <c r="AV6" s="10">
        <f>INDEX(AV11:AV1056,MATCH(0,AU11:AU1056,-1))</f>
        <v>43.887299999999996</v>
      </c>
      <c r="AW6" s="8" t="s">
        <v>22</v>
      </c>
      <c r="AX6" s="9"/>
      <c r="AY6" s="2"/>
      <c r="AZ6" s="2"/>
      <c r="BA6" s="50">
        <f>(BA3-BA4)/(BC3-BC4)*(-BC4)+BA4</f>
        <v>0.60419125516367944</v>
      </c>
      <c r="BB6" s="50"/>
      <c r="BC6" s="13">
        <f>INDEX(BC11:BC1056,MATCH(BD6,BD11:BD1056,0))</f>
        <v>-4.6966600000000001E-3</v>
      </c>
      <c r="BD6" s="10">
        <f>INDEX(BD11:BD1056,MATCH(0,BC11:BC1056,1))</f>
        <v>43.911699999999996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0.69464099999999995</v>
      </c>
      <c r="BN6" s="10">
        <f>INDEX(BN11:BN1056,MATCH(0,BM11:BM1056,-1))</f>
        <v>-6.5979000000000001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-3.0544999999999999E-2</v>
      </c>
      <c r="L7" s="10">
        <f>INDEX(L11:L856,1+MATCH(0,K11:K856,-1))</f>
        <v>43.920899999999996</v>
      </c>
      <c r="M7" s="12">
        <f>INDEX(K11:K1056,MATCH(M9,M11:M1056,0))</f>
        <v>0.442108</v>
      </c>
      <c r="N7" s="9"/>
      <c r="O7" s="2"/>
      <c r="P7" s="2"/>
      <c r="Q7" s="2"/>
      <c r="R7" s="2"/>
      <c r="S7" s="13">
        <f>INDEX(S11:S1056,MATCH(T7,T11:T1056,0))</f>
        <v>1.0495000000000001E-2</v>
      </c>
      <c r="T7" s="10">
        <f>INDEX(T11:T1056,3+MATCH(0,S11:S1056,1))</f>
        <v>43.862900000000003</v>
      </c>
      <c r="U7" s="12">
        <f>INDEX(S11:S1056,MATCH(U9,U11:U1056,0))</f>
        <v>0.43267800000000001</v>
      </c>
      <c r="X7" s="9"/>
      <c r="Y7" s="2"/>
      <c r="Z7" s="2"/>
      <c r="AA7" s="2"/>
      <c r="AB7" s="2"/>
      <c r="AC7" s="13">
        <f>INDEX(AC11:AC856,MATCH(AD7,AD11:AD856,1))</f>
        <v>-2.5430299999999999E-2</v>
      </c>
      <c r="AD7" s="10">
        <f>INDEX(AD11:AD856,1+MATCH(0,AC11:AC856,-1))</f>
        <v>43.930100000000003</v>
      </c>
      <c r="AE7" s="12">
        <f>INDEX(AC11:AC1056,MATCH(AE9,AE11:AE1056,0))</f>
        <v>0.42703200000000002</v>
      </c>
      <c r="AF7" s="9"/>
      <c r="AG7" s="2"/>
      <c r="AH7" s="2"/>
      <c r="AI7" s="2"/>
      <c r="AJ7" s="2"/>
      <c r="AK7" s="13">
        <f>INDEX(AK11:AK1056,MATCH(AL7,AL11:AL1056,0))</f>
        <v>-2.99011E-2</v>
      </c>
      <c r="AL7" s="10">
        <f>INDEX(AL11:AL1056,1+MATCH(0,AK11:AK1056,1))</f>
        <v>43.908700000000003</v>
      </c>
      <c r="AM7" s="12">
        <f>INDEX(AK11:AK1056,MATCH(AM9,AM11:AM1056,0))</f>
        <v>0.42761199999999999</v>
      </c>
      <c r="AP7" s="9"/>
      <c r="AQ7" s="2"/>
      <c r="AR7" s="2"/>
      <c r="AS7" s="2"/>
      <c r="AT7" s="2"/>
      <c r="AU7" s="13">
        <f>INDEX(AU11:AU856,MATCH(AV7,AV11:AV856,1))</f>
        <v>-5.2825900000000002E-3</v>
      </c>
      <c r="AV7" s="10">
        <f>INDEX(AV11:AV856,1+MATCH(0,AU11:AU856,-1))</f>
        <v>43.887299999999996</v>
      </c>
      <c r="AW7" s="12">
        <f>INDEX(AU11:AU1056,MATCH(AW9,AW11:AW1056,0))</f>
        <v>0.42703200000000002</v>
      </c>
      <c r="AX7" s="9"/>
      <c r="AY7" s="2"/>
      <c r="AZ7" s="2"/>
      <c r="BA7" s="2"/>
      <c r="BB7" s="2"/>
      <c r="BC7" s="13">
        <f>INDEX(BC11:BC1056,MATCH(BD7,BD11:BD1056,0))</f>
        <v>4.3945300000000002E-4</v>
      </c>
      <c r="BD7" s="10">
        <f>INDEX(BD11:BD1056,1+MATCH(0,BC11:BC1056,1))</f>
        <v>43.9148</v>
      </c>
      <c r="BE7" s="12">
        <f>INDEX(BC11:BC1056,MATCH(BE9,BE11:BE1056,0))</f>
        <v>0.42758200000000002</v>
      </c>
      <c r="BH7" s="9"/>
      <c r="BI7" s="2"/>
      <c r="BJ7" s="2"/>
      <c r="BK7" s="2"/>
      <c r="BL7" s="2"/>
      <c r="BM7" s="13">
        <f>INDEX(BM11:BM856,MATCH(BN7,BN11:BN856,1))</f>
        <v>0.69464099999999995</v>
      </c>
      <c r="BN7" s="10">
        <f>INDEX(BN11:BN856,1+MATCH(0,BM11:BM856,-1))</f>
        <v>0</v>
      </c>
      <c r="BO7" s="12">
        <f>INDEX(BM11:BM1056,MATCH(BO9,BO11:BO1056,0))</f>
        <v>0.69464099999999995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2.980577154871439</v>
      </c>
      <c r="J9" s="2"/>
      <c r="K9" s="2"/>
      <c r="L9" s="3">
        <f>(L6-L7)/(K6-K7)*(-K7)+L7</f>
        <v>43.920899999999996</v>
      </c>
      <c r="M9" s="16">
        <f>MAX(M11:M1056)</f>
        <v>16.430481975600003</v>
      </c>
      <c r="N9" s="9"/>
      <c r="O9" s="2"/>
      <c r="P9" s="2"/>
      <c r="Q9" s="2"/>
      <c r="R9" s="2"/>
      <c r="S9" s="2"/>
      <c r="T9" s="3">
        <f>(T6-T7)/(S6-S7)*(-S7)+T7</f>
        <v>43.877710748216693</v>
      </c>
      <c r="U9" s="16">
        <f>MAX(U11:U1056)</f>
        <v>15.940758783400002</v>
      </c>
      <c r="X9" s="9"/>
      <c r="Y9" s="2"/>
      <c r="Z9" s="2"/>
      <c r="AA9" s="15">
        <f>(MAX(AD2,AL2)-MIN(AD2,AL2))/MAX(AD2,AL2)%</f>
        <v>0.12573944296208001</v>
      </c>
      <c r="AB9" s="2"/>
      <c r="AC9" s="2"/>
      <c r="AD9" s="3">
        <f>(AD6-AD7)/(AC6-AC7)*(-AC7)+AD7</f>
        <v>43.919753151165438</v>
      </c>
      <c r="AE9" s="16">
        <f>MAX(AE11:AE1056)</f>
        <v>15.782993276399997</v>
      </c>
      <c r="AF9" s="9"/>
      <c r="AG9" s="2"/>
      <c r="AH9" s="2"/>
      <c r="AI9" s="2"/>
      <c r="AJ9" s="2"/>
      <c r="AK9" s="2"/>
      <c r="AL9" s="3">
        <f>(AL6-AL7)/(AK6-AK7)*(-AK7)+AL7</f>
        <v>43.90502811878568</v>
      </c>
      <c r="AM9" s="16">
        <f>MAX(AM11:AM1056)</f>
        <v>15.802863709200002</v>
      </c>
      <c r="AP9" s="9"/>
      <c r="AQ9" s="2"/>
      <c r="AR9" s="2"/>
      <c r="AS9" s="15">
        <f>(MAX(AV2,BD2)-MIN(AV2,BD2))/MAX(AV2,BD2)%</f>
        <v>8.110646532181702E-2</v>
      </c>
      <c r="AT9" s="2"/>
      <c r="AU9" s="2"/>
      <c r="AV9" s="3">
        <f>(AV6-AV7)/(AU6-AU7)*(-AU7)+AV7</f>
        <v>43.887299999999996</v>
      </c>
      <c r="AW9" s="16">
        <f>MAX(AW11:AW1056)</f>
        <v>15.802603096</v>
      </c>
      <c r="AX9" s="9"/>
      <c r="AY9" s="2"/>
      <c r="AZ9" s="2"/>
      <c r="BA9" s="2"/>
      <c r="BB9" s="2"/>
      <c r="BC9" s="2"/>
      <c r="BD9" s="3">
        <f>(BD6-BD7)/(BC6-BC7)*(-BC7)+BD7</f>
        <v>43.914534759671369</v>
      </c>
      <c r="BE9" s="16">
        <f>MAX(BE11:BE1056)</f>
        <v>15.789786163200001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-4.5857912202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0.60779459827701476</v>
      </c>
      <c r="B11" s="19">
        <f>IFERROR(L9,0)</f>
        <v>43.920899999999996</v>
      </c>
      <c r="C11" s="20">
        <f>IFERROR(L4,0)</f>
        <v>0.61549175060202355</v>
      </c>
      <c r="D11" s="21">
        <f>IFERROR(L2,0)</f>
        <v>16.430481975600003</v>
      </c>
      <c r="E11" s="21">
        <f>IFERROR(I9,0)</f>
        <v>2.980577154871439</v>
      </c>
      <c r="F11" s="9"/>
      <c r="G11" s="22">
        <v>0.69503800000000004</v>
      </c>
      <c r="H11" s="22">
        <v>49.0702</v>
      </c>
      <c r="I11" s="22">
        <v>3.6959800000000001E-2</v>
      </c>
      <c r="J11" s="22">
        <v>1</v>
      </c>
      <c r="K11" s="22">
        <v>0.69516</v>
      </c>
      <c r="L11">
        <f>-I11/$F$2*1000</f>
        <v>-36.959800000000001</v>
      </c>
      <c r="M11">
        <f>L11*G11</f>
        <v>-25.688465472400004</v>
      </c>
      <c r="N11" s="9"/>
      <c r="O11" s="22">
        <v>-9.49097E-2</v>
      </c>
      <c r="P11" s="22">
        <v>96.327600000000004</v>
      </c>
      <c r="Q11" s="22">
        <v>-4.3975800000000002E-2</v>
      </c>
      <c r="R11" s="22">
        <v>1</v>
      </c>
      <c r="S11" s="22">
        <v>-9.6038799999999994E-2</v>
      </c>
      <c r="T11">
        <f>-Q11/$F$2*1000</f>
        <v>43.9758</v>
      </c>
      <c r="U11">
        <f>T11*O11</f>
        <v>-4.1737299852599996</v>
      </c>
      <c r="V11" s="23"/>
      <c r="W11" s="24"/>
      <c r="X11" s="9"/>
      <c r="Y11" s="22">
        <v>0.69503800000000004</v>
      </c>
      <c r="Z11" s="22">
        <v>143.68100000000001</v>
      </c>
      <c r="AA11" s="22">
        <v>3.2531699999999997E-2</v>
      </c>
      <c r="AB11" s="22">
        <v>1</v>
      </c>
      <c r="AC11" s="22">
        <v>0.69509900000000002</v>
      </c>
      <c r="AD11">
        <f>-AA11/$F$2*1000</f>
        <v>-32.531699999999994</v>
      </c>
      <c r="AE11">
        <f>AD11*Y11</f>
        <v>-22.610767704599997</v>
      </c>
      <c r="AF11" s="9"/>
      <c r="AG11" s="22">
        <v>-9.49097E-2</v>
      </c>
      <c r="AH11" s="22">
        <v>147.90600000000001</v>
      </c>
      <c r="AI11" s="22">
        <v>-4.3942299999999997E-2</v>
      </c>
      <c r="AJ11" s="22">
        <v>1</v>
      </c>
      <c r="AK11" s="22">
        <v>-9.5977800000000002E-2</v>
      </c>
      <c r="AL11">
        <f>-AI11/$F$2*1000</f>
        <v>43.942299999999996</v>
      </c>
      <c r="AM11">
        <f>AL11*AG11</f>
        <v>-4.17055051031</v>
      </c>
      <c r="AP11" s="9"/>
      <c r="AQ11" s="22">
        <v>0.69503800000000004</v>
      </c>
      <c r="AR11" s="22">
        <v>151.18899999999999</v>
      </c>
      <c r="AS11" s="22">
        <v>3.2861300000000003E-2</v>
      </c>
      <c r="AT11" s="22">
        <v>1</v>
      </c>
      <c r="AU11" s="22">
        <v>0.69516</v>
      </c>
      <c r="AV11">
        <f>-AS11/$F$2*1000</f>
        <v>-32.8613</v>
      </c>
      <c r="AW11">
        <f>AV11*AQ11</f>
        <v>-22.839852229400002</v>
      </c>
      <c r="AX11" s="9"/>
      <c r="AY11" s="22">
        <v>-9.49097E-2</v>
      </c>
      <c r="AZ11" s="22">
        <v>153.82499999999999</v>
      </c>
      <c r="BA11" s="22">
        <v>-4.39972E-2</v>
      </c>
      <c r="BB11" s="22">
        <v>1</v>
      </c>
      <c r="BC11" s="22">
        <v>-9.6038799999999994E-2</v>
      </c>
      <c r="BD11">
        <f>-BA11/$F$2*1000</f>
        <v>43.997199999999999</v>
      </c>
      <c r="BE11">
        <f>BD11*AY11</f>
        <v>-4.1757610528399995</v>
      </c>
      <c r="BH11" s="9"/>
      <c r="BI11" s="22">
        <v>0.69503800000000004</v>
      </c>
      <c r="BJ11" s="22">
        <v>143.797</v>
      </c>
      <c r="BK11" s="22">
        <v>6.5979000000000003E-3</v>
      </c>
      <c r="BL11" s="22">
        <v>1</v>
      </c>
      <c r="BM11" s="22">
        <v>0.69464099999999995</v>
      </c>
      <c r="BN11">
        <f>-BK11/$F$2*1000</f>
        <v>-6.5979000000000001</v>
      </c>
      <c r="BO11">
        <f>BN11*BI11</f>
        <v>-4.5857912202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0.60592328651503258</v>
      </c>
      <c r="B12" s="19">
        <f>IFERROR(T9,0)</f>
        <v>43.877710748216693</v>
      </c>
      <c r="C12" s="20">
        <f>IFERROR(T4,0)</f>
        <v>0.59958034242251346</v>
      </c>
      <c r="D12" s="21">
        <f>IFERROR(T2,0)</f>
        <v>15.9407587834</v>
      </c>
      <c r="E12" s="21"/>
      <c r="F12" s="9"/>
      <c r="G12" s="22">
        <v>0.690002</v>
      </c>
      <c r="H12" s="22">
        <v>49.080300000000001</v>
      </c>
      <c r="I12" s="22">
        <v>3.46039E-2</v>
      </c>
      <c r="J12" s="22">
        <v>2</v>
      </c>
      <c r="K12" s="22">
        <v>0.69006299999999998</v>
      </c>
      <c r="L12">
        <f t="shared" ref="L12:L75" si="0">-I12/$F$2*1000</f>
        <v>-34.603900000000003</v>
      </c>
      <c r="M12">
        <f t="shared" ref="M12:M75" si="1">L12*G12</f>
        <v>-23.876760207800004</v>
      </c>
      <c r="N12" s="9"/>
      <c r="O12" s="22">
        <v>-8.9874300000000004E-2</v>
      </c>
      <c r="P12" s="22">
        <v>96.337699999999998</v>
      </c>
      <c r="Q12" s="22">
        <v>-4.3978900000000001E-2</v>
      </c>
      <c r="R12" s="22">
        <v>2</v>
      </c>
      <c r="S12" s="22">
        <v>-9.1003399999999998E-2</v>
      </c>
      <c r="T12">
        <f t="shared" ref="T12:T75" si="2">-Q12/$F$2*1000</f>
        <v>43.978900000000003</v>
      </c>
      <c r="U12">
        <f t="shared" ref="U12:U75" si="3">T12*O12</f>
        <v>-3.9525728522700003</v>
      </c>
      <c r="V12" s="23"/>
      <c r="W12" s="24"/>
      <c r="X12" s="9"/>
      <c r="Y12" s="22">
        <v>0.690002</v>
      </c>
      <c r="Z12" s="22">
        <v>143.691</v>
      </c>
      <c r="AA12" s="22">
        <v>3.05817E-2</v>
      </c>
      <c r="AB12" s="22">
        <v>2</v>
      </c>
      <c r="AC12" s="22">
        <v>0.69003300000000001</v>
      </c>
      <c r="AD12">
        <f t="shared" ref="AD12:AD75" si="4">-AA12/$F$2*1000</f>
        <v>-30.581700000000001</v>
      </c>
      <c r="AE12">
        <f t="shared" ref="AE12:AE75" si="5">AD12*Y12</f>
        <v>-21.1014341634</v>
      </c>
      <c r="AF12" s="9"/>
      <c r="AG12" s="22">
        <v>-8.9874300000000004E-2</v>
      </c>
      <c r="AH12" s="22">
        <v>147.916</v>
      </c>
      <c r="AI12" s="22">
        <v>-4.3939199999999998E-2</v>
      </c>
      <c r="AJ12" s="22">
        <v>2</v>
      </c>
      <c r="AK12" s="22">
        <v>-9.0972899999999995E-2</v>
      </c>
      <c r="AL12">
        <f t="shared" ref="AL12:AL75" si="6">-AI12/$F$2*1000</f>
        <v>43.9392</v>
      </c>
      <c r="AM12">
        <f t="shared" ref="AM12:AM75" si="7">AL12*AG12</f>
        <v>-3.94900484256</v>
      </c>
      <c r="AP12" s="9"/>
      <c r="AQ12" s="22">
        <v>0.690002</v>
      </c>
      <c r="AR12" s="22">
        <v>151.19900000000001</v>
      </c>
      <c r="AS12" s="22">
        <v>3.0886799999999999E-2</v>
      </c>
      <c r="AT12" s="22">
        <v>2</v>
      </c>
      <c r="AU12" s="22">
        <v>0.69003300000000001</v>
      </c>
      <c r="AV12">
        <f t="shared" ref="AV12:AV75" si="8">-AS12/$F$2*1000</f>
        <v>-30.886799999999997</v>
      </c>
      <c r="AW12">
        <f t="shared" ref="AW12:AW75" si="9">AV12*AQ12</f>
        <v>-21.311953773599999</v>
      </c>
      <c r="AX12" s="9"/>
      <c r="AY12" s="22">
        <v>-8.9874300000000004E-2</v>
      </c>
      <c r="AZ12" s="22">
        <v>153.83500000000001</v>
      </c>
      <c r="BA12" s="22">
        <v>-4.3991099999999998E-2</v>
      </c>
      <c r="BB12" s="22">
        <v>2</v>
      </c>
      <c r="BC12" s="22">
        <v>-9.1033900000000001E-2</v>
      </c>
      <c r="BD12">
        <f t="shared" ref="BD12:BD75" si="10">-BA12/$F$2*1000</f>
        <v>43.991099999999996</v>
      </c>
      <c r="BE12">
        <f t="shared" ref="BE12:BE75" si="11">BD12*AY12</f>
        <v>-3.9536693187299998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0.6045056118552099</v>
      </c>
      <c r="B13" s="19">
        <f>IFERROR(AD9,0)</f>
        <v>43.919753151165438</v>
      </c>
      <c r="C13" s="20">
        <f>IFERROR(AD4,0)</f>
        <v>0.59446890668198493</v>
      </c>
      <c r="D13" s="21">
        <f>IFERROR(AD2,0)</f>
        <v>15.782993276399997</v>
      </c>
      <c r="E13" s="21">
        <f>IFERROR(AA9,0)</f>
        <v>0.12573944296208001</v>
      </c>
      <c r="F13" s="9"/>
      <c r="G13" s="22">
        <v>0.68496699999999999</v>
      </c>
      <c r="H13" s="22">
        <v>49.090299999999999</v>
      </c>
      <c r="I13" s="22">
        <v>3.2272299999999997E-2</v>
      </c>
      <c r="J13" s="22">
        <v>3</v>
      </c>
      <c r="K13" s="22">
        <v>0.684998</v>
      </c>
      <c r="L13">
        <f t="shared" si="0"/>
        <v>-32.272299999999994</v>
      </c>
      <c r="M13">
        <f t="shared" si="1"/>
        <v>-22.105460514099995</v>
      </c>
      <c r="N13" s="9"/>
      <c r="O13" s="22">
        <v>-8.4838899999999995E-2</v>
      </c>
      <c r="P13" s="22">
        <v>96.347700000000003</v>
      </c>
      <c r="Q13" s="22">
        <v>-4.3972799999999999E-2</v>
      </c>
      <c r="R13" s="22">
        <v>3</v>
      </c>
      <c r="S13" s="22">
        <v>-8.59375E-2</v>
      </c>
      <c r="T13">
        <f t="shared" si="2"/>
        <v>43.972799999999999</v>
      </c>
      <c r="U13">
        <f t="shared" si="3"/>
        <v>-3.7306039819199999</v>
      </c>
      <c r="V13" s="23"/>
      <c r="W13" s="24"/>
      <c r="X13" s="9"/>
      <c r="Y13" s="22">
        <v>0.68496699999999999</v>
      </c>
      <c r="Z13" s="22">
        <v>143.70099999999999</v>
      </c>
      <c r="AA13" s="22">
        <v>2.8625500000000002E-2</v>
      </c>
      <c r="AB13" s="22">
        <v>3</v>
      </c>
      <c r="AC13" s="22">
        <v>0.68496699999999999</v>
      </c>
      <c r="AD13">
        <f t="shared" si="4"/>
        <v>-28.625500000000002</v>
      </c>
      <c r="AE13">
        <f t="shared" si="5"/>
        <v>-19.607522858500001</v>
      </c>
      <c r="AF13" s="9"/>
      <c r="AG13" s="22">
        <v>-8.4838899999999995E-2</v>
      </c>
      <c r="AH13" s="22">
        <v>147.92599999999999</v>
      </c>
      <c r="AI13" s="22">
        <v>-4.3942299999999997E-2</v>
      </c>
      <c r="AJ13" s="22">
        <v>3</v>
      </c>
      <c r="AK13" s="22">
        <v>-8.6029099999999997E-2</v>
      </c>
      <c r="AL13">
        <f t="shared" si="6"/>
        <v>43.942299999999996</v>
      </c>
      <c r="AM13">
        <f t="shared" si="7"/>
        <v>-3.7280163954699996</v>
      </c>
      <c r="AP13" s="9"/>
      <c r="AQ13" s="22">
        <v>0.68496699999999999</v>
      </c>
      <c r="AR13" s="22">
        <v>151.209</v>
      </c>
      <c r="AS13" s="22">
        <v>2.89185E-2</v>
      </c>
      <c r="AT13" s="22">
        <v>3</v>
      </c>
      <c r="AU13" s="22">
        <v>0.68493700000000002</v>
      </c>
      <c r="AV13">
        <f t="shared" si="8"/>
        <v>-28.918499999999998</v>
      </c>
      <c r="AW13">
        <f t="shared" si="9"/>
        <v>-19.8082181895</v>
      </c>
      <c r="AX13" s="9"/>
      <c r="AY13" s="22">
        <v>-8.4838899999999995E-2</v>
      </c>
      <c r="AZ13" s="22">
        <v>153.845</v>
      </c>
      <c r="BA13" s="22">
        <v>-4.3987999999999999E-2</v>
      </c>
      <c r="BB13" s="22">
        <v>3</v>
      </c>
      <c r="BC13" s="22">
        <v>-8.5968000000000003E-2</v>
      </c>
      <c r="BD13">
        <f t="shared" si="10"/>
        <v>43.988</v>
      </c>
      <c r="BE13">
        <f t="shared" si="11"/>
        <v>-3.7318935331999996</v>
      </c>
      <c r="BH13" s="9"/>
      <c r="BI13" s="22"/>
      <c r="BJ13" s="22"/>
      <c r="BK13" s="25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0.60431292919681923</v>
      </c>
      <c r="B14" s="19">
        <f>IFERROR(AL9,0)</f>
        <v>43.90502811878568</v>
      </c>
      <c r="C14" s="20">
        <f>IFERROR(AL4,0)</f>
        <v>0.59560680206307337</v>
      </c>
      <c r="D14" s="21">
        <f>IFERROR(AL2,0)</f>
        <v>15.802863709200002</v>
      </c>
      <c r="E14" s="21"/>
      <c r="F14" s="9"/>
      <c r="G14" s="22">
        <v>0.67993199999999998</v>
      </c>
      <c r="H14" s="22">
        <v>49.1004</v>
      </c>
      <c r="I14" s="22">
        <v>2.9953E-2</v>
      </c>
      <c r="J14" s="22">
        <v>4</v>
      </c>
      <c r="K14" s="22">
        <v>0.67990099999999998</v>
      </c>
      <c r="L14">
        <f t="shared" si="0"/>
        <v>-29.952999999999999</v>
      </c>
      <c r="M14">
        <f t="shared" si="1"/>
        <v>-20.366003195999998</v>
      </c>
      <c r="N14" s="9"/>
      <c r="O14" s="22">
        <v>-7.9803499999999999E-2</v>
      </c>
      <c r="P14" s="22">
        <v>96.357799999999997</v>
      </c>
      <c r="Q14" s="22">
        <v>-4.39697E-2</v>
      </c>
      <c r="R14" s="22">
        <v>4</v>
      </c>
      <c r="S14" s="22">
        <v>-8.0932599999999993E-2</v>
      </c>
      <c r="T14">
        <f t="shared" si="2"/>
        <v>43.969700000000003</v>
      </c>
      <c r="U14">
        <f t="shared" si="3"/>
        <v>-3.50893595395</v>
      </c>
      <c r="V14" s="23"/>
      <c r="W14" s="24"/>
      <c r="X14" s="9"/>
      <c r="Y14" s="22">
        <v>0.67993199999999998</v>
      </c>
      <c r="Z14" s="22">
        <v>143.71100000000001</v>
      </c>
      <c r="AA14" s="22">
        <v>2.6699799999999999E-2</v>
      </c>
      <c r="AB14" s="22">
        <v>4</v>
      </c>
      <c r="AC14" s="22">
        <v>0.67990099999999998</v>
      </c>
      <c r="AD14">
        <f t="shared" si="4"/>
        <v>-26.6998</v>
      </c>
      <c r="AE14">
        <f t="shared" si="5"/>
        <v>-18.154048413599998</v>
      </c>
      <c r="AF14" s="9"/>
      <c r="AG14" s="22">
        <v>-7.9803499999999999E-2</v>
      </c>
      <c r="AH14" s="22">
        <v>147.93600000000001</v>
      </c>
      <c r="AI14" s="22">
        <v>-4.3942299999999997E-2</v>
      </c>
      <c r="AJ14" s="22">
        <v>4</v>
      </c>
      <c r="AK14" s="22">
        <v>-8.0902100000000005E-2</v>
      </c>
      <c r="AL14">
        <f t="shared" si="6"/>
        <v>43.942299999999996</v>
      </c>
      <c r="AM14">
        <f t="shared" si="7"/>
        <v>-3.5067493380499997</v>
      </c>
      <c r="AP14" s="9"/>
      <c r="AQ14" s="22">
        <v>0.67993199999999998</v>
      </c>
      <c r="AR14" s="22">
        <v>151.21899999999999</v>
      </c>
      <c r="AS14" s="22">
        <v>2.6974499999999998E-2</v>
      </c>
      <c r="AT14" s="22">
        <v>4</v>
      </c>
      <c r="AU14" s="22">
        <v>0.67990099999999998</v>
      </c>
      <c r="AV14">
        <f t="shared" si="8"/>
        <v>-26.974499999999999</v>
      </c>
      <c r="AW14">
        <f t="shared" si="9"/>
        <v>-18.340825733999999</v>
      </c>
      <c r="AX14" s="9"/>
      <c r="AY14" s="22">
        <v>-7.9803499999999999E-2</v>
      </c>
      <c r="AZ14" s="22">
        <v>153.85499999999999</v>
      </c>
      <c r="BA14" s="22">
        <v>-4.3981899999999997E-2</v>
      </c>
      <c r="BB14" s="22">
        <v>4</v>
      </c>
      <c r="BC14" s="22">
        <v>-8.0963099999999996E-2</v>
      </c>
      <c r="BD14">
        <f t="shared" si="10"/>
        <v>43.981899999999996</v>
      </c>
      <c r="BE14">
        <f t="shared" si="11"/>
        <v>-3.5099095566499998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0.60428764079728126</v>
      </c>
      <c r="B15" s="19">
        <f>IFERROR(AV9,0)</f>
        <v>43.887299999999996</v>
      </c>
      <c r="C15" s="20">
        <f>IFERROR(AV4,0)</f>
        <v>0.59586250366390581</v>
      </c>
      <c r="D15" s="21">
        <f>IFERROR(AV2,0)</f>
        <v>15.802603096</v>
      </c>
      <c r="E15" s="21">
        <f>IFERROR(AS9,0)</f>
        <v>8.110646532181702E-2</v>
      </c>
      <c r="F15" s="9"/>
      <c r="G15" s="22">
        <v>0.67489600000000005</v>
      </c>
      <c r="H15" s="22">
        <v>49.110500000000002</v>
      </c>
      <c r="I15" s="22">
        <v>2.7670299999999998E-2</v>
      </c>
      <c r="J15" s="22">
        <v>5</v>
      </c>
      <c r="K15" s="22">
        <v>0.67489600000000005</v>
      </c>
      <c r="L15">
        <f t="shared" si="0"/>
        <v>-27.670299999999997</v>
      </c>
      <c r="M15">
        <f t="shared" si="1"/>
        <v>-18.674574788800001</v>
      </c>
      <c r="N15" s="9"/>
      <c r="O15" s="22">
        <v>-7.4768100000000004E-2</v>
      </c>
      <c r="P15" s="22">
        <v>96.367900000000006</v>
      </c>
      <c r="Q15" s="22">
        <v>-4.3966699999999997E-2</v>
      </c>
      <c r="R15" s="22">
        <v>5</v>
      </c>
      <c r="S15" s="22">
        <v>-7.5927700000000001E-2</v>
      </c>
      <c r="T15">
        <f t="shared" si="2"/>
        <v>43.966699999999996</v>
      </c>
      <c r="U15">
        <f t="shared" si="3"/>
        <v>-3.28730662227</v>
      </c>
      <c r="V15" s="23"/>
      <c r="W15" s="24"/>
      <c r="X15" s="9"/>
      <c r="Y15" s="22">
        <v>0.67489600000000005</v>
      </c>
      <c r="Z15" s="22">
        <v>143.721</v>
      </c>
      <c r="AA15" s="22">
        <v>2.4771100000000001E-2</v>
      </c>
      <c r="AB15" s="22">
        <v>5</v>
      </c>
      <c r="AC15" s="22">
        <v>0.67480499999999999</v>
      </c>
      <c r="AD15">
        <f t="shared" si="4"/>
        <v>-24.771100000000001</v>
      </c>
      <c r="AE15">
        <f t="shared" si="5"/>
        <v>-16.717916305600003</v>
      </c>
      <c r="AF15" s="9"/>
      <c r="AG15" s="22">
        <v>-7.4768100000000004E-2</v>
      </c>
      <c r="AH15" s="22">
        <v>147.946</v>
      </c>
      <c r="AI15" s="22">
        <v>-4.3936200000000002E-2</v>
      </c>
      <c r="AJ15" s="22">
        <v>5</v>
      </c>
      <c r="AK15" s="22">
        <v>-7.5927700000000001E-2</v>
      </c>
      <c r="AL15">
        <f t="shared" si="6"/>
        <v>43.936199999999999</v>
      </c>
      <c r="AM15">
        <f t="shared" si="7"/>
        <v>-3.2850261952199999</v>
      </c>
      <c r="AP15" s="9"/>
      <c r="AQ15" s="22">
        <v>0.67489600000000005</v>
      </c>
      <c r="AR15" s="22">
        <v>151.22900000000001</v>
      </c>
      <c r="AS15" s="22">
        <v>2.50336E-2</v>
      </c>
      <c r="AT15" s="22">
        <v>5</v>
      </c>
      <c r="AU15" s="22">
        <v>0.67477399999999998</v>
      </c>
      <c r="AV15">
        <f t="shared" si="8"/>
        <v>-25.0336</v>
      </c>
      <c r="AW15">
        <f t="shared" si="9"/>
        <v>-16.895076505600002</v>
      </c>
      <c r="AX15" s="9"/>
      <c r="AY15" s="22">
        <v>-7.4768100000000004E-2</v>
      </c>
      <c r="AZ15" s="22">
        <v>153.86500000000001</v>
      </c>
      <c r="BA15" s="22">
        <v>-4.3981899999999997E-2</v>
      </c>
      <c r="BB15" s="22">
        <v>5</v>
      </c>
      <c r="BC15" s="22">
        <v>-7.5927700000000001E-2</v>
      </c>
      <c r="BD15">
        <f t="shared" si="10"/>
        <v>43.981899999999996</v>
      </c>
      <c r="BE15">
        <f t="shared" si="11"/>
        <v>-3.2884430973900001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0.60419125516367944</v>
      </c>
      <c r="B16" s="19">
        <f>IFERROR(BD9,0)</f>
        <v>43.914534759671369</v>
      </c>
      <c r="C16" s="20">
        <f>IFERROR(BD4,0)</f>
        <v>0.59510490144567285</v>
      </c>
      <c r="D16" s="21">
        <f>IFERROR(BD2,0)</f>
        <v>15.789786163199999</v>
      </c>
      <c r="E16" s="21"/>
      <c r="F16" s="9"/>
      <c r="G16" s="22">
        <v>0.66986100000000004</v>
      </c>
      <c r="H16" s="22">
        <v>49.120600000000003</v>
      </c>
      <c r="I16" s="22">
        <v>2.53998E-2</v>
      </c>
      <c r="J16" s="22">
        <v>6</v>
      </c>
      <c r="K16" s="22">
        <v>0.66979999999999995</v>
      </c>
      <c r="L16">
        <f t="shared" si="0"/>
        <v>-25.399799999999999</v>
      </c>
      <c r="M16">
        <f t="shared" si="1"/>
        <v>-17.014335427799999</v>
      </c>
      <c r="N16" s="9"/>
      <c r="O16" s="22">
        <v>-6.9732699999999995E-2</v>
      </c>
      <c r="P16" s="22">
        <v>96.378</v>
      </c>
      <c r="Q16" s="22">
        <v>-4.3960600000000002E-2</v>
      </c>
      <c r="R16" s="22">
        <v>6</v>
      </c>
      <c r="S16" s="22">
        <v>-7.08313E-2</v>
      </c>
      <c r="T16">
        <f t="shared" si="2"/>
        <v>43.960599999999999</v>
      </c>
      <c r="U16">
        <f t="shared" si="3"/>
        <v>-3.0654913316199996</v>
      </c>
      <c r="V16" s="23"/>
      <c r="W16" s="24"/>
      <c r="X16" s="9"/>
      <c r="Y16" s="22">
        <v>0.66986100000000004</v>
      </c>
      <c r="Z16" s="22">
        <v>143.73099999999999</v>
      </c>
      <c r="AA16" s="22">
        <v>2.2879E-2</v>
      </c>
      <c r="AB16" s="22">
        <v>6</v>
      </c>
      <c r="AC16" s="22">
        <v>0.66976899999999995</v>
      </c>
      <c r="AD16">
        <f t="shared" si="4"/>
        <v>-22.879000000000001</v>
      </c>
      <c r="AE16">
        <f t="shared" si="5"/>
        <v>-15.325749819000002</v>
      </c>
      <c r="AF16" s="9"/>
      <c r="AG16" s="22">
        <v>-6.9732699999999995E-2</v>
      </c>
      <c r="AH16" s="22">
        <v>147.95599999999999</v>
      </c>
      <c r="AI16" s="22">
        <v>-4.39301E-2</v>
      </c>
      <c r="AJ16" s="22">
        <v>6</v>
      </c>
      <c r="AK16" s="22">
        <v>-7.0861800000000003E-2</v>
      </c>
      <c r="AL16">
        <f t="shared" si="6"/>
        <v>43.930100000000003</v>
      </c>
      <c r="AM16">
        <f t="shared" si="7"/>
        <v>-3.0633644842700001</v>
      </c>
      <c r="AP16" s="9"/>
      <c r="AQ16" s="22">
        <v>0.66986100000000004</v>
      </c>
      <c r="AR16" s="22">
        <v>151.24</v>
      </c>
      <c r="AS16" s="22">
        <v>2.3120100000000001E-2</v>
      </c>
      <c r="AT16" s="22">
        <v>6</v>
      </c>
      <c r="AU16" s="22">
        <v>0.66976899999999995</v>
      </c>
      <c r="AV16">
        <f t="shared" si="8"/>
        <v>-23.120100000000001</v>
      </c>
      <c r="AW16">
        <f t="shared" si="9"/>
        <v>-15.487253306100001</v>
      </c>
      <c r="AX16" s="9"/>
      <c r="AY16" s="22">
        <v>-6.9732699999999995E-2</v>
      </c>
      <c r="AZ16" s="22">
        <v>153.875</v>
      </c>
      <c r="BA16" s="22">
        <v>-4.3981899999999997E-2</v>
      </c>
      <c r="BB16" s="22">
        <v>6</v>
      </c>
      <c r="BC16" s="22">
        <v>-7.08313E-2</v>
      </c>
      <c r="BD16">
        <f t="shared" si="10"/>
        <v>43.981899999999996</v>
      </c>
      <c r="BE16">
        <f t="shared" si="11"/>
        <v>-3.0669766381299994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49.130600000000001</v>
      </c>
      <c r="I17" s="22">
        <v>2.31659E-2</v>
      </c>
      <c r="J17" s="22">
        <v>7</v>
      </c>
      <c r="K17" s="22">
        <v>0.66467299999999996</v>
      </c>
      <c r="L17">
        <f t="shared" si="0"/>
        <v>-23.165900000000001</v>
      </c>
      <c r="M17">
        <f t="shared" si="1"/>
        <v>-15.401269467500001</v>
      </c>
      <c r="N17" s="9"/>
      <c r="O17" s="22">
        <v>-6.4697299999999999E-2</v>
      </c>
      <c r="P17" s="22">
        <v>96.388000000000005</v>
      </c>
      <c r="Q17" s="22">
        <v>-4.3960600000000002E-2</v>
      </c>
      <c r="R17" s="22">
        <v>7</v>
      </c>
      <c r="S17" s="22">
        <v>-6.5795900000000004E-2</v>
      </c>
      <c r="T17">
        <f t="shared" si="2"/>
        <v>43.960599999999999</v>
      </c>
      <c r="U17">
        <f t="shared" si="3"/>
        <v>-2.8441321263799999</v>
      </c>
      <c r="V17" s="23"/>
      <c r="W17" s="24"/>
      <c r="X17" s="9"/>
      <c r="Y17" s="22">
        <v>0.664825</v>
      </c>
      <c r="Z17" s="22">
        <v>143.74100000000001</v>
      </c>
      <c r="AA17" s="22">
        <v>2.0990000000000002E-2</v>
      </c>
      <c r="AB17" s="22">
        <v>7</v>
      </c>
      <c r="AC17" s="22">
        <v>0.66470300000000004</v>
      </c>
      <c r="AD17">
        <f t="shared" si="4"/>
        <v>-20.990000000000002</v>
      </c>
      <c r="AE17">
        <f t="shared" si="5"/>
        <v>-13.954676750000001</v>
      </c>
      <c r="AF17" s="9"/>
      <c r="AG17" s="22">
        <v>-6.4697299999999999E-2</v>
      </c>
      <c r="AH17" s="22">
        <v>147.96600000000001</v>
      </c>
      <c r="AI17" s="22">
        <v>-4.3920899999999999E-2</v>
      </c>
      <c r="AJ17" s="22">
        <v>7</v>
      </c>
      <c r="AK17" s="22">
        <v>-6.5826399999999993E-2</v>
      </c>
      <c r="AL17">
        <f t="shared" si="6"/>
        <v>43.920899999999996</v>
      </c>
      <c r="AM17">
        <f t="shared" si="7"/>
        <v>-2.8415636435699998</v>
      </c>
      <c r="AP17" s="9"/>
      <c r="AQ17" s="22">
        <v>0.664825</v>
      </c>
      <c r="AR17" s="22">
        <v>151.25</v>
      </c>
      <c r="AS17" s="22">
        <v>2.1218899999999999E-2</v>
      </c>
      <c r="AT17" s="22">
        <v>7</v>
      </c>
      <c r="AU17" s="22">
        <v>0.66467299999999996</v>
      </c>
      <c r="AV17">
        <f t="shared" si="8"/>
        <v>-21.218899999999998</v>
      </c>
      <c r="AW17">
        <f t="shared" si="9"/>
        <v>-14.106855192499999</v>
      </c>
      <c r="AX17" s="9"/>
      <c r="AY17" s="22">
        <v>-6.4697299999999999E-2</v>
      </c>
      <c r="AZ17" s="22">
        <v>153.88499999999999</v>
      </c>
      <c r="BA17" s="22">
        <v>-4.3987999999999999E-2</v>
      </c>
      <c r="BB17" s="22">
        <v>7</v>
      </c>
      <c r="BC17" s="22">
        <v>-6.5795900000000004E-2</v>
      </c>
      <c r="BD17">
        <f t="shared" si="10"/>
        <v>43.988</v>
      </c>
      <c r="BE17">
        <f t="shared" si="11"/>
        <v>-2.8459048324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49.140700000000002</v>
      </c>
      <c r="I18" s="22">
        <v>2.0950300000000002E-2</v>
      </c>
      <c r="J18" s="22">
        <v>8</v>
      </c>
      <c r="K18" s="22">
        <v>0.65963700000000003</v>
      </c>
      <c r="L18">
        <f t="shared" si="0"/>
        <v>-20.950300000000002</v>
      </c>
      <c r="M18">
        <f t="shared" si="1"/>
        <v>-13.822798437000001</v>
      </c>
      <c r="N18" s="9"/>
      <c r="O18" s="22">
        <v>-5.9661899999999997E-2</v>
      </c>
      <c r="P18" s="22">
        <v>96.398099999999999</v>
      </c>
      <c r="Q18" s="22">
        <v>-4.39697E-2</v>
      </c>
      <c r="R18" s="22">
        <v>8</v>
      </c>
      <c r="S18" s="22">
        <v>-6.0821500000000001E-2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0.65978999999999999</v>
      </c>
      <c r="Z18" s="22">
        <v>143.751</v>
      </c>
      <c r="AA18" s="22">
        <v>1.91284E-2</v>
      </c>
      <c r="AB18" s="22">
        <v>8</v>
      </c>
      <c r="AC18" s="22">
        <v>0.65957600000000005</v>
      </c>
      <c r="AD18">
        <f t="shared" si="4"/>
        <v>-19.128399999999999</v>
      </c>
      <c r="AE18">
        <f t="shared" si="5"/>
        <v>-12.620727036</v>
      </c>
      <c r="AF18" s="9"/>
      <c r="AG18" s="22">
        <v>-5.9661899999999997E-2</v>
      </c>
      <c r="AH18" s="22">
        <v>147.976</v>
      </c>
      <c r="AI18" s="22">
        <v>-4.39301E-2</v>
      </c>
      <c r="AJ18" s="22">
        <v>8</v>
      </c>
      <c r="AK18" s="22">
        <v>-6.0852099999999999E-2</v>
      </c>
      <c r="AL18">
        <f t="shared" si="6"/>
        <v>43.930100000000003</v>
      </c>
      <c r="AM18">
        <f t="shared" si="7"/>
        <v>-2.6209532331899998</v>
      </c>
      <c r="AP18" s="9"/>
      <c r="AQ18" s="22">
        <v>0.65978999999999999</v>
      </c>
      <c r="AR18" s="22">
        <v>151.26</v>
      </c>
      <c r="AS18" s="22">
        <v>1.93329E-2</v>
      </c>
      <c r="AT18" s="22">
        <v>8</v>
      </c>
      <c r="AU18" s="22">
        <v>0.65960700000000005</v>
      </c>
      <c r="AV18">
        <f t="shared" si="8"/>
        <v>-19.332899999999999</v>
      </c>
      <c r="AW18">
        <f t="shared" si="9"/>
        <v>-12.755654090999998</v>
      </c>
      <c r="AX18" s="9"/>
      <c r="AY18" s="22">
        <v>-5.9661899999999997E-2</v>
      </c>
      <c r="AZ18" s="22">
        <v>153.89500000000001</v>
      </c>
      <c r="BA18" s="22">
        <v>-4.3991099999999998E-2</v>
      </c>
      <c r="BB18" s="22">
        <v>8</v>
      </c>
      <c r="BC18" s="22">
        <v>-6.0790999999999998E-2</v>
      </c>
      <c r="BD18">
        <f t="shared" si="10"/>
        <v>43.991099999999996</v>
      </c>
      <c r="BE18">
        <f t="shared" si="11"/>
        <v>-2.6245926090899996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49.150799999999997</v>
      </c>
      <c r="I19" s="22">
        <v>1.8768300000000002E-2</v>
      </c>
      <c r="J19" s="22">
        <v>9</v>
      </c>
      <c r="K19" s="22">
        <v>0.65460200000000002</v>
      </c>
      <c r="L19">
        <f t="shared" si="0"/>
        <v>-18.7683</v>
      </c>
      <c r="M19">
        <f t="shared" si="1"/>
        <v>-12.2886382665</v>
      </c>
      <c r="N19" s="9"/>
      <c r="O19" s="22">
        <v>-5.4626500000000001E-2</v>
      </c>
      <c r="P19" s="22">
        <v>96.408199999999994</v>
      </c>
      <c r="Q19" s="22">
        <v>-4.3963599999999999E-2</v>
      </c>
      <c r="R19" s="22">
        <v>9</v>
      </c>
      <c r="S19" s="22">
        <v>-5.5786099999999998E-2</v>
      </c>
      <c r="T19">
        <f t="shared" si="2"/>
        <v>43.9636</v>
      </c>
      <c r="U19">
        <f t="shared" si="3"/>
        <v>-2.4015775954</v>
      </c>
      <c r="V19" s="23"/>
      <c r="W19" s="24"/>
      <c r="X19" s="9"/>
      <c r="Y19" s="22">
        <v>0.65475499999999998</v>
      </c>
      <c r="Z19" s="22">
        <v>143.762</v>
      </c>
      <c r="AA19" s="22">
        <v>1.72607E-2</v>
      </c>
      <c r="AB19" s="22">
        <v>9</v>
      </c>
      <c r="AC19" s="22">
        <v>0.65454100000000004</v>
      </c>
      <c r="AD19">
        <f t="shared" si="4"/>
        <v>-17.2607</v>
      </c>
      <c r="AE19">
        <f t="shared" si="5"/>
        <v>-11.301529628499999</v>
      </c>
      <c r="AF19" s="9"/>
      <c r="AG19" s="22">
        <v>-5.4626500000000001E-2</v>
      </c>
      <c r="AH19" s="22">
        <v>147.98599999999999</v>
      </c>
      <c r="AI19" s="22">
        <v>-4.3933100000000003E-2</v>
      </c>
      <c r="AJ19" s="22">
        <v>9</v>
      </c>
      <c r="AK19" s="22">
        <v>-5.58472E-2</v>
      </c>
      <c r="AL19">
        <f t="shared" si="6"/>
        <v>43.933100000000003</v>
      </c>
      <c r="AM19">
        <f t="shared" si="7"/>
        <v>-2.3999114871500002</v>
      </c>
      <c r="AP19" s="9"/>
      <c r="AQ19" s="22">
        <v>0.65475499999999998</v>
      </c>
      <c r="AR19" s="22">
        <v>151.27000000000001</v>
      </c>
      <c r="AS19" s="22">
        <v>1.7462200000000001E-2</v>
      </c>
      <c r="AT19" s="22">
        <v>9</v>
      </c>
      <c r="AU19" s="22">
        <v>0.65460200000000002</v>
      </c>
      <c r="AV19">
        <f t="shared" si="8"/>
        <v>-17.462199999999999</v>
      </c>
      <c r="AW19">
        <f t="shared" si="9"/>
        <v>-11.433462760999999</v>
      </c>
      <c r="AX19" s="9"/>
      <c r="AY19" s="22">
        <v>-5.4626500000000001E-2</v>
      </c>
      <c r="AZ19" s="22">
        <v>153.905</v>
      </c>
      <c r="BA19" s="22">
        <v>-4.3991099999999998E-2</v>
      </c>
      <c r="BB19" s="22">
        <v>9</v>
      </c>
      <c r="BC19" s="22">
        <v>-5.5786099999999998E-2</v>
      </c>
      <c r="BD19">
        <f t="shared" si="10"/>
        <v>43.991099999999996</v>
      </c>
      <c r="BE19">
        <f t="shared" si="11"/>
        <v>-2.4030798241499998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49.160800000000002</v>
      </c>
      <c r="I20" s="22">
        <v>1.6598499999999999E-2</v>
      </c>
      <c r="J20" s="22">
        <v>10</v>
      </c>
      <c r="K20" s="22">
        <v>0.649536</v>
      </c>
      <c r="L20">
        <f t="shared" si="0"/>
        <v>-16.598499999999998</v>
      </c>
      <c r="M20">
        <f t="shared" si="1"/>
        <v>-10.7843608215</v>
      </c>
      <c r="N20" s="9"/>
      <c r="O20" s="22">
        <v>-4.9591099999999999E-2</v>
      </c>
      <c r="P20" s="22">
        <v>96.418199999999999</v>
      </c>
      <c r="Q20" s="22">
        <v>-4.3948399999999999E-2</v>
      </c>
      <c r="R20" s="22">
        <v>10</v>
      </c>
      <c r="S20" s="22">
        <v>-5.0659200000000001E-2</v>
      </c>
      <c r="T20">
        <f t="shared" si="2"/>
        <v>43.948399999999999</v>
      </c>
      <c r="U20">
        <f t="shared" si="3"/>
        <v>-2.17944949924</v>
      </c>
      <c r="V20" s="23"/>
      <c r="W20" s="24"/>
      <c r="X20" s="9"/>
      <c r="Y20" s="22">
        <v>0.64971900000000005</v>
      </c>
      <c r="Z20" s="22">
        <v>143.77199999999999</v>
      </c>
      <c r="AA20" s="22">
        <v>1.54358E-2</v>
      </c>
      <c r="AB20" s="22">
        <v>10</v>
      </c>
      <c r="AC20" s="22">
        <v>0.64944500000000005</v>
      </c>
      <c r="AD20">
        <f t="shared" si="4"/>
        <v>-15.4358</v>
      </c>
      <c r="AE20">
        <f t="shared" si="5"/>
        <v>-10.028932540200001</v>
      </c>
      <c r="AF20" s="9"/>
      <c r="AG20" s="22">
        <v>-4.9591099999999999E-2</v>
      </c>
      <c r="AH20" s="22">
        <v>147.99600000000001</v>
      </c>
      <c r="AI20" s="22">
        <v>-4.3936200000000002E-2</v>
      </c>
      <c r="AJ20" s="22">
        <v>10</v>
      </c>
      <c r="AK20" s="22">
        <v>-5.0750700000000003E-2</v>
      </c>
      <c r="AL20">
        <f t="shared" si="6"/>
        <v>43.936199999999999</v>
      </c>
      <c r="AM20">
        <f t="shared" si="7"/>
        <v>-2.1788444878199997</v>
      </c>
      <c r="AP20" s="9"/>
      <c r="AQ20" s="22">
        <v>0.64971900000000005</v>
      </c>
      <c r="AR20" s="22">
        <v>151.28</v>
      </c>
      <c r="AS20" s="22">
        <v>1.5615800000000001E-2</v>
      </c>
      <c r="AT20" s="22">
        <v>10</v>
      </c>
      <c r="AU20" s="22">
        <v>0.64944500000000005</v>
      </c>
      <c r="AV20">
        <f t="shared" si="8"/>
        <v>-15.6158</v>
      </c>
      <c r="AW20">
        <f t="shared" si="9"/>
        <v>-10.145881960200001</v>
      </c>
      <c r="AX20" s="9"/>
      <c r="AY20" s="22">
        <v>-4.9591099999999999E-2</v>
      </c>
      <c r="AZ20" s="22">
        <v>153.91499999999999</v>
      </c>
      <c r="BA20" s="22">
        <v>-4.3991099999999998E-2</v>
      </c>
      <c r="BB20" s="22">
        <v>10</v>
      </c>
      <c r="BC20" s="22">
        <v>-5.0750700000000003E-2</v>
      </c>
      <c r="BD20">
        <f t="shared" si="10"/>
        <v>43.991099999999996</v>
      </c>
      <c r="BE20">
        <f t="shared" si="11"/>
        <v>-2.1815670392099999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49.170900000000003</v>
      </c>
      <c r="I21" s="22">
        <v>1.4468399999999999E-2</v>
      </c>
      <c r="J21" s="22">
        <v>11</v>
      </c>
      <c r="K21" s="22">
        <v>0.64440900000000001</v>
      </c>
      <c r="L21">
        <f t="shared" si="0"/>
        <v>-14.468399999999999</v>
      </c>
      <c r="M21">
        <f t="shared" si="1"/>
        <v>-9.3275459856000005</v>
      </c>
      <c r="N21" s="9"/>
      <c r="O21" s="22">
        <v>-4.4555699999999997E-2</v>
      </c>
      <c r="P21" s="22">
        <v>96.428299999999993</v>
      </c>
      <c r="Q21" s="22">
        <v>-4.3933100000000003E-2</v>
      </c>
      <c r="R21" s="22">
        <v>11</v>
      </c>
      <c r="S21" s="22">
        <v>-4.5010399999999999E-2</v>
      </c>
      <c r="T21">
        <f t="shared" si="2"/>
        <v>43.933100000000003</v>
      </c>
      <c r="U21">
        <f t="shared" si="3"/>
        <v>-1.95747002367</v>
      </c>
      <c r="V21" s="23"/>
      <c r="W21" s="24"/>
      <c r="X21" s="9"/>
      <c r="Y21" s="22">
        <v>0.64468400000000003</v>
      </c>
      <c r="Z21" s="22">
        <v>143.78200000000001</v>
      </c>
      <c r="AA21" s="22">
        <v>1.3604700000000001E-2</v>
      </c>
      <c r="AB21" s="22">
        <v>11</v>
      </c>
      <c r="AC21" s="22">
        <v>0.64444000000000001</v>
      </c>
      <c r="AD21">
        <f t="shared" si="4"/>
        <v>-13.604700000000001</v>
      </c>
      <c r="AE21">
        <f t="shared" si="5"/>
        <v>-8.7707324148000012</v>
      </c>
      <c r="AF21" s="9"/>
      <c r="AG21" s="22">
        <v>-4.4555699999999997E-2</v>
      </c>
      <c r="AH21" s="22">
        <v>148.006</v>
      </c>
      <c r="AI21" s="22">
        <v>-4.3936200000000002E-2</v>
      </c>
      <c r="AJ21" s="22">
        <v>11</v>
      </c>
      <c r="AK21" s="22">
        <v>-4.5095799999999998E-2</v>
      </c>
      <c r="AL21">
        <f t="shared" si="6"/>
        <v>43.936199999999999</v>
      </c>
      <c r="AM21">
        <f t="shared" si="7"/>
        <v>-1.9576081463399999</v>
      </c>
      <c r="AP21" s="9"/>
      <c r="AQ21" s="22">
        <v>0.64468400000000003</v>
      </c>
      <c r="AR21" s="22">
        <v>151.29</v>
      </c>
      <c r="AS21" s="22">
        <v>1.3775600000000001E-2</v>
      </c>
      <c r="AT21" s="22">
        <v>11</v>
      </c>
      <c r="AU21" s="22">
        <v>0.64440900000000001</v>
      </c>
      <c r="AV21">
        <f t="shared" si="8"/>
        <v>-13.775600000000001</v>
      </c>
      <c r="AW21">
        <f t="shared" si="9"/>
        <v>-8.8809089104000005</v>
      </c>
      <c r="AX21" s="9"/>
      <c r="AY21" s="22">
        <v>-4.4555699999999997E-2</v>
      </c>
      <c r="AZ21" s="22">
        <v>153.92500000000001</v>
      </c>
      <c r="BA21" s="22">
        <v>-4.3981899999999997E-2</v>
      </c>
      <c r="BB21" s="22">
        <v>11</v>
      </c>
      <c r="BC21" s="22">
        <v>-4.51569E-2</v>
      </c>
      <c r="BD21">
        <f t="shared" si="10"/>
        <v>43.981899999999996</v>
      </c>
      <c r="BE21">
        <f t="shared" si="11"/>
        <v>-1.9596443418299996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49.180999999999997</v>
      </c>
      <c r="I22" s="22">
        <v>1.2356600000000001E-2</v>
      </c>
      <c r="J22" s="22">
        <v>12</v>
      </c>
      <c r="K22" s="22">
        <v>0.63934299999999999</v>
      </c>
      <c r="L22">
        <f t="shared" si="0"/>
        <v>-12.3566</v>
      </c>
      <c r="M22">
        <f t="shared" si="1"/>
        <v>-7.9038744768000004</v>
      </c>
      <c r="N22" s="9"/>
      <c r="O22" s="22">
        <v>-3.9520300000000001E-2</v>
      </c>
      <c r="P22" s="22">
        <v>96.438400000000001</v>
      </c>
      <c r="Q22" s="22">
        <v>-4.39301E-2</v>
      </c>
      <c r="R22" s="22">
        <v>12</v>
      </c>
      <c r="S22" s="22">
        <v>-4.0011600000000001E-2</v>
      </c>
      <c r="T22">
        <f t="shared" si="2"/>
        <v>43.930100000000003</v>
      </c>
      <c r="U22">
        <f t="shared" si="3"/>
        <v>-1.7361307310300003</v>
      </c>
      <c r="V22" s="23"/>
      <c r="W22" s="24"/>
      <c r="X22" s="9"/>
      <c r="Y22" s="22">
        <v>0.63964799999999999</v>
      </c>
      <c r="Z22" s="22">
        <v>143.792</v>
      </c>
      <c r="AA22" s="22">
        <v>1.1816399999999999E-2</v>
      </c>
      <c r="AB22" s="22">
        <v>12</v>
      </c>
      <c r="AC22" s="22">
        <v>0.63928200000000002</v>
      </c>
      <c r="AD22">
        <f t="shared" si="4"/>
        <v>-11.8164</v>
      </c>
      <c r="AE22">
        <f t="shared" si="5"/>
        <v>-7.5583366272000001</v>
      </c>
      <c r="AF22" s="9"/>
      <c r="AG22" s="22">
        <v>-3.9520300000000001E-2</v>
      </c>
      <c r="AH22" s="22">
        <v>148.01599999999999</v>
      </c>
      <c r="AI22" s="22">
        <v>-4.39301E-2</v>
      </c>
      <c r="AJ22" s="22">
        <v>12</v>
      </c>
      <c r="AK22" s="22">
        <v>-3.9993300000000002E-2</v>
      </c>
      <c r="AL22">
        <f t="shared" si="6"/>
        <v>43.930100000000003</v>
      </c>
      <c r="AM22">
        <f t="shared" si="7"/>
        <v>-1.7361307310300003</v>
      </c>
      <c r="AP22" s="9"/>
      <c r="AQ22" s="22">
        <v>0.63964799999999999</v>
      </c>
      <c r="AR22" s="22">
        <v>151.30000000000001</v>
      </c>
      <c r="AS22" s="22">
        <v>1.19629E-2</v>
      </c>
      <c r="AT22" s="22">
        <v>12</v>
      </c>
      <c r="AU22" s="22">
        <v>0.63928200000000002</v>
      </c>
      <c r="AV22">
        <f t="shared" si="8"/>
        <v>-11.962899999999999</v>
      </c>
      <c r="AW22">
        <f t="shared" si="9"/>
        <v>-7.6520450591999998</v>
      </c>
      <c r="AX22" s="9"/>
      <c r="AY22" s="22">
        <v>-3.9520300000000001E-2</v>
      </c>
      <c r="AZ22" s="22">
        <v>153.93600000000001</v>
      </c>
      <c r="BA22" s="22">
        <v>-4.3972799999999999E-2</v>
      </c>
      <c r="BB22" s="22">
        <v>12</v>
      </c>
      <c r="BC22" s="22">
        <v>-3.9981099999999999E-2</v>
      </c>
      <c r="BD22">
        <f t="shared" si="10"/>
        <v>43.972799999999999</v>
      </c>
      <c r="BE22">
        <f t="shared" si="11"/>
        <v>-1.7378182478399999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49.191099999999999</v>
      </c>
      <c r="I23" s="22">
        <v>1.0284400000000001E-2</v>
      </c>
      <c r="J23" s="22">
        <v>13</v>
      </c>
      <c r="K23" s="22">
        <v>0.63424700000000001</v>
      </c>
      <c r="L23">
        <f t="shared" si="0"/>
        <v>-10.284400000000002</v>
      </c>
      <c r="M23">
        <f t="shared" si="1"/>
        <v>-6.5266139372000005</v>
      </c>
      <c r="N23" s="9"/>
      <c r="O23" s="22">
        <v>-3.4484899999999999E-2</v>
      </c>
      <c r="P23" s="22">
        <v>96.448400000000007</v>
      </c>
      <c r="Q23" s="22">
        <v>-4.3927000000000001E-2</v>
      </c>
      <c r="R23" s="22">
        <v>13</v>
      </c>
      <c r="S23" s="22">
        <v>-3.4927399999999997E-2</v>
      </c>
      <c r="T23">
        <f t="shared" si="2"/>
        <v>43.927</v>
      </c>
      <c r="U23">
        <f t="shared" si="3"/>
        <v>-1.5148182022999999</v>
      </c>
      <c r="V23" s="23"/>
      <c r="W23" s="24"/>
      <c r="X23" s="9"/>
      <c r="Y23" s="22">
        <v>0.63461299999999998</v>
      </c>
      <c r="Z23" s="22">
        <v>143.80199999999999</v>
      </c>
      <c r="AA23" s="22">
        <v>1.0022E-2</v>
      </c>
      <c r="AB23" s="22">
        <v>13</v>
      </c>
      <c r="AC23" s="22">
        <v>0.634216</v>
      </c>
      <c r="AD23">
        <f t="shared" si="4"/>
        <v>-10.022</v>
      </c>
      <c r="AE23">
        <f t="shared" si="5"/>
        <v>-6.360091486</v>
      </c>
      <c r="AF23" s="9"/>
      <c r="AG23" s="22">
        <v>-3.4484899999999999E-2</v>
      </c>
      <c r="AH23" s="22">
        <v>148.02600000000001</v>
      </c>
      <c r="AI23" s="22">
        <v>-4.39178E-2</v>
      </c>
      <c r="AJ23" s="22">
        <v>13</v>
      </c>
      <c r="AK23" s="22">
        <v>-3.49152E-2</v>
      </c>
      <c r="AL23">
        <f t="shared" si="6"/>
        <v>43.9178</v>
      </c>
      <c r="AM23">
        <f t="shared" si="7"/>
        <v>-1.5145009412199999</v>
      </c>
      <c r="AP23" s="9"/>
      <c r="AQ23" s="22">
        <v>0.63461299999999998</v>
      </c>
      <c r="AR23" s="22">
        <v>151.31</v>
      </c>
      <c r="AS23" s="22">
        <v>1.01624E-2</v>
      </c>
      <c r="AT23" s="22">
        <v>13</v>
      </c>
      <c r="AU23" s="22">
        <v>0.63427699999999998</v>
      </c>
      <c r="AV23">
        <f t="shared" si="8"/>
        <v>-10.1624</v>
      </c>
      <c r="AW23">
        <f t="shared" si="9"/>
        <v>-6.4491911512</v>
      </c>
      <c r="AX23" s="9"/>
      <c r="AY23" s="22">
        <v>-3.4484899999999999E-2</v>
      </c>
      <c r="AZ23" s="22">
        <v>153.946</v>
      </c>
      <c r="BA23" s="22">
        <v>-4.3948399999999999E-2</v>
      </c>
      <c r="BB23" s="22">
        <v>13</v>
      </c>
      <c r="BC23" s="22">
        <v>-3.4954800000000001E-2</v>
      </c>
      <c r="BD23">
        <f t="shared" si="10"/>
        <v>43.948399999999999</v>
      </c>
      <c r="BE23">
        <f t="shared" si="11"/>
        <v>-1.5155561791599999</v>
      </c>
      <c r="BH23" s="9"/>
      <c r="BI23" s="22"/>
      <c r="BJ23" s="22"/>
      <c r="BK23" s="22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49.201099999999997</v>
      </c>
      <c r="I24" s="22">
        <v>8.2519499999999992E-3</v>
      </c>
      <c r="J24" s="22">
        <v>14</v>
      </c>
      <c r="K24" s="22">
        <v>0.62924199999999997</v>
      </c>
      <c r="L24">
        <f t="shared" si="0"/>
        <v>-8.251949999999999</v>
      </c>
      <c r="M24">
        <f t="shared" si="1"/>
        <v>-5.1952461770999987</v>
      </c>
      <c r="N24" s="9"/>
      <c r="O24" s="22">
        <v>-2.94495E-2</v>
      </c>
      <c r="P24" s="22">
        <v>96.458500000000001</v>
      </c>
      <c r="Q24" s="22">
        <v>-4.3927000000000001E-2</v>
      </c>
      <c r="R24" s="22">
        <v>14</v>
      </c>
      <c r="S24" s="22">
        <v>-2.9910300000000001E-2</v>
      </c>
      <c r="T24">
        <f t="shared" si="2"/>
        <v>43.927</v>
      </c>
      <c r="U24">
        <f t="shared" si="3"/>
        <v>-1.2936281864999999</v>
      </c>
      <c r="V24" s="23"/>
      <c r="W24" s="24"/>
      <c r="X24" s="9"/>
      <c r="Y24" s="22">
        <v>0.62957799999999997</v>
      </c>
      <c r="Z24" s="22">
        <v>143.81200000000001</v>
      </c>
      <c r="AA24" s="22">
        <v>8.2855199999999993E-3</v>
      </c>
      <c r="AB24" s="22">
        <v>14</v>
      </c>
      <c r="AC24" s="22">
        <v>0.62921099999999996</v>
      </c>
      <c r="AD24">
        <f t="shared" si="4"/>
        <v>-8.28552</v>
      </c>
      <c r="AE24">
        <f t="shared" si="5"/>
        <v>-5.2163811105599995</v>
      </c>
      <c r="AF24" s="9"/>
      <c r="AG24" s="22">
        <v>-2.94495E-2</v>
      </c>
      <c r="AH24" s="22">
        <v>148.03700000000001</v>
      </c>
      <c r="AI24" s="22">
        <v>-4.3908700000000002E-2</v>
      </c>
      <c r="AJ24" s="22">
        <v>14</v>
      </c>
      <c r="AK24" s="22">
        <v>-2.99011E-2</v>
      </c>
      <c r="AL24">
        <f t="shared" si="6"/>
        <v>43.908700000000003</v>
      </c>
      <c r="AM24">
        <f t="shared" si="7"/>
        <v>-1.2930892606500002</v>
      </c>
      <c r="AP24" s="9"/>
      <c r="AQ24" s="22">
        <v>0.62957799999999997</v>
      </c>
      <c r="AR24" s="22">
        <v>151.32</v>
      </c>
      <c r="AS24" s="22">
        <v>8.4106400000000005E-3</v>
      </c>
      <c r="AT24" s="22">
        <v>14</v>
      </c>
      <c r="AU24" s="22">
        <v>0.62924199999999997</v>
      </c>
      <c r="AV24">
        <f t="shared" si="8"/>
        <v>-8.4106400000000008</v>
      </c>
      <c r="AW24">
        <f t="shared" si="9"/>
        <v>-5.2951539099200007</v>
      </c>
      <c r="AX24" s="9"/>
      <c r="AY24" s="22">
        <v>-2.94495E-2</v>
      </c>
      <c r="AZ24" s="22">
        <v>153.95599999999999</v>
      </c>
      <c r="BA24" s="22">
        <v>-4.3936200000000002E-2</v>
      </c>
      <c r="BB24" s="22">
        <v>14</v>
      </c>
      <c r="BC24" s="22">
        <v>-2.9925500000000001E-2</v>
      </c>
      <c r="BD24">
        <f t="shared" si="10"/>
        <v>43.936199999999999</v>
      </c>
      <c r="BE24">
        <f t="shared" si="11"/>
        <v>-1.2938991219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49.211199999999998</v>
      </c>
      <c r="I25" s="22">
        <v>6.23779E-3</v>
      </c>
      <c r="J25" s="22">
        <v>15</v>
      </c>
      <c r="K25" s="22">
        <v>0.62411499999999998</v>
      </c>
      <c r="L25">
        <f t="shared" si="0"/>
        <v>-6.2377900000000004</v>
      </c>
      <c r="M25">
        <f t="shared" si="1"/>
        <v>-3.8957618421800007</v>
      </c>
      <c r="N25" s="9"/>
      <c r="O25" s="22">
        <v>-2.4414100000000001E-2</v>
      </c>
      <c r="P25" s="22">
        <v>96.468599999999995</v>
      </c>
      <c r="Q25" s="22">
        <v>-4.3920899999999999E-2</v>
      </c>
      <c r="R25" s="22">
        <v>15</v>
      </c>
      <c r="S25" s="22">
        <v>-2.4862700000000001E-2</v>
      </c>
      <c r="T25">
        <f t="shared" si="2"/>
        <v>43.920899999999996</v>
      </c>
      <c r="U25">
        <f t="shared" si="3"/>
        <v>-1.0722892446899999</v>
      </c>
      <c r="V25" s="23"/>
      <c r="W25" s="24"/>
      <c r="X25" s="9"/>
      <c r="Y25" s="22">
        <v>0.62454200000000004</v>
      </c>
      <c r="Z25" s="22">
        <v>143.822</v>
      </c>
      <c r="AA25" s="22">
        <v>6.5277099999999999E-3</v>
      </c>
      <c r="AB25" s="22">
        <v>15</v>
      </c>
      <c r="AC25" s="22">
        <v>0.62411499999999998</v>
      </c>
      <c r="AD25">
        <f t="shared" si="4"/>
        <v>-6.5277099999999999</v>
      </c>
      <c r="AE25">
        <f t="shared" si="5"/>
        <v>-4.0768290588200005</v>
      </c>
      <c r="AF25" s="9"/>
      <c r="AG25" s="22">
        <v>-2.4414100000000001E-2</v>
      </c>
      <c r="AH25" s="22">
        <v>148.047</v>
      </c>
      <c r="AI25" s="22">
        <v>-4.3911699999999998E-2</v>
      </c>
      <c r="AJ25" s="22">
        <v>15</v>
      </c>
      <c r="AK25" s="22">
        <v>-2.4862700000000001E-2</v>
      </c>
      <c r="AL25">
        <f t="shared" si="6"/>
        <v>43.911699999999996</v>
      </c>
      <c r="AM25">
        <f t="shared" si="7"/>
        <v>-1.07206463497</v>
      </c>
      <c r="AP25" s="9"/>
      <c r="AQ25" s="22">
        <v>0.62454200000000004</v>
      </c>
      <c r="AR25" s="22">
        <v>151.33000000000001</v>
      </c>
      <c r="AS25" s="22">
        <v>6.6406299999999998E-3</v>
      </c>
      <c r="AT25" s="22">
        <v>15</v>
      </c>
      <c r="AU25" s="22">
        <v>0.62414599999999998</v>
      </c>
      <c r="AV25">
        <f t="shared" si="8"/>
        <v>-6.6406299999999998</v>
      </c>
      <c r="AW25">
        <f t="shared" si="9"/>
        <v>-4.1473523414600004</v>
      </c>
      <c r="AX25" s="9"/>
      <c r="AY25" s="22">
        <v>-2.4414100000000001E-2</v>
      </c>
      <c r="AZ25" s="22">
        <v>153.96600000000001</v>
      </c>
      <c r="BA25" s="22">
        <v>-4.39301E-2</v>
      </c>
      <c r="BB25" s="22">
        <v>15</v>
      </c>
      <c r="BC25" s="22">
        <v>-2.4881E-2</v>
      </c>
      <c r="BD25">
        <f t="shared" si="10"/>
        <v>43.930100000000003</v>
      </c>
      <c r="BE25">
        <f t="shared" si="11"/>
        <v>-1.0725138544100001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49.221299999999999</v>
      </c>
      <c r="I26" s="22">
        <v>4.2587299999999996E-3</v>
      </c>
      <c r="J26" s="22">
        <v>16</v>
      </c>
      <c r="K26" s="22">
        <v>0.61904899999999996</v>
      </c>
      <c r="L26">
        <f t="shared" si="0"/>
        <v>-4.2587299999999999</v>
      </c>
      <c r="M26">
        <f t="shared" si="1"/>
        <v>-2.6383130461099999</v>
      </c>
      <c r="N26" s="9"/>
      <c r="O26" s="22">
        <v>-1.9378699999999999E-2</v>
      </c>
      <c r="P26" s="22">
        <v>96.478700000000003</v>
      </c>
      <c r="Q26" s="22">
        <v>-4.3899500000000001E-2</v>
      </c>
      <c r="R26" s="22">
        <v>16</v>
      </c>
      <c r="S26" s="22">
        <v>-1.9818100000000002E-2</v>
      </c>
      <c r="T26">
        <f t="shared" si="2"/>
        <v>43.899500000000003</v>
      </c>
      <c r="U26">
        <f t="shared" si="3"/>
        <v>-0.85071524065000004</v>
      </c>
      <c r="V26" s="23"/>
      <c r="W26" s="24"/>
      <c r="X26" s="9"/>
      <c r="Y26" s="22">
        <v>0.61950700000000003</v>
      </c>
      <c r="Z26" s="22">
        <v>143.83199999999999</v>
      </c>
      <c r="AA26" s="22">
        <v>4.8239099999999998E-3</v>
      </c>
      <c r="AB26" s="22">
        <v>16</v>
      </c>
      <c r="AC26" s="22">
        <v>0.61907999999999996</v>
      </c>
      <c r="AD26">
        <f t="shared" si="4"/>
        <v>-4.8239099999999997</v>
      </c>
      <c r="AE26">
        <f t="shared" si="5"/>
        <v>-2.9884460123699998</v>
      </c>
      <c r="AF26" s="9"/>
      <c r="AG26" s="22">
        <v>-1.9378699999999999E-2</v>
      </c>
      <c r="AH26" s="22">
        <v>148.05699999999999</v>
      </c>
      <c r="AI26" s="22">
        <v>-4.3914799999999997E-2</v>
      </c>
      <c r="AJ26" s="22">
        <v>16</v>
      </c>
      <c r="AK26" s="22">
        <v>-1.9802899999999998E-2</v>
      </c>
      <c r="AL26">
        <f t="shared" si="6"/>
        <v>43.9148</v>
      </c>
      <c r="AM26">
        <f t="shared" si="7"/>
        <v>-0.85101173475999992</v>
      </c>
      <c r="AP26" s="9"/>
      <c r="AQ26" s="22">
        <v>0.61950700000000003</v>
      </c>
      <c r="AR26" s="22">
        <v>151.34</v>
      </c>
      <c r="AS26" s="22">
        <v>4.9212600000000002E-3</v>
      </c>
      <c r="AT26" s="22">
        <v>16</v>
      </c>
      <c r="AU26" s="22">
        <v>0.61901899999999999</v>
      </c>
      <c r="AV26">
        <f t="shared" si="8"/>
        <v>-4.9212600000000002</v>
      </c>
      <c r="AW26">
        <f t="shared" si="9"/>
        <v>-3.0487550188200001</v>
      </c>
      <c r="AX26" s="9"/>
      <c r="AY26" s="22">
        <v>-1.9378699999999999E-2</v>
      </c>
      <c r="AZ26" s="22">
        <v>153.976</v>
      </c>
      <c r="BA26" s="22">
        <v>-4.39178E-2</v>
      </c>
      <c r="BB26" s="22">
        <v>16</v>
      </c>
      <c r="BC26" s="22">
        <v>-1.9857799999999998E-2</v>
      </c>
      <c r="BD26">
        <f t="shared" si="10"/>
        <v>43.9178</v>
      </c>
      <c r="BE26">
        <f t="shared" si="11"/>
        <v>-0.85106987085999997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49.231299999999997</v>
      </c>
      <c r="I27" s="22">
        <v>2.3217799999999999E-3</v>
      </c>
      <c r="J27" s="22">
        <v>17</v>
      </c>
      <c r="K27" s="22">
        <v>0.61398299999999995</v>
      </c>
      <c r="L27">
        <f t="shared" si="0"/>
        <v>-2.32178</v>
      </c>
      <c r="M27">
        <f t="shared" si="1"/>
        <v>-1.42666647838</v>
      </c>
      <c r="N27" s="9"/>
      <c r="O27" s="22">
        <v>-1.43433E-2</v>
      </c>
      <c r="P27" s="22">
        <v>96.488699999999994</v>
      </c>
      <c r="Q27" s="22">
        <v>-4.3881200000000002E-2</v>
      </c>
      <c r="R27" s="22">
        <v>17</v>
      </c>
      <c r="S27" s="22">
        <v>-1.4761399999999999E-2</v>
      </c>
      <c r="T27">
        <f t="shared" si="2"/>
        <v>43.8812</v>
      </c>
      <c r="U27">
        <f t="shared" si="3"/>
        <v>-0.62940121595999998</v>
      </c>
      <c r="X27" s="9"/>
      <c r="Y27" s="22">
        <v>0.61447099999999999</v>
      </c>
      <c r="Z27" s="22">
        <v>143.84200000000001</v>
      </c>
      <c r="AA27" s="22">
        <v>3.1158399999999999E-3</v>
      </c>
      <c r="AB27" s="22">
        <v>17</v>
      </c>
      <c r="AC27" s="22">
        <v>0.61401399999999995</v>
      </c>
      <c r="AD27">
        <f t="shared" si="4"/>
        <v>-3.1158399999999999</v>
      </c>
      <c r="AE27">
        <f t="shared" si="5"/>
        <v>-1.9145933206399999</v>
      </c>
      <c r="AF27" s="9"/>
      <c r="AG27" s="22">
        <v>-1.43433E-2</v>
      </c>
      <c r="AH27" s="22">
        <v>148.06700000000001</v>
      </c>
      <c r="AI27" s="22">
        <v>-4.3914799999999997E-2</v>
      </c>
      <c r="AJ27" s="22">
        <v>17</v>
      </c>
      <c r="AK27" s="22">
        <v>-1.4831499999999999E-2</v>
      </c>
      <c r="AL27">
        <f t="shared" si="6"/>
        <v>43.9148</v>
      </c>
      <c r="AM27">
        <f t="shared" si="7"/>
        <v>-0.62988315084000002</v>
      </c>
      <c r="AP27" s="9"/>
      <c r="AQ27" s="22">
        <v>0.61447099999999999</v>
      </c>
      <c r="AR27" s="22">
        <v>151.35</v>
      </c>
      <c r="AS27" s="22">
        <v>3.2061799999999999E-3</v>
      </c>
      <c r="AT27" s="22">
        <v>17</v>
      </c>
      <c r="AU27" s="22">
        <v>0.61392199999999997</v>
      </c>
      <c r="AV27">
        <f t="shared" si="8"/>
        <v>-3.2061799999999998</v>
      </c>
      <c r="AW27">
        <f t="shared" si="9"/>
        <v>-1.9701046307799999</v>
      </c>
      <c r="AX27" s="9"/>
      <c r="AY27" s="22">
        <v>-1.43433E-2</v>
      </c>
      <c r="AZ27" s="22">
        <v>153.98599999999999</v>
      </c>
      <c r="BA27" s="22">
        <v>-4.3905600000000003E-2</v>
      </c>
      <c r="BB27" s="22">
        <v>17</v>
      </c>
      <c r="BC27" s="22">
        <v>-1.47308E-2</v>
      </c>
      <c r="BD27">
        <f t="shared" si="10"/>
        <v>43.9056</v>
      </c>
      <c r="BE27">
        <f t="shared" si="11"/>
        <v>-0.62975119248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49.241399999999999</v>
      </c>
      <c r="I28" s="22">
        <v>4.1049199999999999E-4</v>
      </c>
      <c r="J28" s="22">
        <v>18</v>
      </c>
      <c r="K28" s="22">
        <v>0.60891700000000004</v>
      </c>
      <c r="L28">
        <f t="shared" si="0"/>
        <v>-0.41049199999999997</v>
      </c>
      <c r="M28">
        <f t="shared" si="1"/>
        <v>-0.25016860251199996</v>
      </c>
      <c r="N28" s="9"/>
      <c r="O28" s="22">
        <v>-9.3078599999999994E-3</v>
      </c>
      <c r="P28" s="22">
        <v>96.498800000000003</v>
      </c>
      <c r="Q28" s="22">
        <v>-4.3878199999999999E-2</v>
      </c>
      <c r="R28" s="22">
        <v>18</v>
      </c>
      <c r="S28" s="22">
        <v>-9.7228999999999996E-3</v>
      </c>
      <c r="T28">
        <f t="shared" si="2"/>
        <v>43.8782</v>
      </c>
      <c r="U28">
        <f t="shared" si="3"/>
        <v>-0.40841214265199999</v>
      </c>
      <c r="X28" s="9"/>
      <c r="Y28" s="22">
        <v>0.60943599999999998</v>
      </c>
      <c r="Z28" s="22">
        <v>143.852</v>
      </c>
      <c r="AA28" s="22">
        <v>1.4541599999999999E-3</v>
      </c>
      <c r="AB28" s="22">
        <v>18</v>
      </c>
      <c r="AC28" s="22">
        <v>0.60891700000000004</v>
      </c>
      <c r="AD28">
        <f t="shared" si="4"/>
        <v>-1.4541599999999999</v>
      </c>
      <c r="AE28">
        <f t="shared" si="5"/>
        <v>-0.88621745375999994</v>
      </c>
      <c r="AF28" s="9"/>
      <c r="AG28" s="22">
        <v>-9.3078599999999994E-3</v>
      </c>
      <c r="AH28" s="22">
        <v>148.077</v>
      </c>
      <c r="AI28" s="22">
        <v>-4.3911699999999998E-2</v>
      </c>
      <c r="AJ28" s="22">
        <v>18</v>
      </c>
      <c r="AK28" s="22">
        <v>-9.7564699999999997E-3</v>
      </c>
      <c r="AL28">
        <f t="shared" si="6"/>
        <v>43.911699999999996</v>
      </c>
      <c r="AM28">
        <f t="shared" si="7"/>
        <v>-0.40872395596199995</v>
      </c>
      <c r="AP28" s="9"/>
      <c r="AQ28" s="22">
        <v>0.60943599999999998</v>
      </c>
      <c r="AR28" s="22">
        <v>151.36000000000001</v>
      </c>
      <c r="AS28" s="22">
        <v>1.5283199999999999E-3</v>
      </c>
      <c r="AT28" s="22">
        <v>18</v>
      </c>
      <c r="AU28" s="22">
        <v>0.60894800000000004</v>
      </c>
      <c r="AV28">
        <f t="shared" si="8"/>
        <v>-1.5283199999999999</v>
      </c>
      <c r="AW28">
        <f t="shared" si="9"/>
        <v>-0.93141322751999989</v>
      </c>
      <c r="AX28" s="9"/>
      <c r="AY28" s="22">
        <v>-9.3078599999999994E-3</v>
      </c>
      <c r="AZ28" s="22">
        <v>153.99600000000001</v>
      </c>
      <c r="BA28" s="22">
        <v>-4.39026E-2</v>
      </c>
      <c r="BB28" s="22">
        <v>18</v>
      </c>
      <c r="BC28" s="22">
        <v>-9.7778299999999995E-3</v>
      </c>
      <c r="BD28">
        <f t="shared" si="10"/>
        <v>43.9026</v>
      </c>
      <c r="BE28">
        <f t="shared" si="11"/>
        <v>-0.40863925443599997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49.2515</v>
      </c>
      <c r="I29" s="22">
        <v>-1.4532499999999999E-3</v>
      </c>
      <c r="J29" s="22">
        <v>19</v>
      </c>
      <c r="K29" s="22">
        <v>0.60382100000000005</v>
      </c>
      <c r="L29">
        <f t="shared" si="0"/>
        <v>1.4532499999999999</v>
      </c>
      <c r="M29">
        <f t="shared" si="1"/>
        <v>0.87834575324999986</v>
      </c>
      <c r="N29" s="9"/>
      <c r="O29" s="22">
        <v>-4.2724599999999996E-3</v>
      </c>
      <c r="P29" s="22">
        <v>96.508899999999997</v>
      </c>
      <c r="Q29" s="22">
        <v>-4.3884300000000001E-2</v>
      </c>
      <c r="R29" s="22">
        <v>19</v>
      </c>
      <c r="S29" s="22">
        <v>-4.6691900000000001E-3</v>
      </c>
      <c r="T29">
        <f t="shared" si="2"/>
        <v>43.884300000000003</v>
      </c>
      <c r="U29">
        <f t="shared" si="3"/>
        <v>-0.187493916378</v>
      </c>
      <c r="X29" s="9"/>
      <c r="Y29" s="22">
        <v>0.60440099999999997</v>
      </c>
      <c r="Z29" s="22">
        <v>143.86199999999999</v>
      </c>
      <c r="AA29" s="22">
        <v>-2.0556599999999999E-4</v>
      </c>
      <c r="AB29" s="22">
        <v>19</v>
      </c>
      <c r="AC29" s="22">
        <v>0.60388200000000003</v>
      </c>
      <c r="AD29">
        <f t="shared" si="4"/>
        <v>0.205566</v>
      </c>
      <c r="AE29">
        <f t="shared" si="5"/>
        <v>0.12424429596599999</v>
      </c>
      <c r="AF29" s="9"/>
      <c r="AG29" s="22">
        <v>-4.2724599999999996E-3</v>
      </c>
      <c r="AH29" s="22">
        <v>148.08699999999999</v>
      </c>
      <c r="AI29" s="22">
        <v>-4.3905600000000003E-2</v>
      </c>
      <c r="AJ29" s="22">
        <v>19</v>
      </c>
      <c r="AK29" s="22">
        <v>-4.6569799999999998E-3</v>
      </c>
      <c r="AL29">
        <f t="shared" si="6"/>
        <v>43.9056</v>
      </c>
      <c r="AM29">
        <f t="shared" si="7"/>
        <v>-0.18758491977599998</v>
      </c>
      <c r="AP29" s="9"/>
      <c r="AQ29" s="22">
        <v>0.60440099999999997</v>
      </c>
      <c r="AR29" s="22">
        <v>151.37</v>
      </c>
      <c r="AS29" s="22">
        <v>-1.3302600000000001E-4</v>
      </c>
      <c r="AT29" s="22">
        <v>19</v>
      </c>
      <c r="AU29" s="22">
        <v>0.60388200000000003</v>
      </c>
      <c r="AV29">
        <f t="shared" si="8"/>
        <v>0.13302600000000001</v>
      </c>
      <c r="AW29">
        <f t="shared" si="9"/>
        <v>8.0401047426000002E-2</v>
      </c>
      <c r="AX29" s="9"/>
      <c r="AY29" s="22">
        <v>-4.2724599999999996E-3</v>
      </c>
      <c r="AZ29" s="22">
        <v>154.006</v>
      </c>
      <c r="BA29" s="22">
        <v>-4.3911699999999998E-2</v>
      </c>
      <c r="BB29" s="22">
        <v>19</v>
      </c>
      <c r="BC29" s="22">
        <v>-4.6966600000000001E-3</v>
      </c>
      <c r="BD29">
        <f t="shared" si="10"/>
        <v>43.911699999999996</v>
      </c>
      <c r="BE29">
        <f t="shared" si="11"/>
        <v>-0.18761098178199997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49.261600000000001</v>
      </c>
      <c r="I30" s="22">
        <v>-3.27576E-3</v>
      </c>
      <c r="J30" s="22">
        <v>20</v>
      </c>
      <c r="K30" s="22">
        <v>0.59884599999999999</v>
      </c>
      <c r="L30">
        <f t="shared" si="0"/>
        <v>3.27576</v>
      </c>
      <c r="M30">
        <f t="shared" si="1"/>
        <v>1.9633758924000002</v>
      </c>
      <c r="N30" s="9"/>
      <c r="O30" s="22">
        <v>7.6293900000000002E-4</v>
      </c>
      <c r="P30" s="22">
        <v>96.518900000000002</v>
      </c>
      <c r="Q30" s="22">
        <v>-4.3887299999999997E-2</v>
      </c>
      <c r="R30" s="22">
        <v>20</v>
      </c>
      <c r="S30" s="22">
        <v>4.4250499999999999E-4</v>
      </c>
      <c r="T30">
        <f t="shared" si="2"/>
        <v>43.887299999999996</v>
      </c>
      <c r="U30">
        <f t="shared" si="3"/>
        <v>3.3483332774699996E-2</v>
      </c>
      <c r="X30" s="9"/>
      <c r="Y30" s="22">
        <v>0.59936500000000004</v>
      </c>
      <c r="Z30" s="22">
        <v>143.87200000000001</v>
      </c>
      <c r="AA30" s="22">
        <v>-1.80328E-3</v>
      </c>
      <c r="AB30" s="22">
        <v>20</v>
      </c>
      <c r="AC30" s="22">
        <v>0.59881600000000001</v>
      </c>
      <c r="AD30">
        <f t="shared" si="4"/>
        <v>1.80328</v>
      </c>
      <c r="AE30">
        <f t="shared" si="5"/>
        <v>1.0808229172000001</v>
      </c>
      <c r="AF30" s="9"/>
      <c r="AG30" s="22">
        <v>7.6293900000000002E-4</v>
      </c>
      <c r="AH30" s="22">
        <v>148.09700000000001</v>
      </c>
      <c r="AI30" s="22">
        <v>-4.3908700000000002E-2</v>
      </c>
      <c r="AJ30" s="22">
        <v>20</v>
      </c>
      <c r="AK30" s="22">
        <v>4.2114300000000002E-4</v>
      </c>
      <c r="AL30">
        <f t="shared" si="6"/>
        <v>43.908700000000003</v>
      </c>
      <c r="AM30">
        <f t="shared" si="7"/>
        <v>3.3499659669300005E-2</v>
      </c>
      <c r="AP30" s="9"/>
      <c r="AQ30" s="22">
        <v>0.59936500000000004</v>
      </c>
      <c r="AR30" s="22">
        <v>151.381</v>
      </c>
      <c r="AS30" s="22">
        <v>-1.74683E-3</v>
      </c>
      <c r="AT30" s="22">
        <v>20</v>
      </c>
      <c r="AU30" s="22">
        <v>0.59884599999999999</v>
      </c>
      <c r="AV30">
        <f t="shared" si="8"/>
        <v>1.7468300000000001</v>
      </c>
      <c r="AW30">
        <f t="shared" si="9"/>
        <v>1.0469887629500001</v>
      </c>
      <c r="AX30" s="9"/>
      <c r="AY30" s="22">
        <v>7.6293900000000002E-4</v>
      </c>
      <c r="AZ30" s="22">
        <v>154.01599999999999</v>
      </c>
      <c r="BA30" s="22">
        <v>-4.3914799999999997E-2</v>
      </c>
      <c r="BB30" s="22">
        <v>20</v>
      </c>
      <c r="BC30" s="22">
        <v>4.3945300000000002E-4</v>
      </c>
      <c r="BD30">
        <f t="shared" si="10"/>
        <v>43.9148</v>
      </c>
      <c r="BE30">
        <f t="shared" si="11"/>
        <v>3.3504313597199999E-2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49.271599999999999</v>
      </c>
      <c r="I31" s="22">
        <v>-5.07202E-3</v>
      </c>
      <c r="J31" s="22">
        <v>21</v>
      </c>
      <c r="K31" s="22">
        <v>0.59375</v>
      </c>
      <c r="L31">
        <f t="shared" si="0"/>
        <v>5.0720200000000002</v>
      </c>
      <c r="M31">
        <f t="shared" si="1"/>
        <v>3.0144536466000003</v>
      </c>
      <c r="N31" s="9"/>
      <c r="O31" s="22">
        <v>5.7983399999999999E-3</v>
      </c>
      <c r="P31" s="22">
        <v>96.528999999999996</v>
      </c>
      <c r="Q31" s="22">
        <v>-4.38751E-2</v>
      </c>
      <c r="R31" s="22">
        <v>21</v>
      </c>
      <c r="S31" s="22">
        <v>5.4626500000000003E-3</v>
      </c>
      <c r="T31">
        <f t="shared" si="2"/>
        <v>43.875100000000003</v>
      </c>
      <c r="U31">
        <f t="shared" si="3"/>
        <v>0.25440274733400003</v>
      </c>
      <c r="X31" s="9"/>
      <c r="Y31" s="22">
        <v>0.59433000000000002</v>
      </c>
      <c r="Z31" s="22">
        <v>143.88200000000001</v>
      </c>
      <c r="AA31" s="22">
        <v>-3.4265099999999998E-3</v>
      </c>
      <c r="AB31" s="22">
        <v>21</v>
      </c>
      <c r="AC31" s="22">
        <v>0.593781</v>
      </c>
      <c r="AD31">
        <f t="shared" si="4"/>
        <v>3.4265099999999999</v>
      </c>
      <c r="AE31">
        <f t="shared" si="5"/>
        <v>2.0364776883000002</v>
      </c>
      <c r="AF31" s="9"/>
      <c r="AG31" s="22">
        <v>5.7983399999999999E-3</v>
      </c>
      <c r="AH31" s="22">
        <v>148.107</v>
      </c>
      <c r="AI31" s="22">
        <v>-4.3905600000000003E-2</v>
      </c>
      <c r="AJ31" s="22">
        <v>21</v>
      </c>
      <c r="AK31" s="22">
        <v>5.3863499999999998E-3</v>
      </c>
      <c r="AL31">
        <f t="shared" si="6"/>
        <v>43.9056</v>
      </c>
      <c r="AM31">
        <f t="shared" si="7"/>
        <v>0.25457959670399999</v>
      </c>
      <c r="AP31" s="9"/>
      <c r="AQ31" s="22">
        <v>0.59433000000000002</v>
      </c>
      <c r="AR31" s="22">
        <v>151.39099999999999</v>
      </c>
      <c r="AS31" s="22">
        <v>-3.3755500000000002E-3</v>
      </c>
      <c r="AT31" s="22">
        <v>21</v>
      </c>
      <c r="AU31" s="22">
        <v>0.59375</v>
      </c>
      <c r="AV31">
        <f t="shared" si="8"/>
        <v>3.3755500000000001</v>
      </c>
      <c r="AW31">
        <f t="shared" si="9"/>
        <v>2.0061906315</v>
      </c>
      <c r="AX31" s="9"/>
      <c r="AY31" s="22">
        <v>5.7983399999999999E-3</v>
      </c>
      <c r="AZ31" s="22">
        <v>154.02600000000001</v>
      </c>
      <c r="BA31" s="22">
        <v>-4.39178E-2</v>
      </c>
      <c r="BB31" s="22">
        <v>21</v>
      </c>
      <c r="BC31" s="22">
        <v>5.4443399999999998E-3</v>
      </c>
      <c r="BD31">
        <f t="shared" si="10"/>
        <v>43.9178</v>
      </c>
      <c r="BE31">
        <f t="shared" si="11"/>
        <v>0.25465033645199997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49.281700000000001</v>
      </c>
      <c r="I32" s="22">
        <v>-6.8176299999999999E-3</v>
      </c>
      <c r="J32" s="22">
        <v>22</v>
      </c>
      <c r="K32" s="22">
        <v>0.58871499999999999</v>
      </c>
      <c r="L32">
        <f t="shared" si="0"/>
        <v>6.8176300000000003</v>
      </c>
      <c r="M32">
        <f t="shared" si="1"/>
        <v>4.0175884532200001</v>
      </c>
      <c r="N32" s="9"/>
      <c r="O32" s="22">
        <v>1.08337E-2</v>
      </c>
      <c r="P32" s="22">
        <v>96.539100000000005</v>
      </c>
      <c r="Q32" s="22">
        <v>-4.3862900000000003E-2</v>
      </c>
      <c r="R32" s="22">
        <v>22</v>
      </c>
      <c r="S32" s="22">
        <v>1.0495000000000001E-2</v>
      </c>
      <c r="T32">
        <f t="shared" si="2"/>
        <v>43.862900000000003</v>
      </c>
      <c r="U32">
        <f t="shared" si="3"/>
        <v>0.47519749973000003</v>
      </c>
      <c r="X32" s="9"/>
      <c r="Y32" s="22">
        <v>0.58929399999999998</v>
      </c>
      <c r="Z32" s="22">
        <v>143.892</v>
      </c>
      <c r="AA32" s="22">
        <v>-4.9734499999999999E-3</v>
      </c>
      <c r="AB32" s="22">
        <v>22</v>
      </c>
      <c r="AC32" s="22">
        <v>0.58868399999999999</v>
      </c>
      <c r="AD32">
        <f t="shared" si="4"/>
        <v>4.9734499999999997</v>
      </c>
      <c r="AE32">
        <f t="shared" si="5"/>
        <v>2.9308242442999997</v>
      </c>
      <c r="AF32" s="9"/>
      <c r="AG32" s="22">
        <v>1.08337E-2</v>
      </c>
      <c r="AH32" s="22">
        <v>148.11699999999999</v>
      </c>
      <c r="AI32" s="22">
        <v>-4.3896499999999998E-2</v>
      </c>
      <c r="AJ32" s="22">
        <v>22</v>
      </c>
      <c r="AK32" s="22">
        <v>1.04828E-2</v>
      </c>
      <c r="AL32">
        <f t="shared" si="6"/>
        <v>43.896499999999996</v>
      </c>
      <c r="AM32">
        <f t="shared" si="7"/>
        <v>0.47556151204999997</v>
      </c>
      <c r="AP32" s="9"/>
      <c r="AQ32" s="22">
        <v>0.58929399999999998</v>
      </c>
      <c r="AR32" s="22">
        <v>151.40100000000001</v>
      </c>
      <c r="AS32" s="22">
        <v>-4.9389600000000001E-3</v>
      </c>
      <c r="AT32" s="22">
        <v>22</v>
      </c>
      <c r="AU32" s="22">
        <v>0.58874499999999996</v>
      </c>
      <c r="AV32">
        <f t="shared" si="8"/>
        <v>4.9389599999999998</v>
      </c>
      <c r="AW32">
        <f t="shared" si="9"/>
        <v>2.9104994942399998</v>
      </c>
      <c r="AX32" s="9"/>
      <c r="AY32" s="22">
        <v>1.08337E-2</v>
      </c>
      <c r="AZ32" s="22">
        <v>154.036</v>
      </c>
      <c r="BA32" s="22">
        <v>-4.3905600000000003E-2</v>
      </c>
      <c r="BB32" s="22">
        <v>22</v>
      </c>
      <c r="BC32" s="22">
        <v>1.0495000000000001E-2</v>
      </c>
      <c r="BD32">
        <f t="shared" si="10"/>
        <v>43.9056</v>
      </c>
      <c r="BE32">
        <f t="shared" si="11"/>
        <v>0.47566009871999998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49.291800000000002</v>
      </c>
      <c r="I33" s="22">
        <v>-8.5296599999999997E-3</v>
      </c>
      <c r="J33" s="22">
        <v>23</v>
      </c>
      <c r="K33" s="22">
        <v>0.583588</v>
      </c>
      <c r="L33">
        <f t="shared" si="0"/>
        <v>8.5296599999999998</v>
      </c>
      <c r="M33">
        <f t="shared" si="1"/>
        <v>4.98353062194</v>
      </c>
      <c r="N33" s="9"/>
      <c r="O33" s="22">
        <v>1.5869100000000001E-2</v>
      </c>
      <c r="P33" s="22">
        <v>96.549199999999999</v>
      </c>
      <c r="Q33" s="22">
        <v>-4.3866000000000002E-2</v>
      </c>
      <c r="R33" s="22">
        <v>23</v>
      </c>
      <c r="S33" s="22">
        <v>1.5545700000000001E-2</v>
      </c>
      <c r="T33">
        <f t="shared" si="2"/>
        <v>43.866</v>
      </c>
      <c r="U33">
        <f t="shared" si="3"/>
        <v>0.69611394059999998</v>
      </c>
      <c r="X33" s="9"/>
      <c r="Y33" s="22">
        <v>0.58425899999999997</v>
      </c>
      <c r="Z33" s="22">
        <v>143.90299999999999</v>
      </c>
      <c r="AA33" s="22">
        <v>-6.5399200000000003E-3</v>
      </c>
      <c r="AB33" s="22">
        <v>23</v>
      </c>
      <c r="AC33" s="22">
        <v>0.58355699999999999</v>
      </c>
      <c r="AD33">
        <f t="shared" si="4"/>
        <v>6.5399200000000004</v>
      </c>
      <c r="AE33">
        <f t="shared" si="5"/>
        <v>3.8210071192799999</v>
      </c>
      <c r="AF33" s="9"/>
      <c r="AG33" s="22">
        <v>1.5869100000000001E-2</v>
      </c>
      <c r="AH33" s="22">
        <v>148.12700000000001</v>
      </c>
      <c r="AI33" s="22">
        <v>-4.3893399999999999E-2</v>
      </c>
      <c r="AJ33" s="22">
        <v>23</v>
      </c>
      <c r="AK33" s="22">
        <v>1.54999E-2</v>
      </c>
      <c r="AL33">
        <f t="shared" si="6"/>
        <v>43.8934</v>
      </c>
      <c r="AM33">
        <f t="shared" si="7"/>
        <v>0.69654875394000004</v>
      </c>
      <c r="AP33" s="9"/>
      <c r="AQ33" s="22">
        <v>0.58425899999999997</v>
      </c>
      <c r="AR33" s="22">
        <v>151.411</v>
      </c>
      <c r="AS33" s="22">
        <v>-6.5124500000000004E-3</v>
      </c>
      <c r="AT33" s="22">
        <v>23</v>
      </c>
      <c r="AU33" s="22">
        <v>0.583588</v>
      </c>
      <c r="AV33">
        <f t="shared" si="8"/>
        <v>6.5124500000000003</v>
      </c>
      <c r="AW33">
        <f t="shared" si="9"/>
        <v>3.8049575245499998</v>
      </c>
      <c r="AX33" s="9"/>
      <c r="AY33" s="22">
        <v>1.5869100000000001E-2</v>
      </c>
      <c r="AZ33" s="22">
        <v>154.04599999999999</v>
      </c>
      <c r="BA33" s="22">
        <v>-4.3896499999999998E-2</v>
      </c>
      <c r="BB33" s="22">
        <v>23</v>
      </c>
      <c r="BC33" s="22">
        <v>1.55151E-2</v>
      </c>
      <c r="BD33">
        <f t="shared" si="10"/>
        <v>43.896499999999996</v>
      </c>
      <c r="BE33">
        <f t="shared" si="11"/>
        <v>0.69659794814999998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49.3018</v>
      </c>
      <c r="I34" s="22">
        <v>-1.0195900000000001E-2</v>
      </c>
      <c r="J34" s="22">
        <v>24</v>
      </c>
      <c r="K34" s="22">
        <v>0.57858299999999996</v>
      </c>
      <c r="L34">
        <f t="shared" si="0"/>
        <v>10.1959</v>
      </c>
      <c r="M34">
        <f t="shared" si="1"/>
        <v>5.9057099815999994</v>
      </c>
      <c r="N34" s="9"/>
      <c r="O34" s="22">
        <v>2.0904499999999999E-2</v>
      </c>
      <c r="P34" s="22">
        <v>96.559200000000004</v>
      </c>
      <c r="Q34" s="22">
        <v>-4.3866000000000002E-2</v>
      </c>
      <c r="R34" s="22">
        <v>24</v>
      </c>
      <c r="S34" s="22">
        <v>2.0593299999999998E-2</v>
      </c>
      <c r="T34">
        <f t="shared" si="2"/>
        <v>43.866</v>
      </c>
      <c r="U34">
        <f t="shared" si="3"/>
        <v>0.91699679699999992</v>
      </c>
      <c r="X34" s="9"/>
      <c r="Y34" s="22">
        <v>0.57922399999999996</v>
      </c>
      <c r="Z34" s="22">
        <v>143.91300000000001</v>
      </c>
      <c r="AA34" s="22">
        <v>-8.0413800000000007E-3</v>
      </c>
      <c r="AB34" s="22">
        <v>24</v>
      </c>
      <c r="AC34" s="22">
        <v>0.57849099999999998</v>
      </c>
      <c r="AD34">
        <f t="shared" si="4"/>
        <v>8.0413800000000002</v>
      </c>
      <c r="AE34">
        <f t="shared" si="5"/>
        <v>4.6577602891199996</v>
      </c>
      <c r="AF34" s="9"/>
      <c r="AG34" s="22">
        <v>2.0904499999999999E-2</v>
      </c>
      <c r="AH34" s="22">
        <v>148.137</v>
      </c>
      <c r="AI34" s="22">
        <v>-4.3884300000000001E-2</v>
      </c>
      <c r="AJ34" s="22">
        <v>24</v>
      </c>
      <c r="AK34" s="22">
        <v>2.0510899999999999E-2</v>
      </c>
      <c r="AL34">
        <f t="shared" si="6"/>
        <v>43.884300000000003</v>
      </c>
      <c r="AM34">
        <f t="shared" si="7"/>
        <v>0.9173793493500001</v>
      </c>
      <c r="AP34" s="9"/>
      <c r="AQ34" s="22">
        <v>0.57922399999999996</v>
      </c>
      <c r="AR34" s="22">
        <v>151.42099999999999</v>
      </c>
      <c r="AS34" s="22">
        <v>-8.0261199999999994E-3</v>
      </c>
      <c r="AT34" s="22">
        <v>24</v>
      </c>
      <c r="AU34" s="22">
        <v>0.57855199999999996</v>
      </c>
      <c r="AV34">
        <f t="shared" si="8"/>
        <v>8.0261199999999988</v>
      </c>
      <c r="AW34">
        <f t="shared" si="9"/>
        <v>4.6489213308799986</v>
      </c>
      <c r="AX34" s="9"/>
      <c r="AY34" s="22">
        <v>2.0904499999999999E-2</v>
      </c>
      <c r="AZ34" s="22">
        <v>154.05600000000001</v>
      </c>
      <c r="BA34" s="22">
        <v>-4.3890400000000003E-2</v>
      </c>
      <c r="BB34" s="22">
        <v>24</v>
      </c>
      <c r="BC34" s="22">
        <v>2.0623800000000001E-2</v>
      </c>
      <c r="BD34">
        <f t="shared" si="10"/>
        <v>43.8904</v>
      </c>
      <c r="BE34">
        <f t="shared" si="11"/>
        <v>0.91750686679999993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49.311900000000001</v>
      </c>
      <c r="I35" s="22">
        <v>-1.1810299999999999E-2</v>
      </c>
      <c r="J35" s="22">
        <v>25</v>
      </c>
      <c r="K35" s="22">
        <v>0.57345599999999997</v>
      </c>
      <c r="L35">
        <f t="shared" si="0"/>
        <v>11.8103</v>
      </c>
      <c r="M35">
        <f t="shared" si="1"/>
        <v>6.7813325363999999</v>
      </c>
      <c r="N35" s="9"/>
      <c r="O35" s="22">
        <v>2.5939899999999998E-2</v>
      </c>
      <c r="P35" s="22">
        <v>96.569299999999998</v>
      </c>
      <c r="Q35" s="22">
        <v>-4.3868999999999998E-2</v>
      </c>
      <c r="R35" s="22">
        <v>25</v>
      </c>
      <c r="S35" s="22">
        <v>2.5643900000000001E-2</v>
      </c>
      <c r="T35">
        <f t="shared" si="2"/>
        <v>43.869</v>
      </c>
      <c r="U35">
        <f t="shared" si="3"/>
        <v>1.1379574730999999</v>
      </c>
      <c r="X35" s="9"/>
      <c r="Y35" s="22">
        <v>0.57418800000000003</v>
      </c>
      <c r="Z35" s="22">
        <v>143.923</v>
      </c>
      <c r="AA35" s="22">
        <v>-9.5397899999999994E-3</v>
      </c>
      <c r="AB35" s="22">
        <v>25</v>
      </c>
      <c r="AC35" s="22">
        <v>0.57348600000000005</v>
      </c>
      <c r="AD35">
        <f t="shared" si="4"/>
        <v>9.53979</v>
      </c>
      <c r="AE35">
        <f t="shared" si="5"/>
        <v>5.4776329405200004</v>
      </c>
      <c r="AF35" s="9"/>
      <c r="AG35" s="22">
        <v>2.5939899999999998E-2</v>
      </c>
      <c r="AH35" s="22">
        <v>148.14699999999999</v>
      </c>
      <c r="AI35" s="22">
        <v>-4.3887299999999997E-2</v>
      </c>
      <c r="AJ35" s="22">
        <v>25</v>
      </c>
      <c r="AK35" s="22">
        <v>2.5610399999999998E-2</v>
      </c>
      <c r="AL35">
        <f t="shared" si="6"/>
        <v>43.887299999999996</v>
      </c>
      <c r="AM35">
        <f t="shared" si="7"/>
        <v>1.1384321732699998</v>
      </c>
      <c r="AP35" s="9"/>
      <c r="AQ35" s="22">
        <v>0.57418800000000003</v>
      </c>
      <c r="AR35" s="22">
        <v>151.43100000000001</v>
      </c>
      <c r="AS35" s="22">
        <v>-9.5275900000000007E-3</v>
      </c>
      <c r="AT35" s="22">
        <v>25</v>
      </c>
      <c r="AU35" s="22">
        <v>0.57354700000000003</v>
      </c>
      <c r="AV35">
        <f t="shared" si="8"/>
        <v>9.52759</v>
      </c>
      <c r="AW35">
        <f t="shared" si="9"/>
        <v>5.4706278469200003</v>
      </c>
      <c r="AX35" s="9"/>
      <c r="AY35" s="22">
        <v>2.5939899999999998E-2</v>
      </c>
      <c r="AZ35" s="22">
        <v>154.066</v>
      </c>
      <c r="BA35" s="22">
        <v>-4.3884300000000001E-2</v>
      </c>
      <c r="BB35" s="22">
        <v>25</v>
      </c>
      <c r="BC35" s="22">
        <v>2.56195E-2</v>
      </c>
      <c r="BD35">
        <f t="shared" si="10"/>
        <v>43.884300000000003</v>
      </c>
      <c r="BE35">
        <f t="shared" si="11"/>
        <v>1.13835435357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49.322000000000003</v>
      </c>
      <c r="I36" s="22">
        <v>-1.33911E-2</v>
      </c>
      <c r="J36" s="22">
        <v>26</v>
      </c>
      <c r="K36" s="22">
        <v>0.56838999999999995</v>
      </c>
      <c r="L36">
        <f t="shared" si="0"/>
        <v>13.3911</v>
      </c>
      <c r="M36">
        <f t="shared" si="1"/>
        <v>7.6215847383000002</v>
      </c>
      <c r="N36" s="9"/>
      <c r="O36" s="22">
        <v>3.0975300000000001E-2</v>
      </c>
      <c r="P36" s="22">
        <v>96.579400000000007</v>
      </c>
      <c r="Q36" s="22">
        <v>-4.3868999999999998E-2</v>
      </c>
      <c r="R36" s="22">
        <v>26</v>
      </c>
      <c r="S36" s="22">
        <v>3.0706799999999999E-2</v>
      </c>
      <c r="T36">
        <f t="shared" si="2"/>
        <v>43.869</v>
      </c>
      <c r="U36">
        <f t="shared" si="3"/>
        <v>1.3588554357</v>
      </c>
      <c r="X36" s="9"/>
      <c r="Y36" s="22">
        <v>0.56915300000000002</v>
      </c>
      <c r="Z36" s="22">
        <v>143.93299999999999</v>
      </c>
      <c r="AA36" s="22">
        <v>-1.0977199999999999E-2</v>
      </c>
      <c r="AB36" s="22">
        <v>26</v>
      </c>
      <c r="AC36" s="22">
        <v>0.56842000000000004</v>
      </c>
      <c r="AD36">
        <f t="shared" si="4"/>
        <v>10.9772</v>
      </c>
      <c r="AE36">
        <f t="shared" si="5"/>
        <v>6.2477063116</v>
      </c>
      <c r="AF36" s="9"/>
      <c r="AG36" s="22">
        <v>3.0975300000000001E-2</v>
      </c>
      <c r="AH36" s="22">
        <v>148.15700000000001</v>
      </c>
      <c r="AI36" s="22">
        <v>-4.3878199999999999E-2</v>
      </c>
      <c r="AJ36" s="22">
        <v>26</v>
      </c>
      <c r="AK36" s="22">
        <v>3.0645800000000001E-2</v>
      </c>
      <c r="AL36">
        <f t="shared" si="6"/>
        <v>43.8782</v>
      </c>
      <c r="AM36">
        <f t="shared" si="7"/>
        <v>1.3591404084600001</v>
      </c>
      <c r="AP36" s="9"/>
      <c r="AQ36" s="22">
        <v>0.56915300000000002</v>
      </c>
      <c r="AR36" s="22">
        <v>151.441</v>
      </c>
      <c r="AS36" s="22">
        <v>-1.0977199999999999E-2</v>
      </c>
      <c r="AT36" s="22">
        <v>26</v>
      </c>
      <c r="AU36" s="22">
        <v>0.56838999999999995</v>
      </c>
      <c r="AV36">
        <f t="shared" si="8"/>
        <v>10.9772</v>
      </c>
      <c r="AW36">
        <f t="shared" si="9"/>
        <v>6.2477063116</v>
      </c>
      <c r="AX36" s="9"/>
      <c r="AY36" s="22">
        <v>3.0975300000000001E-2</v>
      </c>
      <c r="AZ36" s="22">
        <v>154.077</v>
      </c>
      <c r="BA36" s="22">
        <v>-4.3881200000000002E-2</v>
      </c>
      <c r="BB36" s="22">
        <v>26</v>
      </c>
      <c r="BC36" s="22">
        <v>3.0715900000000001E-2</v>
      </c>
      <c r="BD36">
        <f t="shared" si="10"/>
        <v>43.8812</v>
      </c>
      <c r="BE36">
        <f t="shared" si="11"/>
        <v>1.35923333436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49.332099999999997</v>
      </c>
      <c r="I37" s="22">
        <v>-1.49109E-2</v>
      </c>
      <c r="J37" s="22">
        <v>27</v>
      </c>
      <c r="K37" s="22">
        <v>0.56338500000000002</v>
      </c>
      <c r="L37">
        <f t="shared" si="0"/>
        <v>14.9109</v>
      </c>
      <c r="M37">
        <f t="shared" si="1"/>
        <v>8.4114921752999994</v>
      </c>
      <c r="N37" s="9"/>
      <c r="O37" s="22">
        <v>3.60107E-2</v>
      </c>
      <c r="P37" s="22">
        <v>96.589399999999998</v>
      </c>
      <c r="Q37" s="22">
        <v>-4.3868999999999998E-2</v>
      </c>
      <c r="R37" s="22">
        <v>27</v>
      </c>
      <c r="S37" s="22">
        <v>3.57086E-2</v>
      </c>
      <c r="T37">
        <f t="shared" si="2"/>
        <v>43.869</v>
      </c>
      <c r="U37">
        <f t="shared" si="3"/>
        <v>1.5797533983000001</v>
      </c>
      <c r="X37" s="9"/>
      <c r="Y37" s="22">
        <v>0.56411699999999998</v>
      </c>
      <c r="Z37" s="22">
        <v>143.94300000000001</v>
      </c>
      <c r="AA37" s="22">
        <v>-1.2411500000000001E-2</v>
      </c>
      <c r="AB37" s="22">
        <v>27</v>
      </c>
      <c r="AC37" s="22">
        <v>0.56338500000000002</v>
      </c>
      <c r="AD37">
        <f t="shared" si="4"/>
        <v>12.4115</v>
      </c>
      <c r="AE37">
        <f t="shared" si="5"/>
        <v>7.0015381454999996</v>
      </c>
      <c r="AF37" s="9"/>
      <c r="AG37" s="22">
        <v>3.60107E-2</v>
      </c>
      <c r="AH37" s="22">
        <v>148.167</v>
      </c>
      <c r="AI37" s="22">
        <v>-4.3872099999999997E-2</v>
      </c>
      <c r="AJ37" s="22">
        <v>27</v>
      </c>
      <c r="AK37" s="22">
        <v>3.5745199999999998E-2</v>
      </c>
      <c r="AL37">
        <f t="shared" si="6"/>
        <v>43.872099999999996</v>
      </c>
      <c r="AM37">
        <f t="shared" si="7"/>
        <v>1.5798650314699998</v>
      </c>
      <c r="AP37" s="9"/>
      <c r="AQ37" s="22">
        <v>0.56411699999999998</v>
      </c>
      <c r="AR37" s="22">
        <v>151.45099999999999</v>
      </c>
      <c r="AS37" s="22">
        <v>-1.2417600000000001E-2</v>
      </c>
      <c r="AT37" s="22">
        <v>27</v>
      </c>
      <c r="AU37" s="22">
        <v>0.56338500000000002</v>
      </c>
      <c r="AV37">
        <f t="shared" si="8"/>
        <v>12.4176</v>
      </c>
      <c r="AW37">
        <f t="shared" si="9"/>
        <v>7.0049792591999998</v>
      </c>
      <c r="AX37" s="9"/>
      <c r="AY37" s="22">
        <v>3.60107E-2</v>
      </c>
      <c r="AZ37" s="22">
        <v>154.08699999999999</v>
      </c>
      <c r="BA37" s="22">
        <v>-4.38599E-2</v>
      </c>
      <c r="BB37" s="22">
        <v>27</v>
      </c>
      <c r="BC37" s="22">
        <v>3.5711699999999999E-2</v>
      </c>
      <c r="BD37">
        <f t="shared" si="10"/>
        <v>43.859900000000003</v>
      </c>
      <c r="BE37">
        <f t="shared" si="11"/>
        <v>1.5794257009300001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49.342100000000002</v>
      </c>
      <c r="I38" s="22">
        <v>-1.63879E-2</v>
      </c>
      <c r="J38" s="22">
        <v>28</v>
      </c>
      <c r="K38" s="22">
        <v>0.55837999999999999</v>
      </c>
      <c r="L38">
        <f t="shared" si="0"/>
        <v>16.387900000000002</v>
      </c>
      <c r="M38">
        <f t="shared" si="1"/>
        <v>9.1621799078000006</v>
      </c>
      <c r="N38" s="9"/>
      <c r="O38" s="22">
        <v>4.1046100000000002E-2</v>
      </c>
      <c r="P38" s="22">
        <v>96.599500000000006</v>
      </c>
      <c r="Q38" s="22">
        <v>-4.3872099999999997E-2</v>
      </c>
      <c r="R38" s="22">
        <v>28</v>
      </c>
      <c r="S38" s="22">
        <v>4.0777599999999997E-2</v>
      </c>
      <c r="T38">
        <f t="shared" si="2"/>
        <v>43.872099999999996</v>
      </c>
      <c r="U38">
        <f t="shared" si="3"/>
        <v>1.80077860381</v>
      </c>
      <c r="X38" s="9"/>
      <c r="Y38" s="22">
        <v>0.55908199999999997</v>
      </c>
      <c r="Z38" s="22">
        <v>143.953</v>
      </c>
      <c r="AA38" s="22">
        <v>-1.37787E-2</v>
      </c>
      <c r="AB38" s="22">
        <v>28</v>
      </c>
      <c r="AC38" s="22">
        <v>0.55835000000000001</v>
      </c>
      <c r="AD38">
        <f t="shared" si="4"/>
        <v>13.778699999999999</v>
      </c>
      <c r="AE38">
        <f t="shared" si="5"/>
        <v>7.7034231533999993</v>
      </c>
      <c r="AF38" s="9"/>
      <c r="AG38" s="22">
        <v>4.1046100000000002E-2</v>
      </c>
      <c r="AH38" s="22">
        <v>148.178</v>
      </c>
      <c r="AI38" s="22">
        <v>-4.3847700000000003E-2</v>
      </c>
      <c r="AJ38" s="22">
        <v>28</v>
      </c>
      <c r="AK38" s="22">
        <v>4.0774499999999998E-2</v>
      </c>
      <c r="AL38">
        <f t="shared" si="6"/>
        <v>43.847700000000003</v>
      </c>
      <c r="AM38">
        <f t="shared" si="7"/>
        <v>1.7997770789700003</v>
      </c>
      <c r="AP38" s="9"/>
      <c r="AQ38" s="22">
        <v>0.55908199999999997</v>
      </c>
      <c r="AR38" s="22">
        <v>151.46100000000001</v>
      </c>
      <c r="AS38" s="22">
        <v>-1.37909E-2</v>
      </c>
      <c r="AT38" s="22">
        <v>28</v>
      </c>
      <c r="AU38" s="22">
        <v>0.55835000000000001</v>
      </c>
      <c r="AV38">
        <f t="shared" si="8"/>
        <v>13.790900000000001</v>
      </c>
      <c r="AW38">
        <f t="shared" si="9"/>
        <v>7.7102439538</v>
      </c>
      <c r="AX38" s="9"/>
      <c r="AY38" s="22">
        <v>4.1046100000000002E-2</v>
      </c>
      <c r="AZ38" s="22">
        <v>154.09700000000001</v>
      </c>
      <c r="BA38" s="22">
        <v>-4.3838500000000002E-2</v>
      </c>
      <c r="BB38" s="22">
        <v>28</v>
      </c>
      <c r="BC38" s="22">
        <v>4.08356E-2</v>
      </c>
      <c r="BD38">
        <f t="shared" si="10"/>
        <v>43.838500000000003</v>
      </c>
      <c r="BE38">
        <f t="shared" si="11"/>
        <v>1.7993994548500003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49.352200000000003</v>
      </c>
      <c r="I39" s="22">
        <v>-1.78192E-2</v>
      </c>
      <c r="J39" s="22">
        <v>29</v>
      </c>
      <c r="K39" s="22">
        <v>0.55316200000000004</v>
      </c>
      <c r="L39">
        <f t="shared" si="0"/>
        <v>17.819199999999999</v>
      </c>
      <c r="M39">
        <f t="shared" si="1"/>
        <v>9.8726743023999983</v>
      </c>
      <c r="N39" s="9"/>
      <c r="O39" s="22">
        <v>4.6081499999999997E-2</v>
      </c>
      <c r="P39" s="22">
        <v>96.6096</v>
      </c>
      <c r="Q39" s="22">
        <v>-4.3868999999999998E-2</v>
      </c>
      <c r="R39" s="22">
        <v>29</v>
      </c>
      <c r="S39" s="22">
        <v>4.5791600000000002E-2</v>
      </c>
      <c r="T39">
        <f t="shared" si="2"/>
        <v>43.869</v>
      </c>
      <c r="U39">
        <f t="shared" si="3"/>
        <v>2.0215493234999999</v>
      </c>
      <c r="X39" s="9"/>
      <c r="Y39" s="22">
        <v>0.55404699999999996</v>
      </c>
      <c r="Z39" s="22">
        <v>143.96299999999999</v>
      </c>
      <c r="AA39" s="22">
        <v>-1.5152000000000001E-2</v>
      </c>
      <c r="AB39" s="22">
        <v>29</v>
      </c>
      <c r="AC39" s="22">
        <v>0.55325299999999999</v>
      </c>
      <c r="AD39">
        <f t="shared" si="4"/>
        <v>15.152000000000001</v>
      </c>
      <c r="AE39">
        <f t="shared" si="5"/>
        <v>8.3949201440000003</v>
      </c>
      <c r="AF39" s="9"/>
      <c r="AG39" s="22">
        <v>4.6081499999999997E-2</v>
      </c>
      <c r="AH39" s="22">
        <v>148.18799999999999</v>
      </c>
      <c r="AI39" s="22">
        <v>-4.3829300000000002E-2</v>
      </c>
      <c r="AJ39" s="22">
        <v>29</v>
      </c>
      <c r="AK39" s="22">
        <v>4.5739700000000001E-2</v>
      </c>
      <c r="AL39">
        <f t="shared" si="6"/>
        <v>43.829300000000003</v>
      </c>
      <c r="AM39">
        <f t="shared" si="7"/>
        <v>2.01971988795</v>
      </c>
      <c r="AP39" s="9"/>
      <c r="AQ39" s="22">
        <v>0.55404699999999996</v>
      </c>
      <c r="AR39" s="22">
        <v>151.471</v>
      </c>
      <c r="AS39" s="22">
        <v>-1.5170299999999999E-2</v>
      </c>
      <c r="AT39" s="22">
        <v>29</v>
      </c>
      <c r="AU39" s="22">
        <v>0.553284</v>
      </c>
      <c r="AV39">
        <f t="shared" si="8"/>
        <v>15.170299999999999</v>
      </c>
      <c r="AW39">
        <f t="shared" si="9"/>
        <v>8.4050592040999987</v>
      </c>
      <c r="AX39" s="9"/>
      <c r="AY39" s="22">
        <v>4.6081499999999997E-2</v>
      </c>
      <c r="AZ39" s="22">
        <v>154.107</v>
      </c>
      <c r="BA39" s="22">
        <v>-4.3820199999999997E-2</v>
      </c>
      <c r="BB39" s="22">
        <v>29</v>
      </c>
      <c r="BC39" s="22">
        <v>4.5825200000000003E-2</v>
      </c>
      <c r="BD39">
        <f t="shared" si="10"/>
        <v>43.8202</v>
      </c>
      <c r="BE39">
        <f t="shared" si="11"/>
        <v>2.0193005462999998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49.362299999999998</v>
      </c>
      <c r="I40" s="22">
        <v>-1.91986E-2</v>
      </c>
      <c r="J40" s="22">
        <v>30</v>
      </c>
      <c r="K40" s="22">
        <v>0.54818699999999998</v>
      </c>
      <c r="L40">
        <f t="shared" si="0"/>
        <v>19.198599999999999</v>
      </c>
      <c r="M40">
        <f t="shared" si="1"/>
        <v>10.5402425846</v>
      </c>
      <c r="N40" s="9"/>
      <c r="O40" s="22">
        <v>5.11169E-2</v>
      </c>
      <c r="P40" s="22">
        <v>96.619699999999995</v>
      </c>
      <c r="Q40" s="22">
        <v>-4.3853799999999998E-2</v>
      </c>
      <c r="R40" s="22">
        <v>30</v>
      </c>
      <c r="S40" s="22">
        <v>5.0854499999999997E-2</v>
      </c>
      <c r="T40">
        <f t="shared" si="2"/>
        <v>43.8538</v>
      </c>
      <c r="U40">
        <f t="shared" si="3"/>
        <v>2.2416703092199999</v>
      </c>
      <c r="X40" s="9"/>
      <c r="Y40" s="22">
        <v>0.54901100000000003</v>
      </c>
      <c r="Z40" s="22">
        <v>143.97300000000001</v>
      </c>
      <c r="AA40" s="22">
        <v>-1.6461199999999999E-2</v>
      </c>
      <c r="AB40" s="22">
        <v>30</v>
      </c>
      <c r="AC40" s="22">
        <v>0.54821799999999998</v>
      </c>
      <c r="AD40">
        <f t="shared" si="4"/>
        <v>16.461199999999998</v>
      </c>
      <c r="AE40">
        <f t="shared" si="5"/>
        <v>9.037379873199999</v>
      </c>
      <c r="AF40" s="9"/>
      <c r="AG40" s="22">
        <v>5.11169E-2</v>
      </c>
      <c r="AH40" s="22">
        <v>148.19800000000001</v>
      </c>
      <c r="AI40" s="22">
        <v>-4.38232E-2</v>
      </c>
      <c r="AJ40" s="22">
        <v>30</v>
      </c>
      <c r="AK40" s="22">
        <v>5.0808699999999998E-2</v>
      </c>
      <c r="AL40">
        <f t="shared" si="6"/>
        <v>43.8232</v>
      </c>
      <c r="AM40">
        <f t="shared" si="7"/>
        <v>2.2401061320800002</v>
      </c>
      <c r="AP40" s="9"/>
      <c r="AQ40" s="22">
        <v>0.54901100000000003</v>
      </c>
      <c r="AR40" s="22">
        <v>151.48099999999999</v>
      </c>
      <c r="AS40" s="22">
        <v>-1.6482500000000001E-2</v>
      </c>
      <c r="AT40" s="22">
        <v>30</v>
      </c>
      <c r="AU40" s="22">
        <v>0.54824799999999996</v>
      </c>
      <c r="AV40">
        <f t="shared" si="8"/>
        <v>16.482500000000002</v>
      </c>
      <c r="AW40">
        <f t="shared" si="9"/>
        <v>9.049073807500001</v>
      </c>
      <c r="AX40" s="9"/>
      <c r="AY40" s="22">
        <v>5.11169E-2</v>
      </c>
      <c r="AZ40" s="22">
        <v>154.11699999999999</v>
      </c>
      <c r="BA40" s="22">
        <v>-4.3814100000000002E-2</v>
      </c>
      <c r="BB40" s="22">
        <v>30</v>
      </c>
      <c r="BC40" s="22">
        <v>5.0872800000000003E-2</v>
      </c>
      <c r="BD40">
        <f t="shared" si="10"/>
        <v>43.814100000000003</v>
      </c>
      <c r="BE40">
        <f t="shared" si="11"/>
        <v>2.2396409682900003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49.372300000000003</v>
      </c>
      <c r="I41" s="22">
        <v>-2.0523099999999999E-2</v>
      </c>
      <c r="J41" s="22">
        <v>31</v>
      </c>
      <c r="K41" s="22">
        <v>0.54305999999999999</v>
      </c>
      <c r="L41">
        <f t="shared" si="0"/>
        <v>20.523099999999999</v>
      </c>
      <c r="M41">
        <f t="shared" si="1"/>
        <v>11.164073845600001</v>
      </c>
      <c r="N41" s="9"/>
      <c r="O41" s="22">
        <v>5.6152300000000002E-2</v>
      </c>
      <c r="P41" s="22">
        <v>96.6297</v>
      </c>
      <c r="Q41" s="22">
        <v>-4.3841600000000001E-2</v>
      </c>
      <c r="R41" s="22">
        <v>31</v>
      </c>
      <c r="S41" s="22">
        <v>5.4931599999999997E-2</v>
      </c>
      <c r="T41">
        <f t="shared" si="2"/>
        <v>43.8416</v>
      </c>
      <c r="U41">
        <f t="shared" si="3"/>
        <v>2.4618066756800001</v>
      </c>
      <c r="X41" s="9"/>
      <c r="Y41" s="22">
        <v>0.54397600000000002</v>
      </c>
      <c r="Z41" s="22">
        <v>143.983</v>
      </c>
      <c r="AA41" s="22">
        <v>-1.7761200000000001E-2</v>
      </c>
      <c r="AB41" s="22">
        <v>31</v>
      </c>
      <c r="AC41" s="22">
        <v>0.54309099999999999</v>
      </c>
      <c r="AD41">
        <f t="shared" si="4"/>
        <v>17.761200000000002</v>
      </c>
      <c r="AE41">
        <f t="shared" si="5"/>
        <v>9.6616665312000016</v>
      </c>
      <c r="AF41" s="9"/>
      <c r="AG41" s="22">
        <v>5.6152300000000002E-2</v>
      </c>
      <c r="AH41" s="22">
        <v>148.208</v>
      </c>
      <c r="AI41" s="22">
        <v>-4.3814100000000002E-2</v>
      </c>
      <c r="AJ41" s="22">
        <v>31</v>
      </c>
      <c r="AK41" s="22">
        <v>5.4992699999999999E-2</v>
      </c>
      <c r="AL41">
        <f t="shared" si="6"/>
        <v>43.814100000000003</v>
      </c>
      <c r="AM41">
        <f t="shared" si="7"/>
        <v>2.4602624874300001</v>
      </c>
      <c r="AP41" s="9"/>
      <c r="AQ41" s="22">
        <v>0.54397600000000002</v>
      </c>
      <c r="AR41" s="22">
        <v>151.49100000000001</v>
      </c>
      <c r="AS41" s="22">
        <v>-1.7788700000000001E-2</v>
      </c>
      <c r="AT41" s="22">
        <v>31</v>
      </c>
      <c r="AU41" s="22">
        <v>0.54312099999999996</v>
      </c>
      <c r="AV41">
        <f t="shared" si="8"/>
        <v>17.788700000000002</v>
      </c>
      <c r="AW41">
        <f t="shared" si="9"/>
        <v>9.6766258712000006</v>
      </c>
      <c r="AX41" s="9"/>
      <c r="AY41" s="22">
        <v>5.6152300000000002E-2</v>
      </c>
      <c r="AZ41" s="22">
        <v>154.12700000000001</v>
      </c>
      <c r="BA41" s="22">
        <v>-4.3820199999999997E-2</v>
      </c>
      <c r="BB41" s="22">
        <v>31</v>
      </c>
      <c r="BC41" s="22">
        <v>5.5023200000000001E-2</v>
      </c>
      <c r="BD41">
        <f t="shared" si="10"/>
        <v>43.8202</v>
      </c>
      <c r="BE41">
        <f t="shared" si="11"/>
        <v>2.4606050164600002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49.382399999999997</v>
      </c>
      <c r="I42" s="22">
        <v>-2.1817E-2</v>
      </c>
      <c r="J42" s="22">
        <v>32</v>
      </c>
      <c r="K42" s="22">
        <v>0.53799399999999997</v>
      </c>
      <c r="L42">
        <f t="shared" si="0"/>
        <v>21.817</v>
      </c>
      <c r="M42">
        <f t="shared" si="1"/>
        <v>11.75805398</v>
      </c>
      <c r="N42" s="9"/>
      <c r="O42" s="22">
        <v>6.1187699999999998E-2</v>
      </c>
      <c r="P42" s="22">
        <v>96.639799999999994</v>
      </c>
      <c r="Q42" s="22">
        <v>-4.3826299999999999E-2</v>
      </c>
      <c r="R42" s="22">
        <v>32</v>
      </c>
      <c r="S42" s="22">
        <v>6.0089099999999999E-2</v>
      </c>
      <c r="T42">
        <f t="shared" si="2"/>
        <v>43.826299999999996</v>
      </c>
      <c r="U42">
        <f t="shared" si="3"/>
        <v>2.6816304965099995</v>
      </c>
      <c r="X42" s="9"/>
      <c r="Y42" s="22">
        <v>0.53893999999999997</v>
      </c>
      <c r="Z42" s="22">
        <v>143.99299999999999</v>
      </c>
      <c r="AA42" s="22">
        <v>-1.8997199999999999E-2</v>
      </c>
      <c r="AB42" s="22">
        <v>32</v>
      </c>
      <c r="AC42" s="22">
        <v>0.53811600000000004</v>
      </c>
      <c r="AD42">
        <f t="shared" si="4"/>
        <v>18.997199999999999</v>
      </c>
      <c r="AE42">
        <f t="shared" si="5"/>
        <v>10.238350967999999</v>
      </c>
      <c r="AF42" s="9"/>
      <c r="AG42" s="22">
        <v>6.1187699999999998E-2</v>
      </c>
      <c r="AH42" s="22">
        <v>148.21799999999999</v>
      </c>
      <c r="AI42" s="22">
        <v>-4.3820199999999997E-2</v>
      </c>
      <c r="AJ42" s="22">
        <v>32</v>
      </c>
      <c r="AK42" s="22">
        <v>6.0028100000000001E-2</v>
      </c>
      <c r="AL42">
        <f t="shared" si="6"/>
        <v>43.8202</v>
      </c>
      <c r="AM42">
        <f t="shared" si="7"/>
        <v>2.6812572515399999</v>
      </c>
      <c r="AP42" s="9"/>
      <c r="AQ42" s="22">
        <v>0.53893999999999997</v>
      </c>
      <c r="AR42" s="22">
        <v>151.501</v>
      </c>
      <c r="AS42" s="22">
        <v>-1.90338E-2</v>
      </c>
      <c r="AT42" s="22">
        <v>32</v>
      </c>
      <c r="AU42" s="22">
        <v>0.53799399999999997</v>
      </c>
      <c r="AV42">
        <f t="shared" si="8"/>
        <v>19.033799999999999</v>
      </c>
      <c r="AW42">
        <f t="shared" si="9"/>
        <v>10.258076171999999</v>
      </c>
      <c r="AX42" s="9"/>
      <c r="AY42" s="22">
        <v>6.1187699999999998E-2</v>
      </c>
      <c r="AZ42" s="22">
        <v>154.137</v>
      </c>
      <c r="BA42" s="22">
        <v>-4.3814100000000002E-2</v>
      </c>
      <c r="BB42" s="22">
        <v>32</v>
      </c>
      <c r="BC42" s="22">
        <v>5.9997599999999998E-2</v>
      </c>
      <c r="BD42">
        <f t="shared" si="10"/>
        <v>43.814100000000003</v>
      </c>
      <c r="BE42">
        <f t="shared" si="11"/>
        <v>2.6808840065699999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49.392499999999998</v>
      </c>
      <c r="I43" s="22">
        <v>-2.3034700000000002E-2</v>
      </c>
      <c r="J43" s="22">
        <v>33</v>
      </c>
      <c r="K43" s="22">
        <v>0.53295899999999996</v>
      </c>
      <c r="L43">
        <f t="shared" si="0"/>
        <v>23.034700000000001</v>
      </c>
      <c r="M43">
        <f t="shared" si="1"/>
        <v>12.2983415035</v>
      </c>
      <c r="N43" s="9"/>
      <c r="O43" s="22">
        <v>6.6223099999999993E-2</v>
      </c>
      <c r="P43" s="22">
        <v>96.649900000000002</v>
      </c>
      <c r="Q43" s="22">
        <v>-4.3820199999999997E-2</v>
      </c>
      <c r="R43" s="22">
        <v>33</v>
      </c>
      <c r="S43" s="22">
        <v>6.5063499999999996E-2</v>
      </c>
      <c r="T43">
        <f t="shared" si="2"/>
        <v>43.8202</v>
      </c>
      <c r="U43">
        <f t="shared" si="3"/>
        <v>2.9019094866199997</v>
      </c>
      <c r="X43" s="9"/>
      <c r="Y43" s="22">
        <v>0.53390499999999996</v>
      </c>
      <c r="Z43" s="22">
        <v>144.00299999999999</v>
      </c>
      <c r="AA43" s="22">
        <v>-2.02179E-2</v>
      </c>
      <c r="AB43" s="22">
        <v>33</v>
      </c>
      <c r="AC43" s="22">
        <v>0.53298999999999996</v>
      </c>
      <c r="AD43">
        <f t="shared" si="4"/>
        <v>20.2179</v>
      </c>
      <c r="AE43">
        <f t="shared" si="5"/>
        <v>10.7944378995</v>
      </c>
      <c r="AF43" s="9"/>
      <c r="AG43" s="22">
        <v>6.6223099999999993E-2</v>
      </c>
      <c r="AH43" s="22">
        <v>148.22800000000001</v>
      </c>
      <c r="AI43" s="22">
        <v>-4.3820199999999997E-2</v>
      </c>
      <c r="AJ43" s="22">
        <v>33</v>
      </c>
      <c r="AK43" s="22">
        <v>6.4971899999999999E-2</v>
      </c>
      <c r="AL43">
        <f t="shared" si="6"/>
        <v>43.8202</v>
      </c>
      <c r="AM43">
        <f t="shared" si="7"/>
        <v>2.9019094866199997</v>
      </c>
      <c r="AP43" s="9"/>
      <c r="AQ43" s="22">
        <v>0.53390499999999996</v>
      </c>
      <c r="AR43" s="22">
        <v>151.511</v>
      </c>
      <c r="AS43" s="22">
        <v>-2.0263699999999999E-2</v>
      </c>
      <c r="AT43" s="22">
        <v>33</v>
      </c>
      <c r="AU43" s="22">
        <v>0.53302000000000005</v>
      </c>
      <c r="AV43">
        <f t="shared" si="8"/>
        <v>20.2637</v>
      </c>
      <c r="AW43">
        <f t="shared" si="9"/>
        <v>10.818890748499999</v>
      </c>
      <c r="AX43" s="9"/>
      <c r="AY43" s="22">
        <v>6.6223099999999993E-2</v>
      </c>
      <c r="AZ43" s="22">
        <v>154.14699999999999</v>
      </c>
      <c r="BA43" s="22">
        <v>-4.3808E-2</v>
      </c>
      <c r="BB43" s="22">
        <v>33</v>
      </c>
      <c r="BC43" s="22">
        <v>6.5002400000000002E-2</v>
      </c>
      <c r="BD43">
        <f t="shared" si="10"/>
        <v>43.808</v>
      </c>
      <c r="BE43">
        <f t="shared" si="11"/>
        <v>2.9011015647999998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49.402500000000003</v>
      </c>
      <c r="I44" s="22">
        <v>-2.4218799999999999E-2</v>
      </c>
      <c r="J44" s="22">
        <v>34</v>
      </c>
      <c r="K44" s="22">
        <v>0.52786299999999997</v>
      </c>
      <c r="L44">
        <f t="shared" si="0"/>
        <v>24.218799999999998</v>
      </c>
      <c r="M44">
        <f t="shared" si="1"/>
        <v>12.808596755999998</v>
      </c>
      <c r="N44" s="9"/>
      <c r="O44" s="22">
        <v>7.1258500000000002E-2</v>
      </c>
      <c r="P44" s="22">
        <v>96.659899999999993</v>
      </c>
      <c r="Q44" s="22">
        <v>-4.3804900000000001E-2</v>
      </c>
      <c r="R44" s="22">
        <v>34</v>
      </c>
      <c r="S44" s="22">
        <v>7.0037799999999997E-2</v>
      </c>
      <c r="T44">
        <f t="shared" si="2"/>
        <v>43.804900000000004</v>
      </c>
      <c r="U44">
        <f t="shared" si="3"/>
        <v>3.1214714666500005</v>
      </c>
      <c r="X44" s="9"/>
      <c r="Y44" s="22">
        <v>0.52886999999999995</v>
      </c>
      <c r="Z44" s="22">
        <v>144.01300000000001</v>
      </c>
      <c r="AA44" s="22">
        <v>-2.13898E-2</v>
      </c>
      <c r="AB44" s="22">
        <v>34</v>
      </c>
      <c r="AC44" s="22">
        <v>0.52795400000000003</v>
      </c>
      <c r="AD44">
        <f t="shared" si="4"/>
        <v>21.389800000000001</v>
      </c>
      <c r="AE44">
        <f t="shared" si="5"/>
        <v>11.312423526</v>
      </c>
      <c r="AF44" s="9"/>
      <c r="AG44" s="22">
        <v>7.1258500000000002E-2</v>
      </c>
      <c r="AH44" s="22">
        <v>148.238</v>
      </c>
      <c r="AI44" s="22">
        <v>-4.3817099999999998E-2</v>
      </c>
      <c r="AJ44" s="22">
        <v>34</v>
      </c>
      <c r="AK44" s="22">
        <v>7.0098900000000006E-2</v>
      </c>
      <c r="AL44">
        <f t="shared" si="6"/>
        <v>43.817099999999996</v>
      </c>
      <c r="AM44">
        <f t="shared" si="7"/>
        <v>3.1223408203499998</v>
      </c>
      <c r="AP44" s="9"/>
      <c r="AQ44" s="22">
        <v>0.52886999999999995</v>
      </c>
      <c r="AR44" s="22">
        <v>151.52199999999999</v>
      </c>
      <c r="AS44" s="22">
        <v>-2.14325E-2</v>
      </c>
      <c r="AT44" s="22">
        <v>34</v>
      </c>
      <c r="AU44" s="22">
        <v>0.52801500000000001</v>
      </c>
      <c r="AV44">
        <f t="shared" si="8"/>
        <v>21.432500000000001</v>
      </c>
      <c r="AW44">
        <f t="shared" si="9"/>
        <v>11.335006275</v>
      </c>
      <c r="AX44" s="9"/>
      <c r="AY44" s="22">
        <v>7.1258500000000002E-2</v>
      </c>
      <c r="AZ44" s="22">
        <v>154.15700000000001</v>
      </c>
      <c r="BA44" s="22">
        <v>-4.3808E-2</v>
      </c>
      <c r="BB44" s="22">
        <v>34</v>
      </c>
      <c r="BC44" s="22">
        <v>7.0068400000000003E-2</v>
      </c>
      <c r="BD44">
        <f t="shared" si="10"/>
        <v>43.808</v>
      </c>
      <c r="BE44">
        <f t="shared" si="11"/>
        <v>3.1216923680000002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49.412599999999998</v>
      </c>
      <c r="I45" s="22">
        <v>-2.53326E-2</v>
      </c>
      <c r="J45" s="22">
        <v>35</v>
      </c>
      <c r="K45" s="22">
        <v>0.52285800000000004</v>
      </c>
      <c r="L45">
        <f t="shared" si="0"/>
        <v>25.332599999999999</v>
      </c>
      <c r="M45">
        <f t="shared" si="1"/>
        <v>13.2700771884</v>
      </c>
      <c r="N45" s="9"/>
      <c r="O45" s="22">
        <v>7.6293899999999998E-2</v>
      </c>
      <c r="P45" s="22">
        <v>96.67</v>
      </c>
      <c r="Q45" s="22">
        <v>-4.3798799999999999E-2</v>
      </c>
      <c r="R45" s="22">
        <v>35</v>
      </c>
      <c r="S45" s="22">
        <v>7.5134300000000001E-2</v>
      </c>
      <c r="T45">
        <f t="shared" si="2"/>
        <v>43.7988</v>
      </c>
      <c r="U45">
        <f t="shared" si="3"/>
        <v>3.34158126732</v>
      </c>
      <c r="X45" s="9"/>
      <c r="Y45" s="22">
        <v>0.52383400000000002</v>
      </c>
      <c r="Z45" s="22">
        <v>144.023</v>
      </c>
      <c r="AA45" s="22">
        <v>-2.2534200000000001E-2</v>
      </c>
      <c r="AB45" s="22">
        <v>35</v>
      </c>
      <c r="AC45" s="22">
        <v>0.52291900000000002</v>
      </c>
      <c r="AD45">
        <f t="shared" si="4"/>
        <v>22.534200000000002</v>
      </c>
      <c r="AE45">
        <f t="shared" si="5"/>
        <v>11.804180122800002</v>
      </c>
      <c r="AF45" s="9"/>
      <c r="AG45" s="22">
        <v>7.6293899999999998E-2</v>
      </c>
      <c r="AH45" s="22">
        <v>148.24799999999999</v>
      </c>
      <c r="AI45" s="22">
        <v>-4.3804900000000001E-2</v>
      </c>
      <c r="AJ45" s="22">
        <v>35</v>
      </c>
      <c r="AK45" s="22">
        <v>7.4981699999999998E-2</v>
      </c>
      <c r="AL45">
        <f t="shared" si="6"/>
        <v>43.804900000000004</v>
      </c>
      <c r="AM45">
        <f t="shared" si="7"/>
        <v>3.3420466601100003</v>
      </c>
      <c r="AP45" s="9"/>
      <c r="AQ45" s="22">
        <v>0.52383400000000002</v>
      </c>
      <c r="AR45" s="22">
        <v>151.53200000000001</v>
      </c>
      <c r="AS45" s="22">
        <v>-2.2582999999999999E-2</v>
      </c>
      <c r="AT45" s="22">
        <v>35</v>
      </c>
      <c r="AU45" s="22">
        <v>0.52285800000000004</v>
      </c>
      <c r="AV45">
        <f t="shared" si="8"/>
        <v>22.582999999999998</v>
      </c>
      <c r="AW45">
        <f t="shared" si="9"/>
        <v>11.829743221999999</v>
      </c>
      <c r="AX45" s="9"/>
      <c r="AY45" s="22">
        <v>7.6293899999999998E-2</v>
      </c>
      <c r="AZ45" s="22">
        <v>154.167</v>
      </c>
      <c r="BA45" s="22">
        <v>-4.3798799999999999E-2</v>
      </c>
      <c r="BB45" s="22">
        <v>35</v>
      </c>
      <c r="BC45" s="22">
        <v>7.5073200000000007E-2</v>
      </c>
      <c r="BD45">
        <f t="shared" si="10"/>
        <v>43.7988</v>
      </c>
      <c r="BE45">
        <f t="shared" si="11"/>
        <v>3.34158126732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49.422699999999999</v>
      </c>
      <c r="I46" s="22">
        <v>-2.6415999999999999E-2</v>
      </c>
      <c r="J46" s="22">
        <v>36</v>
      </c>
      <c r="K46" s="22">
        <v>0.51779200000000003</v>
      </c>
      <c r="L46">
        <f t="shared" si="0"/>
        <v>26.415999999999997</v>
      </c>
      <c r="M46">
        <f t="shared" si="1"/>
        <v>13.704594383999998</v>
      </c>
      <c r="N46" s="9"/>
      <c r="O46" s="22">
        <v>8.1329299999999993E-2</v>
      </c>
      <c r="P46" s="22">
        <v>96.680099999999996</v>
      </c>
      <c r="Q46" s="22">
        <v>-4.3798799999999999E-2</v>
      </c>
      <c r="R46" s="22">
        <v>36</v>
      </c>
      <c r="S46" s="22">
        <v>8.0169699999999997E-2</v>
      </c>
      <c r="T46">
        <f t="shared" si="2"/>
        <v>43.7988</v>
      </c>
      <c r="U46">
        <f t="shared" si="3"/>
        <v>3.5621257448399999</v>
      </c>
      <c r="X46" s="9"/>
      <c r="Y46" s="22">
        <v>0.51879900000000001</v>
      </c>
      <c r="Z46" s="22">
        <v>144.03299999999999</v>
      </c>
      <c r="AA46" s="22">
        <v>-2.3629799999999999E-2</v>
      </c>
      <c r="AB46" s="22">
        <v>36</v>
      </c>
      <c r="AC46" s="22">
        <v>0.51785300000000001</v>
      </c>
      <c r="AD46">
        <f t="shared" si="4"/>
        <v>23.629799999999999</v>
      </c>
      <c r="AE46">
        <f t="shared" si="5"/>
        <v>12.2591166102</v>
      </c>
      <c r="AF46" s="9"/>
      <c r="AG46" s="22">
        <v>8.1329299999999993E-2</v>
      </c>
      <c r="AH46" s="22">
        <v>148.25800000000001</v>
      </c>
      <c r="AI46" s="22">
        <v>-4.3795800000000003E-2</v>
      </c>
      <c r="AJ46" s="22">
        <v>36</v>
      </c>
      <c r="AK46" s="22">
        <v>8.0230700000000002E-2</v>
      </c>
      <c r="AL46">
        <f t="shared" si="6"/>
        <v>43.7958</v>
      </c>
      <c r="AM46">
        <f t="shared" si="7"/>
        <v>3.5618817569399996</v>
      </c>
      <c r="AP46" s="9"/>
      <c r="AQ46" s="22">
        <v>0.51879900000000001</v>
      </c>
      <c r="AR46" s="22">
        <v>151.542</v>
      </c>
      <c r="AS46" s="22">
        <v>-2.36694E-2</v>
      </c>
      <c r="AT46" s="22">
        <v>36</v>
      </c>
      <c r="AU46" s="22">
        <v>0.51788299999999998</v>
      </c>
      <c r="AV46">
        <f t="shared" si="8"/>
        <v>23.6694</v>
      </c>
      <c r="AW46">
        <f t="shared" si="9"/>
        <v>12.2796610506</v>
      </c>
      <c r="AX46" s="9"/>
      <c r="AY46" s="22">
        <v>8.1329299999999993E-2</v>
      </c>
      <c r="AZ46" s="22">
        <v>154.17699999999999</v>
      </c>
      <c r="BA46" s="22">
        <v>-4.3783599999999999E-2</v>
      </c>
      <c r="BB46" s="22">
        <v>36</v>
      </c>
      <c r="BC46" s="22">
        <v>8.0200199999999999E-2</v>
      </c>
      <c r="BD46">
        <f t="shared" si="10"/>
        <v>43.7836</v>
      </c>
      <c r="BE46">
        <f t="shared" si="11"/>
        <v>3.5608895394799998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49.4328</v>
      </c>
      <c r="I47" s="22">
        <v>-2.7441400000000001E-2</v>
      </c>
      <c r="J47" s="22">
        <v>37</v>
      </c>
      <c r="K47" s="22">
        <v>0.51278699999999999</v>
      </c>
      <c r="L47">
        <f t="shared" si="0"/>
        <v>27.441400000000002</v>
      </c>
      <c r="M47">
        <f t="shared" si="1"/>
        <v>14.098375988200001</v>
      </c>
      <c r="N47" s="9"/>
      <c r="O47" s="22">
        <v>8.6364700000000003E-2</v>
      </c>
      <c r="P47" s="22">
        <v>96.690200000000004</v>
      </c>
      <c r="Q47" s="22">
        <v>-4.3786600000000002E-2</v>
      </c>
      <c r="R47" s="22">
        <v>37</v>
      </c>
      <c r="S47" s="22">
        <v>8.5143999999999997E-2</v>
      </c>
      <c r="T47">
        <f t="shared" si="2"/>
        <v>43.7866</v>
      </c>
      <c r="U47">
        <f t="shared" si="3"/>
        <v>3.78161657302</v>
      </c>
      <c r="X47" s="9"/>
      <c r="Y47" s="22">
        <v>0.51376299999999997</v>
      </c>
      <c r="Z47" s="22">
        <v>144.04400000000001</v>
      </c>
      <c r="AA47" s="22">
        <v>-2.4694799999999999E-2</v>
      </c>
      <c r="AB47" s="22">
        <v>37</v>
      </c>
      <c r="AC47" s="22">
        <v>0.51281699999999997</v>
      </c>
      <c r="AD47">
        <f t="shared" si="4"/>
        <v>24.694800000000001</v>
      </c>
      <c r="AE47">
        <f t="shared" si="5"/>
        <v>12.6872745324</v>
      </c>
      <c r="AF47" s="9"/>
      <c r="AG47" s="22">
        <v>8.6364700000000003E-2</v>
      </c>
      <c r="AH47" s="22">
        <v>148.268</v>
      </c>
      <c r="AI47" s="22">
        <v>-4.3783599999999999E-2</v>
      </c>
      <c r="AJ47" s="22">
        <v>37</v>
      </c>
      <c r="AK47" s="22">
        <v>8.5205100000000006E-2</v>
      </c>
      <c r="AL47">
        <f t="shared" si="6"/>
        <v>43.7836</v>
      </c>
      <c r="AM47">
        <f t="shared" si="7"/>
        <v>3.78135747892</v>
      </c>
      <c r="AP47" s="9"/>
      <c r="AQ47" s="22">
        <v>0.51376299999999997</v>
      </c>
      <c r="AR47" s="22">
        <v>151.55199999999999</v>
      </c>
      <c r="AS47" s="22">
        <v>-2.4740600000000001E-2</v>
      </c>
      <c r="AT47" s="22">
        <v>37</v>
      </c>
      <c r="AU47" s="22">
        <v>0.51278699999999999</v>
      </c>
      <c r="AV47">
        <f t="shared" si="8"/>
        <v>24.740600000000001</v>
      </c>
      <c r="AW47">
        <f t="shared" si="9"/>
        <v>12.710804877799999</v>
      </c>
      <c r="AX47" s="9"/>
      <c r="AY47" s="22">
        <v>8.6364700000000003E-2</v>
      </c>
      <c r="AZ47" s="22">
        <v>154.18700000000001</v>
      </c>
      <c r="BA47" s="22">
        <v>-4.37653E-2</v>
      </c>
      <c r="BB47" s="22">
        <v>37</v>
      </c>
      <c r="BC47" s="22">
        <v>8.5205100000000006E-2</v>
      </c>
      <c r="BD47">
        <f t="shared" si="10"/>
        <v>43.765300000000003</v>
      </c>
      <c r="BE47">
        <f t="shared" si="11"/>
        <v>3.7797770049100006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49.442799999999998</v>
      </c>
      <c r="I48" s="22">
        <v>-2.8420999999999998E-2</v>
      </c>
      <c r="J48" s="22">
        <v>38</v>
      </c>
      <c r="K48" s="22">
        <v>0.50772099999999998</v>
      </c>
      <c r="L48">
        <f t="shared" si="0"/>
        <v>28.420999999999999</v>
      </c>
      <c r="M48">
        <f t="shared" si="1"/>
        <v>14.458558487999998</v>
      </c>
      <c r="N48" s="9"/>
      <c r="O48" s="22">
        <v>9.1400099999999998E-2</v>
      </c>
      <c r="P48" s="22">
        <v>96.700199999999995</v>
      </c>
      <c r="Q48" s="22">
        <v>-4.3774399999999998E-2</v>
      </c>
      <c r="R48" s="22">
        <v>38</v>
      </c>
      <c r="S48" s="22">
        <v>9.0271000000000004E-2</v>
      </c>
      <c r="T48">
        <f t="shared" si="2"/>
        <v>43.7744</v>
      </c>
      <c r="U48">
        <f t="shared" si="3"/>
        <v>4.0009845374399999</v>
      </c>
      <c r="X48" s="9"/>
      <c r="Y48" s="22">
        <v>0.50872799999999996</v>
      </c>
      <c r="Z48" s="22">
        <v>144.054</v>
      </c>
      <c r="AA48" s="22">
        <v>-2.5704999999999999E-2</v>
      </c>
      <c r="AB48" s="22">
        <v>38</v>
      </c>
      <c r="AC48" s="22">
        <v>0.50772099999999998</v>
      </c>
      <c r="AD48">
        <f t="shared" si="4"/>
        <v>25.704999999999998</v>
      </c>
      <c r="AE48">
        <f t="shared" si="5"/>
        <v>13.076853239999998</v>
      </c>
      <c r="AF48" s="9"/>
      <c r="AG48" s="22">
        <v>9.1400099999999998E-2</v>
      </c>
      <c r="AH48" s="22">
        <v>148.27799999999999</v>
      </c>
      <c r="AI48" s="22">
        <v>-4.3771400000000002E-2</v>
      </c>
      <c r="AJ48" s="22">
        <v>38</v>
      </c>
      <c r="AK48" s="22">
        <v>9.0240500000000001E-2</v>
      </c>
      <c r="AL48">
        <f t="shared" si="6"/>
        <v>43.7714</v>
      </c>
      <c r="AM48">
        <f t="shared" si="7"/>
        <v>4.0007103371400001</v>
      </c>
      <c r="AP48" s="9"/>
      <c r="AQ48" s="22">
        <v>0.50872799999999996</v>
      </c>
      <c r="AR48" s="22">
        <v>151.56200000000001</v>
      </c>
      <c r="AS48" s="22">
        <v>-2.5747699999999998E-2</v>
      </c>
      <c r="AT48" s="22">
        <v>38</v>
      </c>
      <c r="AU48" s="22">
        <v>0.50778199999999996</v>
      </c>
      <c r="AV48">
        <f t="shared" si="8"/>
        <v>25.747699999999998</v>
      </c>
      <c r="AW48">
        <f t="shared" si="9"/>
        <v>13.098575925599999</v>
      </c>
      <c r="AX48" s="9"/>
      <c r="AY48" s="22">
        <v>9.1400099999999998E-2</v>
      </c>
      <c r="AZ48" s="22">
        <v>154.197</v>
      </c>
      <c r="BA48" s="22">
        <v>-4.3740800000000003E-2</v>
      </c>
      <c r="BB48" s="22">
        <v>38</v>
      </c>
      <c r="BC48" s="22">
        <v>9.0209999999999999E-2</v>
      </c>
      <c r="BD48">
        <f t="shared" si="10"/>
        <v>43.7408</v>
      </c>
      <c r="BE48">
        <f t="shared" si="11"/>
        <v>3.9979134940800001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49.4529</v>
      </c>
      <c r="I49" s="22">
        <v>-2.9342699999999999E-2</v>
      </c>
      <c r="J49" s="22">
        <v>39</v>
      </c>
      <c r="K49" s="22">
        <v>0.50265499999999996</v>
      </c>
      <c r="L49">
        <f t="shared" si="0"/>
        <v>29.342700000000001</v>
      </c>
      <c r="M49">
        <f t="shared" si="1"/>
        <v>14.779712591099999</v>
      </c>
      <c r="N49" s="9"/>
      <c r="O49" s="22">
        <v>9.6435499999999993E-2</v>
      </c>
      <c r="P49" s="22">
        <v>96.710300000000004</v>
      </c>
      <c r="Q49" s="22">
        <v>-4.3759199999999998E-2</v>
      </c>
      <c r="R49" s="22">
        <v>39</v>
      </c>
      <c r="S49" s="22">
        <v>9.5306399999999999E-2</v>
      </c>
      <c r="T49">
        <f t="shared" si="2"/>
        <v>43.7592</v>
      </c>
      <c r="U49">
        <f t="shared" si="3"/>
        <v>4.2199403315999993</v>
      </c>
      <c r="X49" s="9"/>
      <c r="Y49" s="22">
        <v>0.50369299999999995</v>
      </c>
      <c r="Z49" s="22">
        <v>144.06399999999999</v>
      </c>
      <c r="AA49" s="22">
        <v>-2.6687599999999999E-2</v>
      </c>
      <c r="AB49" s="22">
        <v>39</v>
      </c>
      <c r="AC49" s="22">
        <v>0.50271600000000005</v>
      </c>
      <c r="AD49">
        <f t="shared" si="4"/>
        <v>26.6876</v>
      </c>
      <c r="AE49">
        <f t="shared" si="5"/>
        <v>13.442357306799998</v>
      </c>
      <c r="AF49" s="9"/>
      <c r="AG49" s="22">
        <v>9.6435499999999993E-2</v>
      </c>
      <c r="AH49" s="22">
        <v>148.28800000000001</v>
      </c>
      <c r="AI49" s="22">
        <v>-4.3753100000000003E-2</v>
      </c>
      <c r="AJ49" s="22">
        <v>39</v>
      </c>
      <c r="AK49" s="22">
        <v>9.5306399999999999E-2</v>
      </c>
      <c r="AL49">
        <f t="shared" si="6"/>
        <v>43.753100000000003</v>
      </c>
      <c r="AM49">
        <f t="shared" si="7"/>
        <v>4.2193520750499998</v>
      </c>
      <c r="AP49" s="9"/>
      <c r="AQ49" s="22">
        <v>0.50369299999999995</v>
      </c>
      <c r="AR49" s="22">
        <v>151.572</v>
      </c>
      <c r="AS49" s="22">
        <v>-2.67365E-2</v>
      </c>
      <c r="AT49" s="22">
        <v>39</v>
      </c>
      <c r="AU49" s="22">
        <v>0.50268599999999997</v>
      </c>
      <c r="AV49">
        <f t="shared" si="8"/>
        <v>26.736499999999999</v>
      </c>
      <c r="AW49">
        <f t="shared" si="9"/>
        <v>13.466987894499999</v>
      </c>
      <c r="AX49" s="9"/>
      <c r="AY49" s="22">
        <v>9.6435499999999993E-2</v>
      </c>
      <c r="AZ49" s="22">
        <v>154.20699999999999</v>
      </c>
      <c r="BA49" s="22">
        <v>-4.3731699999999998E-2</v>
      </c>
      <c r="BB49" s="22">
        <v>39</v>
      </c>
      <c r="BC49" s="22">
        <v>9.5306399999999999E-2</v>
      </c>
      <c r="BD49">
        <f t="shared" si="10"/>
        <v>43.731699999999996</v>
      </c>
      <c r="BE49">
        <f t="shared" si="11"/>
        <v>4.2172883553499991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49.463000000000001</v>
      </c>
      <c r="I50" s="22">
        <v>-3.0224600000000001E-2</v>
      </c>
      <c r="J50" s="22">
        <v>40</v>
      </c>
      <c r="K50" s="22">
        <v>0.49762000000000001</v>
      </c>
      <c r="L50">
        <f t="shared" si="0"/>
        <v>30.224600000000002</v>
      </c>
      <c r="M50">
        <f t="shared" si="1"/>
        <v>15.071708362200003</v>
      </c>
      <c r="N50" s="9"/>
      <c r="O50" s="22">
        <v>0.10147100000000001</v>
      </c>
      <c r="P50" s="22">
        <v>96.720399999999998</v>
      </c>
      <c r="Q50" s="22">
        <v>-4.3756099999999999E-2</v>
      </c>
      <c r="R50" s="22">
        <v>40</v>
      </c>
      <c r="S50" s="22">
        <v>0.100311</v>
      </c>
      <c r="T50">
        <f t="shared" si="2"/>
        <v>43.756099999999996</v>
      </c>
      <c r="U50">
        <f t="shared" si="3"/>
        <v>4.4399752231000003</v>
      </c>
      <c r="X50" s="9"/>
      <c r="Y50" s="22">
        <v>0.49865700000000002</v>
      </c>
      <c r="Z50" s="22">
        <v>144.07400000000001</v>
      </c>
      <c r="AA50" s="22">
        <v>-2.7627599999999999E-2</v>
      </c>
      <c r="AB50" s="22">
        <v>40</v>
      </c>
      <c r="AC50" s="22">
        <v>0.49768099999999998</v>
      </c>
      <c r="AD50">
        <f t="shared" si="4"/>
        <v>27.627599999999997</v>
      </c>
      <c r="AE50">
        <f t="shared" si="5"/>
        <v>13.7766961332</v>
      </c>
      <c r="AF50" s="9"/>
      <c r="AG50" s="22">
        <v>0.10147100000000001</v>
      </c>
      <c r="AH50" s="22">
        <v>148.298</v>
      </c>
      <c r="AI50" s="22">
        <v>-4.3749999999999997E-2</v>
      </c>
      <c r="AJ50" s="22">
        <v>40</v>
      </c>
      <c r="AK50" s="22">
        <v>0.100281</v>
      </c>
      <c r="AL50">
        <f t="shared" si="6"/>
        <v>43.75</v>
      </c>
      <c r="AM50">
        <f t="shared" si="7"/>
        <v>4.4393562500000003</v>
      </c>
      <c r="AP50" s="9"/>
      <c r="AQ50" s="22">
        <v>0.49865700000000002</v>
      </c>
      <c r="AR50" s="22">
        <v>151.58199999999999</v>
      </c>
      <c r="AS50" s="22">
        <v>-2.7673300000000001E-2</v>
      </c>
      <c r="AT50" s="22">
        <v>40</v>
      </c>
      <c r="AU50" s="22">
        <v>0.49771100000000001</v>
      </c>
      <c r="AV50">
        <f t="shared" si="8"/>
        <v>27.673300000000001</v>
      </c>
      <c r="AW50">
        <f t="shared" si="9"/>
        <v>13.7994847581</v>
      </c>
      <c r="AX50" s="9"/>
      <c r="AY50" s="22">
        <v>0.10147100000000001</v>
      </c>
      <c r="AZ50" s="22">
        <v>154.21799999999999</v>
      </c>
      <c r="BA50" s="22">
        <v>-4.3728599999999999E-2</v>
      </c>
      <c r="BB50" s="22">
        <v>40</v>
      </c>
      <c r="BC50" s="22">
        <v>0.100372</v>
      </c>
      <c r="BD50">
        <f t="shared" si="10"/>
        <v>43.7286</v>
      </c>
      <c r="BE50">
        <f t="shared" si="11"/>
        <v>4.4371847706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49.472999999999999</v>
      </c>
      <c r="I51" s="22">
        <v>-3.1054700000000001E-2</v>
      </c>
      <c r="J51" s="22">
        <v>41</v>
      </c>
      <c r="K51" s="22">
        <v>0.49258400000000002</v>
      </c>
      <c r="L51">
        <f t="shared" si="0"/>
        <v>31.0547</v>
      </c>
      <c r="M51">
        <f t="shared" si="1"/>
        <v>15.3292831234</v>
      </c>
      <c r="N51" s="9"/>
      <c r="O51" s="22">
        <v>0.106506</v>
      </c>
      <c r="P51" s="22">
        <v>96.730400000000003</v>
      </c>
      <c r="Q51" s="22">
        <v>-4.37378E-2</v>
      </c>
      <c r="R51" s="22">
        <v>41</v>
      </c>
      <c r="S51" s="22">
        <v>0.105255</v>
      </c>
      <c r="T51">
        <f t="shared" si="2"/>
        <v>43.7378</v>
      </c>
      <c r="U51">
        <f t="shared" si="3"/>
        <v>4.6583381268000004</v>
      </c>
      <c r="X51" s="9"/>
      <c r="Y51" s="22">
        <v>0.49362200000000001</v>
      </c>
      <c r="Z51" s="22">
        <v>144.084</v>
      </c>
      <c r="AA51" s="22">
        <v>-2.8533900000000001E-2</v>
      </c>
      <c r="AB51" s="22">
        <v>41</v>
      </c>
      <c r="AC51" s="22">
        <v>0.492645</v>
      </c>
      <c r="AD51">
        <f t="shared" si="4"/>
        <v>28.533900000000003</v>
      </c>
      <c r="AE51">
        <f t="shared" si="5"/>
        <v>14.084960785800002</v>
      </c>
      <c r="AF51" s="9"/>
      <c r="AG51" s="22">
        <v>0.106506</v>
      </c>
      <c r="AH51" s="22">
        <v>148.30799999999999</v>
      </c>
      <c r="AI51" s="22">
        <v>-4.3746899999999998E-2</v>
      </c>
      <c r="AJ51" s="22">
        <v>41</v>
      </c>
      <c r="AK51" s="22">
        <v>0.105377</v>
      </c>
      <c r="AL51">
        <f t="shared" si="6"/>
        <v>43.746899999999997</v>
      </c>
      <c r="AM51">
        <f t="shared" si="7"/>
        <v>4.6593073314</v>
      </c>
      <c r="AP51" s="9"/>
      <c r="AQ51" s="22">
        <v>0.49362200000000001</v>
      </c>
      <c r="AR51" s="22">
        <v>151.59200000000001</v>
      </c>
      <c r="AS51" s="22">
        <v>-2.85797E-2</v>
      </c>
      <c r="AT51" s="22">
        <v>41</v>
      </c>
      <c r="AU51" s="22">
        <v>0.492645</v>
      </c>
      <c r="AV51">
        <f t="shared" si="8"/>
        <v>28.579699999999999</v>
      </c>
      <c r="AW51">
        <f t="shared" si="9"/>
        <v>14.107568673399999</v>
      </c>
      <c r="AX51" s="9"/>
      <c r="AY51" s="22">
        <v>0.106506</v>
      </c>
      <c r="AZ51" s="22">
        <v>154.22800000000001</v>
      </c>
      <c r="BA51" s="22">
        <v>-4.3719500000000001E-2</v>
      </c>
      <c r="BB51" s="22">
        <v>41</v>
      </c>
      <c r="BC51" s="22">
        <v>0.105255</v>
      </c>
      <c r="BD51">
        <f t="shared" si="10"/>
        <v>43.719500000000004</v>
      </c>
      <c r="BE51">
        <f t="shared" si="11"/>
        <v>4.6563890670000001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49.4831</v>
      </c>
      <c r="I52" s="22">
        <v>-3.1848099999999997E-2</v>
      </c>
      <c r="J52" s="22">
        <v>42</v>
      </c>
      <c r="K52" s="22">
        <v>0.48751800000000001</v>
      </c>
      <c r="L52">
        <f t="shared" si="0"/>
        <v>31.848099999999999</v>
      </c>
      <c r="M52">
        <f t="shared" si="1"/>
        <v>15.560535786600001</v>
      </c>
      <c r="N52" s="9"/>
      <c r="O52" s="22">
        <v>0.111542</v>
      </c>
      <c r="P52" s="22">
        <v>96.740499999999997</v>
      </c>
      <c r="Q52" s="22">
        <v>-4.3722499999999997E-2</v>
      </c>
      <c r="R52" s="22">
        <v>42</v>
      </c>
      <c r="S52" s="22">
        <v>0.110321</v>
      </c>
      <c r="T52">
        <f t="shared" si="2"/>
        <v>43.722499999999997</v>
      </c>
      <c r="U52">
        <f t="shared" si="3"/>
        <v>4.8768950950000001</v>
      </c>
      <c r="X52" s="9"/>
      <c r="Y52" s="22">
        <v>0.48858600000000002</v>
      </c>
      <c r="Z52" s="22">
        <v>144.09399999999999</v>
      </c>
      <c r="AA52" s="22">
        <v>-2.9397599999999999E-2</v>
      </c>
      <c r="AB52" s="22">
        <v>42</v>
      </c>
      <c r="AC52" s="22">
        <v>0.48757899999999998</v>
      </c>
      <c r="AD52">
        <f t="shared" si="4"/>
        <v>29.397600000000001</v>
      </c>
      <c r="AE52">
        <f t="shared" si="5"/>
        <v>14.3632557936</v>
      </c>
      <c r="AF52" s="9"/>
      <c r="AG52" s="22">
        <v>0.111542</v>
      </c>
      <c r="AH52" s="22">
        <v>148.31899999999999</v>
      </c>
      <c r="AI52" s="22">
        <v>-4.3728599999999999E-2</v>
      </c>
      <c r="AJ52" s="22">
        <v>42</v>
      </c>
      <c r="AK52" s="22">
        <v>0.11038199999999999</v>
      </c>
      <c r="AL52">
        <f t="shared" si="6"/>
        <v>43.7286</v>
      </c>
      <c r="AM52">
        <f t="shared" si="7"/>
        <v>4.8775755011999999</v>
      </c>
      <c r="AP52" s="9"/>
      <c r="AQ52" s="22">
        <v>0.48858600000000002</v>
      </c>
      <c r="AR52" s="22">
        <v>151.602</v>
      </c>
      <c r="AS52" s="22">
        <v>-2.9443400000000002E-2</v>
      </c>
      <c r="AT52" s="22">
        <v>42</v>
      </c>
      <c r="AU52" s="22">
        <v>0.48760999999999999</v>
      </c>
      <c r="AV52">
        <f t="shared" si="8"/>
        <v>29.4434</v>
      </c>
      <c r="AW52">
        <f t="shared" si="9"/>
        <v>14.385633032400001</v>
      </c>
      <c r="AX52" s="9"/>
      <c r="AY52" s="22">
        <v>0.111542</v>
      </c>
      <c r="AZ52" s="22">
        <v>154.238</v>
      </c>
      <c r="BA52" s="22">
        <v>-4.3716400000000002E-2</v>
      </c>
      <c r="BB52" s="22">
        <v>42</v>
      </c>
      <c r="BC52" s="22">
        <v>0.11035200000000001</v>
      </c>
      <c r="BD52">
        <f t="shared" si="10"/>
        <v>43.7164</v>
      </c>
      <c r="BE52">
        <f t="shared" si="11"/>
        <v>4.8762146888000002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49.493200000000002</v>
      </c>
      <c r="I53" s="22">
        <v>-3.2586700000000003E-2</v>
      </c>
      <c r="J53" s="22">
        <v>43</v>
      </c>
      <c r="K53" s="22">
        <v>0.48239100000000001</v>
      </c>
      <c r="L53">
        <f t="shared" si="0"/>
        <v>32.5867</v>
      </c>
      <c r="M53">
        <f t="shared" si="1"/>
        <v>15.757331371700001</v>
      </c>
      <c r="N53" s="9"/>
      <c r="O53" s="22">
        <v>0.116577</v>
      </c>
      <c r="P53" s="22">
        <v>96.750600000000006</v>
      </c>
      <c r="Q53" s="22">
        <v>-4.3710300000000001E-2</v>
      </c>
      <c r="R53" s="22">
        <v>43</v>
      </c>
      <c r="S53" s="22">
        <v>0.11541700000000001</v>
      </c>
      <c r="T53">
        <f t="shared" si="2"/>
        <v>43.710300000000004</v>
      </c>
      <c r="U53">
        <f t="shared" si="3"/>
        <v>5.0956156431000004</v>
      </c>
      <c r="X53" s="9"/>
      <c r="Y53" s="22">
        <v>0.48355100000000001</v>
      </c>
      <c r="Z53" s="22">
        <v>144.10400000000001</v>
      </c>
      <c r="AA53" s="22">
        <v>-3.0224600000000001E-2</v>
      </c>
      <c r="AB53" s="22">
        <v>43</v>
      </c>
      <c r="AC53" s="22">
        <v>0.48254399999999997</v>
      </c>
      <c r="AD53">
        <f t="shared" si="4"/>
        <v>30.224600000000002</v>
      </c>
      <c r="AE53">
        <f t="shared" si="5"/>
        <v>14.615135554600002</v>
      </c>
      <c r="AF53" s="9"/>
      <c r="AG53" s="22">
        <v>0.116577</v>
      </c>
      <c r="AH53" s="22">
        <v>148.32900000000001</v>
      </c>
      <c r="AI53" s="22">
        <v>-4.3710300000000001E-2</v>
      </c>
      <c r="AJ53" s="22">
        <v>43</v>
      </c>
      <c r="AK53" s="22">
        <v>0.115356</v>
      </c>
      <c r="AL53">
        <f t="shared" si="6"/>
        <v>43.710300000000004</v>
      </c>
      <c r="AM53">
        <f t="shared" si="7"/>
        <v>5.0956156431000004</v>
      </c>
      <c r="AP53" s="9"/>
      <c r="AQ53" s="22">
        <v>0.48355100000000001</v>
      </c>
      <c r="AR53" s="22">
        <v>151.61199999999999</v>
      </c>
      <c r="AS53" s="22">
        <v>-3.0276500000000001E-2</v>
      </c>
      <c r="AT53" s="22">
        <v>43</v>
      </c>
      <c r="AU53" s="22">
        <v>0.48251300000000003</v>
      </c>
      <c r="AV53">
        <f t="shared" si="8"/>
        <v>30.276500000000002</v>
      </c>
      <c r="AW53">
        <f t="shared" si="9"/>
        <v>14.640231851500001</v>
      </c>
      <c r="AX53" s="9"/>
      <c r="AY53" s="22">
        <v>0.116577</v>
      </c>
      <c r="AZ53" s="22">
        <v>154.24799999999999</v>
      </c>
      <c r="BA53" s="22">
        <v>-4.3701200000000003E-2</v>
      </c>
      <c r="BB53" s="22">
        <v>43</v>
      </c>
      <c r="BC53" s="22">
        <v>0.115326</v>
      </c>
      <c r="BD53">
        <f t="shared" si="10"/>
        <v>43.7012</v>
      </c>
      <c r="BE53">
        <f t="shared" si="11"/>
        <v>5.0945547924000003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49.503300000000003</v>
      </c>
      <c r="I54" s="22">
        <v>-3.3291599999999998E-2</v>
      </c>
      <c r="J54" s="22">
        <v>44</v>
      </c>
      <c r="K54" s="22">
        <v>0.47738599999999998</v>
      </c>
      <c r="L54">
        <f t="shared" si="0"/>
        <v>33.291599999999995</v>
      </c>
      <c r="M54">
        <f t="shared" si="1"/>
        <v>15.930563265599998</v>
      </c>
      <c r="N54" s="9"/>
      <c r="O54" s="22">
        <v>0.121613</v>
      </c>
      <c r="P54" s="22">
        <v>96.760599999999997</v>
      </c>
      <c r="Q54" s="22">
        <v>-4.3692000000000002E-2</v>
      </c>
      <c r="R54" s="22">
        <v>44</v>
      </c>
      <c r="S54" s="22">
        <v>0.120392</v>
      </c>
      <c r="T54">
        <f t="shared" si="2"/>
        <v>43.692</v>
      </c>
      <c r="U54">
        <f t="shared" si="3"/>
        <v>5.313515196</v>
      </c>
      <c r="X54" s="9"/>
      <c r="Y54" s="22">
        <v>0.478516</v>
      </c>
      <c r="Z54" s="22">
        <v>144.114</v>
      </c>
      <c r="AA54" s="22">
        <v>-3.1008899999999999E-2</v>
      </c>
      <c r="AB54" s="22">
        <v>44</v>
      </c>
      <c r="AC54" s="22">
        <v>0.47744799999999998</v>
      </c>
      <c r="AD54">
        <f t="shared" si="4"/>
        <v>31.008900000000001</v>
      </c>
      <c r="AE54">
        <f t="shared" si="5"/>
        <v>14.838254792400001</v>
      </c>
      <c r="AF54" s="9"/>
      <c r="AG54" s="22">
        <v>0.121613</v>
      </c>
      <c r="AH54" s="22">
        <v>148.339</v>
      </c>
      <c r="AI54" s="22">
        <v>-4.3692000000000002E-2</v>
      </c>
      <c r="AJ54" s="22">
        <v>44</v>
      </c>
      <c r="AK54" s="22">
        <v>0.120544</v>
      </c>
      <c r="AL54">
        <f t="shared" si="6"/>
        <v>43.692</v>
      </c>
      <c r="AM54">
        <f t="shared" si="7"/>
        <v>5.313515196</v>
      </c>
      <c r="AP54" s="9"/>
      <c r="AQ54" s="22">
        <v>0.478516</v>
      </c>
      <c r="AR54" s="22">
        <v>151.62200000000001</v>
      </c>
      <c r="AS54" s="22">
        <v>-3.1054700000000001E-2</v>
      </c>
      <c r="AT54" s="22">
        <v>44</v>
      </c>
      <c r="AU54" s="22">
        <v>0.47747800000000001</v>
      </c>
      <c r="AV54">
        <f t="shared" si="8"/>
        <v>31.0547</v>
      </c>
      <c r="AW54">
        <f t="shared" si="9"/>
        <v>14.860170825200001</v>
      </c>
      <c r="AX54" s="9"/>
      <c r="AY54" s="22">
        <v>0.121613</v>
      </c>
      <c r="AZ54" s="22">
        <v>154.25800000000001</v>
      </c>
      <c r="BA54" s="22">
        <v>-4.3676800000000002E-2</v>
      </c>
      <c r="BB54" s="22">
        <v>44</v>
      </c>
      <c r="BC54" s="22">
        <v>0.120392</v>
      </c>
      <c r="BD54">
        <f t="shared" si="10"/>
        <v>43.6768</v>
      </c>
      <c r="BE54">
        <f t="shared" si="11"/>
        <v>5.3116666784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49.513300000000001</v>
      </c>
      <c r="I55" s="22">
        <v>-3.3932499999999997E-2</v>
      </c>
      <c r="J55" s="22">
        <v>45</v>
      </c>
      <c r="K55" s="22">
        <v>0.47238200000000002</v>
      </c>
      <c r="L55">
        <f t="shared" si="0"/>
        <v>33.932499999999997</v>
      </c>
      <c r="M55">
        <f t="shared" si="1"/>
        <v>16.066360100000001</v>
      </c>
      <c r="N55" s="9"/>
      <c r="O55" s="22">
        <v>0.12664800000000001</v>
      </c>
      <c r="P55" s="22">
        <v>96.770700000000005</v>
      </c>
      <c r="Q55" s="22">
        <v>-4.3667600000000001E-2</v>
      </c>
      <c r="R55" s="22">
        <v>45</v>
      </c>
      <c r="S55" s="22">
        <v>0.12542700000000001</v>
      </c>
      <c r="T55">
        <f t="shared" si="2"/>
        <v>43.6676</v>
      </c>
      <c r="U55">
        <f t="shared" si="3"/>
        <v>5.5304142048000005</v>
      </c>
      <c r="X55" s="9"/>
      <c r="Y55" s="22">
        <v>0.47348000000000001</v>
      </c>
      <c r="Z55" s="22">
        <v>144.124</v>
      </c>
      <c r="AA55" s="22">
        <v>-3.1747400000000002E-2</v>
      </c>
      <c r="AB55" s="22">
        <v>45</v>
      </c>
      <c r="AC55" s="22">
        <v>0.47238200000000002</v>
      </c>
      <c r="AD55">
        <f t="shared" si="4"/>
        <v>31.747400000000003</v>
      </c>
      <c r="AE55">
        <f t="shared" si="5"/>
        <v>15.031758952000002</v>
      </c>
      <c r="AF55" s="9"/>
      <c r="AG55" s="22">
        <v>0.12664800000000001</v>
      </c>
      <c r="AH55" s="22">
        <v>148.34899999999999</v>
      </c>
      <c r="AI55" s="22">
        <v>-4.36707E-2</v>
      </c>
      <c r="AJ55" s="22">
        <v>45</v>
      </c>
      <c r="AK55" s="22">
        <v>0.12542700000000001</v>
      </c>
      <c r="AL55">
        <f t="shared" si="6"/>
        <v>43.670699999999997</v>
      </c>
      <c r="AM55">
        <f t="shared" si="7"/>
        <v>5.5308068135999999</v>
      </c>
      <c r="AP55" s="9"/>
      <c r="AQ55" s="22">
        <v>0.47348000000000001</v>
      </c>
      <c r="AR55" s="22">
        <v>151.63200000000001</v>
      </c>
      <c r="AS55" s="22">
        <v>-3.17963E-2</v>
      </c>
      <c r="AT55" s="22">
        <v>45</v>
      </c>
      <c r="AU55" s="22">
        <v>0.472412</v>
      </c>
      <c r="AV55">
        <f t="shared" si="8"/>
        <v>31.796299999999999</v>
      </c>
      <c r="AW55">
        <f t="shared" si="9"/>
        <v>15.054912123999999</v>
      </c>
      <c r="AX55" s="9"/>
      <c r="AY55" s="22">
        <v>0.12664800000000001</v>
      </c>
      <c r="AZ55" s="22">
        <v>154.268</v>
      </c>
      <c r="BA55" s="22">
        <v>-4.3664599999999998E-2</v>
      </c>
      <c r="BB55" s="22">
        <v>45</v>
      </c>
      <c r="BC55" s="22">
        <v>0.12554899999999999</v>
      </c>
      <c r="BD55">
        <f t="shared" si="10"/>
        <v>43.6646</v>
      </c>
      <c r="BE55">
        <f t="shared" si="11"/>
        <v>5.5300342608000008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49.523400000000002</v>
      </c>
      <c r="I56" s="22">
        <v>-3.4555099999999998E-2</v>
      </c>
      <c r="J56" s="22">
        <v>46</v>
      </c>
      <c r="K56" s="22">
        <v>0.46734599999999998</v>
      </c>
      <c r="L56">
        <f t="shared" si="0"/>
        <v>34.555099999999996</v>
      </c>
      <c r="M56">
        <f t="shared" si="1"/>
        <v>16.187163819499997</v>
      </c>
      <c r="N56" s="9"/>
      <c r="O56" s="22">
        <v>0.13168299999999999</v>
      </c>
      <c r="P56" s="22">
        <v>96.780799999999999</v>
      </c>
      <c r="Q56" s="22">
        <v>-4.3649300000000002E-2</v>
      </c>
      <c r="R56" s="22">
        <v>46</v>
      </c>
      <c r="S56" s="22">
        <v>0.130463</v>
      </c>
      <c r="T56">
        <f t="shared" si="2"/>
        <v>43.649300000000004</v>
      </c>
      <c r="U56">
        <f t="shared" si="3"/>
        <v>5.7478707719000006</v>
      </c>
      <c r="X56" s="9"/>
      <c r="Y56" s="22">
        <v>0.468445</v>
      </c>
      <c r="Z56" s="22">
        <v>144.13399999999999</v>
      </c>
      <c r="AA56" s="22">
        <v>-3.2455400000000002E-2</v>
      </c>
      <c r="AB56" s="22">
        <v>46</v>
      </c>
      <c r="AC56" s="22">
        <v>0.46737699999999999</v>
      </c>
      <c r="AD56">
        <f t="shared" si="4"/>
        <v>32.455400000000004</v>
      </c>
      <c r="AE56">
        <f t="shared" si="5"/>
        <v>15.203569853000003</v>
      </c>
      <c r="AF56" s="9"/>
      <c r="AG56" s="22">
        <v>0.13168299999999999</v>
      </c>
      <c r="AH56" s="22">
        <v>148.35900000000001</v>
      </c>
      <c r="AI56" s="22">
        <v>-4.3640100000000001E-2</v>
      </c>
      <c r="AJ56" s="22">
        <v>46</v>
      </c>
      <c r="AK56" s="22">
        <v>0.13058500000000001</v>
      </c>
      <c r="AL56">
        <f t="shared" si="6"/>
        <v>43.640100000000004</v>
      </c>
      <c r="AM56">
        <f t="shared" si="7"/>
        <v>5.7466592883000001</v>
      </c>
      <c r="AP56" s="9"/>
      <c r="AQ56" s="22">
        <v>0.468445</v>
      </c>
      <c r="AR56" s="22">
        <v>151.642</v>
      </c>
      <c r="AS56" s="22">
        <v>-3.2498199999999998E-2</v>
      </c>
      <c r="AT56" s="22">
        <v>46</v>
      </c>
      <c r="AU56" s="22">
        <v>0.46740700000000002</v>
      </c>
      <c r="AV56">
        <f t="shared" si="8"/>
        <v>32.498199999999997</v>
      </c>
      <c r="AW56">
        <f t="shared" si="9"/>
        <v>15.223619298999999</v>
      </c>
      <c r="AX56" s="9"/>
      <c r="AY56" s="22">
        <v>0.13168299999999999</v>
      </c>
      <c r="AZ56" s="22">
        <v>154.27799999999999</v>
      </c>
      <c r="BA56" s="22">
        <v>-4.36432E-2</v>
      </c>
      <c r="BB56" s="22">
        <v>46</v>
      </c>
      <c r="BC56" s="22">
        <v>0.130524</v>
      </c>
      <c r="BD56">
        <f t="shared" si="10"/>
        <v>43.6432</v>
      </c>
      <c r="BE56">
        <f t="shared" si="11"/>
        <v>5.7470675055999996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49.533499999999997</v>
      </c>
      <c r="I57" s="22">
        <v>-3.5131799999999998E-2</v>
      </c>
      <c r="J57" s="22">
        <v>47</v>
      </c>
      <c r="K57" s="22">
        <v>0.462341</v>
      </c>
      <c r="L57">
        <f t="shared" si="0"/>
        <v>35.131799999999998</v>
      </c>
      <c r="M57">
        <f t="shared" si="1"/>
        <v>16.2803923062</v>
      </c>
      <c r="N57" s="9"/>
      <c r="O57" s="22">
        <v>0.13671900000000001</v>
      </c>
      <c r="P57" s="22">
        <v>96.790899999999993</v>
      </c>
      <c r="Q57" s="22">
        <v>-4.3631000000000003E-2</v>
      </c>
      <c r="R57" s="22">
        <v>47</v>
      </c>
      <c r="S57" s="22">
        <v>0.13549800000000001</v>
      </c>
      <c r="T57">
        <f t="shared" si="2"/>
        <v>43.631</v>
      </c>
      <c r="U57">
        <f t="shared" si="3"/>
        <v>5.9651866890000003</v>
      </c>
      <c r="X57" s="9"/>
      <c r="Y57" s="22">
        <v>0.46340900000000002</v>
      </c>
      <c r="Z57" s="22">
        <v>144.14400000000001</v>
      </c>
      <c r="AA57" s="22">
        <v>-3.3129899999999997E-2</v>
      </c>
      <c r="AB57" s="22">
        <v>47</v>
      </c>
      <c r="AC57" s="22">
        <v>0.46231100000000003</v>
      </c>
      <c r="AD57">
        <f t="shared" si="4"/>
        <v>33.129899999999999</v>
      </c>
      <c r="AE57">
        <f t="shared" si="5"/>
        <v>15.3526938291</v>
      </c>
      <c r="AF57" s="9"/>
      <c r="AG57" s="22">
        <v>0.13671900000000001</v>
      </c>
      <c r="AH57" s="22">
        <v>148.369</v>
      </c>
      <c r="AI57" s="22">
        <v>-4.3612699999999997E-2</v>
      </c>
      <c r="AJ57" s="22">
        <v>47</v>
      </c>
      <c r="AK57" s="22">
        <v>0.13555900000000001</v>
      </c>
      <c r="AL57">
        <f t="shared" si="6"/>
        <v>43.612699999999997</v>
      </c>
      <c r="AM57">
        <f t="shared" si="7"/>
        <v>5.9626847312999995</v>
      </c>
      <c r="AP57" s="9"/>
      <c r="AQ57" s="22">
        <v>0.46340900000000002</v>
      </c>
      <c r="AR57" s="22">
        <v>151.65199999999999</v>
      </c>
      <c r="AS57" s="22">
        <v>-3.31696E-2</v>
      </c>
      <c r="AT57" s="22">
        <v>47</v>
      </c>
      <c r="AU57" s="22">
        <v>0.46240199999999998</v>
      </c>
      <c r="AV57">
        <f t="shared" si="8"/>
        <v>33.169600000000003</v>
      </c>
      <c r="AW57">
        <f t="shared" si="9"/>
        <v>15.371091166400001</v>
      </c>
      <c r="AX57" s="9"/>
      <c r="AY57" s="22">
        <v>0.13671900000000001</v>
      </c>
      <c r="AZ57" s="22">
        <v>154.28800000000001</v>
      </c>
      <c r="BA57" s="22">
        <v>-4.3627899999999997E-2</v>
      </c>
      <c r="BB57" s="22">
        <v>47</v>
      </c>
      <c r="BC57" s="22">
        <v>0.13549800000000001</v>
      </c>
      <c r="BD57">
        <f t="shared" si="10"/>
        <v>43.627899999999997</v>
      </c>
      <c r="BE57">
        <f t="shared" si="11"/>
        <v>5.9647628600999996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49.543500000000002</v>
      </c>
      <c r="I58" s="22">
        <v>-3.5674999999999998E-2</v>
      </c>
      <c r="J58" s="22">
        <v>48</v>
      </c>
      <c r="K58" s="22">
        <v>0.45724500000000001</v>
      </c>
      <c r="L58">
        <f t="shared" si="0"/>
        <v>35.674999999999997</v>
      </c>
      <c r="M58">
        <f t="shared" si="1"/>
        <v>16.35249245</v>
      </c>
      <c r="N58" s="9"/>
      <c r="O58" s="22">
        <v>0.14175399999999999</v>
      </c>
      <c r="P58" s="22">
        <v>96.800899999999999</v>
      </c>
      <c r="Q58" s="22">
        <v>-4.3606600000000002E-2</v>
      </c>
      <c r="R58" s="22">
        <v>48</v>
      </c>
      <c r="S58" s="22">
        <v>0.140594</v>
      </c>
      <c r="T58">
        <f t="shared" si="2"/>
        <v>43.6066</v>
      </c>
      <c r="U58">
        <f t="shared" si="3"/>
        <v>6.1814099763999995</v>
      </c>
      <c r="X58" s="9"/>
      <c r="Y58" s="22">
        <v>0.458374</v>
      </c>
      <c r="Z58" s="22">
        <v>144.154</v>
      </c>
      <c r="AA58" s="22">
        <v>-3.3764599999999999E-2</v>
      </c>
      <c r="AB58" s="22">
        <v>48</v>
      </c>
      <c r="AC58" s="22">
        <v>0.45733600000000002</v>
      </c>
      <c r="AD58">
        <f t="shared" si="4"/>
        <v>33.764600000000002</v>
      </c>
      <c r="AE58">
        <f t="shared" si="5"/>
        <v>15.4768147604</v>
      </c>
      <c r="AF58" s="9"/>
      <c r="AG58" s="22">
        <v>0.14175399999999999</v>
      </c>
      <c r="AH58" s="22">
        <v>148.37899999999999</v>
      </c>
      <c r="AI58" s="22">
        <v>-4.3585199999999998E-2</v>
      </c>
      <c r="AJ58" s="22">
        <v>48</v>
      </c>
      <c r="AK58" s="22">
        <v>0.14050299999999999</v>
      </c>
      <c r="AL58">
        <f t="shared" si="6"/>
        <v>43.5852</v>
      </c>
      <c r="AM58">
        <f t="shared" si="7"/>
        <v>6.1783764407999993</v>
      </c>
      <c r="AP58" s="9"/>
      <c r="AQ58" s="22">
        <v>0.458374</v>
      </c>
      <c r="AR58" s="22">
        <v>151.66300000000001</v>
      </c>
      <c r="AS58" s="22">
        <v>-3.3801299999999999E-2</v>
      </c>
      <c r="AT58" s="22">
        <v>48</v>
      </c>
      <c r="AU58" s="22">
        <v>0.45724500000000001</v>
      </c>
      <c r="AV58">
        <f t="shared" si="8"/>
        <v>33.801299999999998</v>
      </c>
      <c r="AW58">
        <f t="shared" si="9"/>
        <v>15.4936370862</v>
      </c>
      <c r="AX58" s="9"/>
      <c r="AY58" s="22">
        <v>0.14175399999999999</v>
      </c>
      <c r="AZ58" s="22">
        <v>154.298</v>
      </c>
      <c r="BA58" s="22">
        <v>-4.36005E-2</v>
      </c>
      <c r="BB58" s="22">
        <v>48</v>
      </c>
      <c r="BC58" s="22">
        <v>0.140656</v>
      </c>
      <c r="BD58">
        <f t="shared" si="10"/>
        <v>43.600500000000004</v>
      </c>
      <c r="BE58">
        <f t="shared" si="11"/>
        <v>6.1805452770000002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49.553600000000003</v>
      </c>
      <c r="I59" s="22">
        <v>-3.6169399999999997E-2</v>
      </c>
      <c r="J59" s="22">
        <v>49</v>
      </c>
      <c r="K59" s="22">
        <v>0.452179</v>
      </c>
      <c r="L59">
        <f t="shared" si="0"/>
        <v>36.169399999999996</v>
      </c>
      <c r="M59">
        <f t="shared" si="1"/>
        <v>16.3969996266</v>
      </c>
      <c r="N59" s="9"/>
      <c r="O59" s="22">
        <v>0.14679</v>
      </c>
      <c r="P59" s="22">
        <v>96.811000000000007</v>
      </c>
      <c r="Q59" s="22">
        <v>-4.3575999999999997E-2</v>
      </c>
      <c r="R59" s="22">
        <v>49</v>
      </c>
      <c r="S59" s="22">
        <v>0.14559900000000001</v>
      </c>
      <c r="T59">
        <f t="shared" si="2"/>
        <v>43.575999999999993</v>
      </c>
      <c r="U59">
        <f t="shared" si="3"/>
        <v>6.3965210399999988</v>
      </c>
      <c r="X59" s="9"/>
      <c r="Y59" s="22">
        <v>0.45333899999999999</v>
      </c>
      <c r="Z59" s="22">
        <v>144.16399999999999</v>
      </c>
      <c r="AA59" s="22">
        <v>-3.4362799999999999E-2</v>
      </c>
      <c r="AB59" s="22">
        <v>49</v>
      </c>
      <c r="AC59" s="22">
        <v>0.452179</v>
      </c>
      <c r="AD59">
        <f t="shared" si="4"/>
        <v>34.3628</v>
      </c>
      <c r="AE59">
        <f t="shared" si="5"/>
        <v>15.5779973892</v>
      </c>
      <c r="AF59" s="9"/>
      <c r="AG59" s="22">
        <v>0.14679</v>
      </c>
      <c r="AH59" s="22">
        <v>148.38900000000001</v>
      </c>
      <c r="AI59" s="22">
        <v>-4.35638E-2</v>
      </c>
      <c r="AJ59" s="22">
        <v>49</v>
      </c>
      <c r="AK59" s="22">
        <v>0.145569</v>
      </c>
      <c r="AL59">
        <f t="shared" si="6"/>
        <v>43.563800000000001</v>
      </c>
      <c r="AM59">
        <f t="shared" si="7"/>
        <v>6.3947302019999999</v>
      </c>
      <c r="AP59" s="9"/>
      <c r="AQ59" s="22">
        <v>0.45333899999999999</v>
      </c>
      <c r="AR59" s="22">
        <v>151.673</v>
      </c>
      <c r="AS59" s="22">
        <v>-3.4405499999999999E-2</v>
      </c>
      <c r="AT59" s="22">
        <v>49</v>
      </c>
      <c r="AU59" s="22">
        <v>0.452179</v>
      </c>
      <c r="AV59">
        <f t="shared" si="8"/>
        <v>34.405499999999996</v>
      </c>
      <c r="AW59">
        <f t="shared" si="9"/>
        <v>15.597354964499997</v>
      </c>
      <c r="AX59" s="9"/>
      <c r="AY59" s="22">
        <v>0.14679</v>
      </c>
      <c r="AZ59" s="22">
        <v>154.30799999999999</v>
      </c>
      <c r="BA59" s="22">
        <v>-4.3569900000000002E-2</v>
      </c>
      <c r="BB59" s="22">
        <v>49</v>
      </c>
      <c r="BC59" s="22">
        <v>0.14563000000000001</v>
      </c>
      <c r="BD59">
        <f t="shared" si="10"/>
        <v>43.569900000000004</v>
      </c>
      <c r="BE59">
        <f t="shared" si="11"/>
        <v>6.3956256210000006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49.563699999999997</v>
      </c>
      <c r="I60" s="22">
        <v>-3.6633300000000001E-2</v>
      </c>
      <c r="J60" s="22">
        <v>50</v>
      </c>
      <c r="K60" s="22">
        <v>0.44717400000000002</v>
      </c>
      <c r="L60">
        <f t="shared" si="0"/>
        <v>36.633299999999998</v>
      </c>
      <c r="M60">
        <f t="shared" si="1"/>
        <v>16.4228182899</v>
      </c>
      <c r="N60" s="9"/>
      <c r="O60" s="22">
        <v>0.15182499999999999</v>
      </c>
      <c r="P60" s="22">
        <v>96.821100000000001</v>
      </c>
      <c r="Q60" s="22">
        <v>-4.3551600000000003E-2</v>
      </c>
      <c r="R60" s="22">
        <v>50</v>
      </c>
      <c r="S60" s="22">
        <v>0.15063499999999999</v>
      </c>
      <c r="T60">
        <f t="shared" si="2"/>
        <v>43.551600000000001</v>
      </c>
      <c r="U60">
        <f t="shared" si="3"/>
        <v>6.6122216699999994</v>
      </c>
      <c r="X60" s="9"/>
      <c r="Y60" s="22">
        <v>0.44830300000000001</v>
      </c>
      <c r="Z60" s="22">
        <v>144.17400000000001</v>
      </c>
      <c r="AA60" s="22">
        <v>-3.49304E-2</v>
      </c>
      <c r="AB60" s="22">
        <v>50</v>
      </c>
      <c r="AC60" s="22">
        <v>0.44714399999999999</v>
      </c>
      <c r="AD60">
        <f t="shared" si="4"/>
        <v>34.930399999999999</v>
      </c>
      <c r="AE60">
        <f t="shared" si="5"/>
        <v>15.6594031112</v>
      </c>
      <c r="AF60" s="9"/>
      <c r="AG60" s="22">
        <v>0.15182499999999999</v>
      </c>
      <c r="AH60" s="22">
        <v>148.399</v>
      </c>
      <c r="AI60" s="22">
        <v>-4.3542499999999998E-2</v>
      </c>
      <c r="AJ60" s="22">
        <v>50</v>
      </c>
      <c r="AK60" s="22">
        <v>0.15063499999999999</v>
      </c>
      <c r="AL60">
        <f t="shared" si="6"/>
        <v>43.542499999999997</v>
      </c>
      <c r="AM60">
        <f t="shared" si="7"/>
        <v>6.6108400624999986</v>
      </c>
      <c r="AP60" s="9"/>
      <c r="AQ60" s="22">
        <v>0.44830300000000001</v>
      </c>
      <c r="AR60" s="22">
        <v>151.68299999999999</v>
      </c>
      <c r="AS60" s="22">
        <v>-3.4979200000000002E-2</v>
      </c>
      <c r="AT60" s="22">
        <v>50</v>
      </c>
      <c r="AU60" s="22">
        <v>0.44720500000000002</v>
      </c>
      <c r="AV60">
        <f t="shared" si="8"/>
        <v>34.979199999999999</v>
      </c>
      <c r="AW60">
        <f t="shared" si="9"/>
        <v>15.681280297599999</v>
      </c>
      <c r="AX60" s="9"/>
      <c r="AY60" s="22">
        <v>0.15182499999999999</v>
      </c>
      <c r="AZ60" s="22">
        <v>154.31800000000001</v>
      </c>
      <c r="BA60" s="22">
        <v>-4.3539399999999999E-2</v>
      </c>
      <c r="BB60" s="22">
        <v>50</v>
      </c>
      <c r="BC60" s="22">
        <v>0.15057400000000001</v>
      </c>
      <c r="BD60">
        <f t="shared" si="10"/>
        <v>43.539400000000001</v>
      </c>
      <c r="BE60">
        <f t="shared" si="11"/>
        <v>6.6103694049999993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49.573799999999999</v>
      </c>
      <c r="I61" s="22">
        <v>-3.7066700000000001E-2</v>
      </c>
      <c r="J61" s="22">
        <v>51</v>
      </c>
      <c r="K61" s="22">
        <v>0.442108</v>
      </c>
      <c r="L61">
        <f t="shared" si="0"/>
        <v>37.066700000000004</v>
      </c>
      <c r="M61">
        <f t="shared" si="1"/>
        <v>16.430481975600003</v>
      </c>
      <c r="N61" s="9"/>
      <c r="O61" s="22">
        <v>0.15686</v>
      </c>
      <c r="P61" s="22">
        <v>96.831100000000006</v>
      </c>
      <c r="Q61" s="22">
        <v>-4.3518099999999997E-2</v>
      </c>
      <c r="R61" s="22">
        <v>51</v>
      </c>
      <c r="S61" s="22">
        <v>0.15573100000000001</v>
      </c>
      <c r="T61">
        <f t="shared" si="2"/>
        <v>43.518099999999997</v>
      </c>
      <c r="U61">
        <f t="shared" si="3"/>
        <v>6.8262491659999993</v>
      </c>
      <c r="X61" s="9"/>
      <c r="Y61" s="22">
        <v>0.443268</v>
      </c>
      <c r="Z61" s="22">
        <v>144.185</v>
      </c>
      <c r="AA61" s="22">
        <v>-3.5455300000000002E-2</v>
      </c>
      <c r="AB61" s="22">
        <v>51</v>
      </c>
      <c r="AC61" s="22">
        <v>0.44216899999999998</v>
      </c>
      <c r="AD61">
        <f t="shared" si="4"/>
        <v>35.455300000000001</v>
      </c>
      <c r="AE61">
        <f t="shared" si="5"/>
        <v>15.716199920400001</v>
      </c>
      <c r="AF61" s="9"/>
      <c r="AG61" s="22">
        <v>0.15686</v>
      </c>
      <c r="AH61" s="22">
        <v>148.40899999999999</v>
      </c>
      <c r="AI61" s="22">
        <v>-4.35211E-2</v>
      </c>
      <c r="AJ61" s="22">
        <v>51</v>
      </c>
      <c r="AK61" s="22">
        <v>0.15570100000000001</v>
      </c>
      <c r="AL61">
        <f t="shared" si="6"/>
        <v>43.521099999999997</v>
      </c>
      <c r="AM61">
        <f t="shared" si="7"/>
        <v>6.8267197459999993</v>
      </c>
      <c r="AP61" s="9"/>
      <c r="AQ61" s="22">
        <v>0.443268</v>
      </c>
      <c r="AR61" s="22">
        <v>151.69300000000001</v>
      </c>
      <c r="AS61" s="22">
        <v>-3.5510300000000002E-2</v>
      </c>
      <c r="AT61" s="22">
        <v>51</v>
      </c>
      <c r="AU61" s="22">
        <v>0.44219999999999998</v>
      </c>
      <c r="AV61">
        <f t="shared" si="8"/>
        <v>35.510300000000001</v>
      </c>
      <c r="AW61">
        <f t="shared" si="9"/>
        <v>15.7405796604</v>
      </c>
      <c r="AX61" s="9"/>
      <c r="AY61" s="22">
        <v>0.15686</v>
      </c>
      <c r="AZ61" s="22">
        <v>154.328</v>
      </c>
      <c r="BA61" s="22">
        <v>-4.3508900000000003E-2</v>
      </c>
      <c r="BB61" s="22">
        <v>51</v>
      </c>
      <c r="BC61" s="22">
        <v>0.15564</v>
      </c>
      <c r="BD61">
        <f t="shared" si="10"/>
        <v>43.508900000000004</v>
      </c>
      <c r="BE61">
        <f t="shared" si="11"/>
        <v>6.8248060540000006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49.583799999999997</v>
      </c>
      <c r="I62" s="22">
        <v>-3.7475599999999998E-2</v>
      </c>
      <c r="J62" s="22">
        <v>52</v>
      </c>
      <c r="K62" s="22">
        <v>0.43710300000000002</v>
      </c>
      <c r="L62">
        <f t="shared" si="0"/>
        <v>37.4756</v>
      </c>
      <c r="M62">
        <f t="shared" si="1"/>
        <v>16.423007139199999</v>
      </c>
      <c r="N62" s="9"/>
      <c r="O62" s="22">
        <v>0.16189600000000001</v>
      </c>
      <c r="P62" s="22">
        <v>96.841200000000001</v>
      </c>
      <c r="Q62" s="22">
        <v>-4.3487499999999998E-2</v>
      </c>
      <c r="R62" s="22">
        <v>52</v>
      </c>
      <c r="S62" s="22">
        <v>0.160797</v>
      </c>
      <c r="T62">
        <f t="shared" si="2"/>
        <v>43.487499999999997</v>
      </c>
      <c r="U62">
        <f t="shared" si="3"/>
        <v>7.0404523000000001</v>
      </c>
      <c r="X62" s="9"/>
      <c r="Y62" s="22">
        <v>0.43823200000000001</v>
      </c>
      <c r="Z62" s="22">
        <v>144.19499999999999</v>
      </c>
      <c r="AA62" s="22">
        <v>-3.5958900000000002E-2</v>
      </c>
      <c r="AB62" s="22">
        <v>52</v>
      </c>
      <c r="AC62" s="22">
        <v>0.43710300000000002</v>
      </c>
      <c r="AD62">
        <f t="shared" si="4"/>
        <v>35.9589</v>
      </c>
      <c r="AE62">
        <f t="shared" si="5"/>
        <v>15.7583406648</v>
      </c>
      <c r="AF62" s="9"/>
      <c r="AG62" s="22">
        <v>0.16189600000000001</v>
      </c>
      <c r="AH62" s="22">
        <v>148.41900000000001</v>
      </c>
      <c r="AI62" s="22">
        <v>-4.3496699999999999E-2</v>
      </c>
      <c r="AJ62" s="22">
        <v>52</v>
      </c>
      <c r="AK62" s="22">
        <v>0.16070599999999999</v>
      </c>
      <c r="AL62">
        <f t="shared" si="6"/>
        <v>43.496699999999997</v>
      </c>
      <c r="AM62">
        <f t="shared" si="7"/>
        <v>7.0419417431999998</v>
      </c>
      <c r="AP62" s="9"/>
      <c r="AQ62" s="22">
        <v>0.43823200000000001</v>
      </c>
      <c r="AR62" s="22">
        <v>151.703</v>
      </c>
      <c r="AS62" s="22">
        <v>-3.60107E-2</v>
      </c>
      <c r="AT62" s="22">
        <v>52</v>
      </c>
      <c r="AU62" s="22">
        <v>0.43710300000000002</v>
      </c>
      <c r="AV62">
        <f t="shared" si="8"/>
        <v>36.0107</v>
      </c>
      <c r="AW62">
        <f t="shared" si="9"/>
        <v>15.7810410824</v>
      </c>
      <c r="AX62" s="9"/>
      <c r="AY62" s="22">
        <v>0.16189600000000001</v>
      </c>
      <c r="AZ62" s="22">
        <v>154.33799999999999</v>
      </c>
      <c r="BA62" s="22">
        <v>-4.34784E-2</v>
      </c>
      <c r="BB62" s="22">
        <v>52</v>
      </c>
      <c r="BC62" s="22">
        <v>0.16073599999999999</v>
      </c>
      <c r="BD62">
        <f t="shared" si="10"/>
        <v>43.478400000000001</v>
      </c>
      <c r="BE62">
        <f t="shared" si="11"/>
        <v>7.0389790464000006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49.593899999999998</v>
      </c>
      <c r="I63" s="22">
        <v>-3.7844799999999998E-2</v>
      </c>
      <c r="J63" s="22">
        <v>53</v>
      </c>
      <c r="K63" s="22">
        <v>0.43209799999999998</v>
      </c>
      <c r="L63">
        <f t="shared" si="0"/>
        <v>37.844799999999999</v>
      </c>
      <c r="M63">
        <f t="shared" si="1"/>
        <v>16.3942538256</v>
      </c>
      <c r="N63" s="9"/>
      <c r="O63" s="22">
        <v>0.166931</v>
      </c>
      <c r="P63" s="22">
        <v>96.851299999999995</v>
      </c>
      <c r="Q63" s="22">
        <v>-4.3447899999999998E-2</v>
      </c>
      <c r="R63" s="22">
        <v>53</v>
      </c>
      <c r="S63" s="22">
        <v>0.165741</v>
      </c>
      <c r="T63">
        <f t="shared" si="2"/>
        <v>43.447899999999997</v>
      </c>
      <c r="U63">
        <f t="shared" si="3"/>
        <v>7.2528013948999996</v>
      </c>
      <c r="X63" s="9"/>
      <c r="Y63" s="22">
        <v>0.433197</v>
      </c>
      <c r="Z63" s="22">
        <v>144.20500000000001</v>
      </c>
      <c r="AA63" s="22">
        <v>-3.6422700000000002E-2</v>
      </c>
      <c r="AB63" s="22">
        <v>53</v>
      </c>
      <c r="AC63" s="22">
        <v>0.43212899999999999</v>
      </c>
      <c r="AD63">
        <f t="shared" si="4"/>
        <v>36.422699999999999</v>
      </c>
      <c r="AE63">
        <f t="shared" si="5"/>
        <v>15.778204371899999</v>
      </c>
      <c r="AF63" s="9"/>
      <c r="AG63" s="22">
        <v>0.166931</v>
      </c>
      <c r="AH63" s="22">
        <v>148.429</v>
      </c>
      <c r="AI63" s="22">
        <v>-4.3463099999999998E-2</v>
      </c>
      <c r="AJ63" s="22">
        <v>53</v>
      </c>
      <c r="AK63" s="22">
        <v>0.16571</v>
      </c>
      <c r="AL63">
        <f t="shared" si="6"/>
        <v>43.463099999999997</v>
      </c>
      <c r="AM63">
        <f t="shared" si="7"/>
        <v>7.2553387460999996</v>
      </c>
      <c r="AP63" s="9"/>
      <c r="AQ63" s="22">
        <v>0.433197</v>
      </c>
      <c r="AR63" s="22">
        <v>151.71299999999999</v>
      </c>
      <c r="AS63" s="22">
        <v>-3.6474600000000003E-2</v>
      </c>
      <c r="AT63" s="22">
        <v>53</v>
      </c>
      <c r="AU63" s="22">
        <v>0.43209799999999998</v>
      </c>
      <c r="AV63">
        <f t="shared" si="8"/>
        <v>36.474600000000002</v>
      </c>
      <c r="AW63">
        <f t="shared" si="9"/>
        <v>15.800687296200001</v>
      </c>
      <c r="AX63" s="9"/>
      <c r="AY63" s="22">
        <v>0.166931</v>
      </c>
      <c r="AZ63" s="22">
        <v>154.34800000000001</v>
      </c>
      <c r="BA63" s="22">
        <v>-4.3457000000000003E-2</v>
      </c>
      <c r="BB63" s="22">
        <v>53</v>
      </c>
      <c r="BC63" s="22">
        <v>0.165741</v>
      </c>
      <c r="BD63">
        <f t="shared" si="10"/>
        <v>43.457000000000001</v>
      </c>
      <c r="BE63">
        <f t="shared" si="11"/>
        <v>7.2543204670000003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49.603999999999999</v>
      </c>
      <c r="I64" s="22">
        <v>-3.8192700000000003E-2</v>
      </c>
      <c r="J64" s="22">
        <v>54</v>
      </c>
      <c r="K64" s="22">
        <v>0.42694100000000001</v>
      </c>
      <c r="L64">
        <f t="shared" si="0"/>
        <v>38.192700000000002</v>
      </c>
      <c r="M64">
        <f t="shared" si="1"/>
        <v>16.352662817399999</v>
      </c>
      <c r="N64" s="9"/>
      <c r="O64" s="22">
        <v>0.17196700000000001</v>
      </c>
      <c r="P64" s="22">
        <v>96.861400000000003</v>
      </c>
      <c r="Q64" s="22">
        <v>-4.34113E-2</v>
      </c>
      <c r="R64" s="22">
        <v>54</v>
      </c>
      <c r="S64" s="22">
        <v>0.17074600000000001</v>
      </c>
      <c r="T64">
        <f t="shared" si="2"/>
        <v>43.411299999999997</v>
      </c>
      <c r="U64">
        <f t="shared" si="3"/>
        <v>7.4653110271000003</v>
      </c>
      <c r="X64" s="9"/>
      <c r="Y64" s="22">
        <v>0.42816199999999999</v>
      </c>
      <c r="Z64" s="22">
        <v>144.215</v>
      </c>
      <c r="AA64" s="22">
        <v>-3.6862199999999998E-2</v>
      </c>
      <c r="AB64" s="22">
        <v>54</v>
      </c>
      <c r="AC64" s="22">
        <v>0.42703200000000002</v>
      </c>
      <c r="AD64">
        <f t="shared" si="4"/>
        <v>36.862199999999994</v>
      </c>
      <c r="AE64">
        <f t="shared" si="5"/>
        <v>15.782993276399997</v>
      </c>
      <c r="AF64" s="9"/>
      <c r="AG64" s="22">
        <v>0.17196700000000001</v>
      </c>
      <c r="AH64" s="22">
        <v>148.43899999999999</v>
      </c>
      <c r="AI64" s="22">
        <v>-4.3429599999999999E-2</v>
      </c>
      <c r="AJ64" s="22">
        <v>54</v>
      </c>
      <c r="AK64" s="22">
        <v>0.17077600000000001</v>
      </c>
      <c r="AL64">
        <f t="shared" si="6"/>
        <v>43.429600000000001</v>
      </c>
      <c r="AM64">
        <f t="shared" si="7"/>
        <v>7.4684580232000002</v>
      </c>
      <c r="AP64" s="9"/>
      <c r="AQ64" s="22">
        <v>0.42816199999999999</v>
      </c>
      <c r="AR64" s="22">
        <v>151.72300000000001</v>
      </c>
      <c r="AS64" s="22">
        <v>-3.6908000000000003E-2</v>
      </c>
      <c r="AT64" s="22">
        <v>54</v>
      </c>
      <c r="AU64" s="22">
        <v>0.42703200000000002</v>
      </c>
      <c r="AV64">
        <f t="shared" si="8"/>
        <v>36.908000000000001</v>
      </c>
      <c r="AW64">
        <f t="shared" si="9"/>
        <v>15.802603096</v>
      </c>
      <c r="AX64" s="9"/>
      <c r="AY64" s="22">
        <v>0.17196700000000001</v>
      </c>
      <c r="AZ64" s="22">
        <v>154.35900000000001</v>
      </c>
      <c r="BA64" s="22">
        <v>-4.3423499999999997E-2</v>
      </c>
      <c r="BB64" s="22">
        <v>54</v>
      </c>
      <c r="BC64" s="22">
        <v>0.17077600000000001</v>
      </c>
      <c r="BD64">
        <f t="shared" si="10"/>
        <v>43.423499999999997</v>
      </c>
      <c r="BE64">
        <f t="shared" si="11"/>
        <v>7.4674090245000002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49.613999999999997</v>
      </c>
      <c r="I65" s="22">
        <v>-3.8513199999999997E-2</v>
      </c>
      <c r="J65" s="22">
        <v>55</v>
      </c>
      <c r="K65" s="22">
        <v>0.42196699999999998</v>
      </c>
      <c r="L65">
        <f t="shared" si="0"/>
        <v>38.513199999999998</v>
      </c>
      <c r="M65">
        <f t="shared" si="1"/>
        <v>16.295936263199998</v>
      </c>
      <c r="N65" s="9"/>
      <c r="O65" s="22">
        <v>0.17700199999999999</v>
      </c>
      <c r="P65" s="22">
        <v>96.871399999999994</v>
      </c>
      <c r="Q65" s="22">
        <v>-4.3371600000000003E-2</v>
      </c>
      <c r="R65" s="22">
        <v>55</v>
      </c>
      <c r="S65" s="22">
        <v>0.175903</v>
      </c>
      <c r="T65">
        <f t="shared" si="2"/>
        <v>43.371600000000001</v>
      </c>
      <c r="U65">
        <f t="shared" si="3"/>
        <v>7.6768599432000002</v>
      </c>
      <c r="X65" s="9"/>
      <c r="Y65" s="22">
        <v>0.423126</v>
      </c>
      <c r="Z65" s="22">
        <v>144.22499999999999</v>
      </c>
      <c r="AA65" s="22">
        <v>-3.7280300000000002E-2</v>
      </c>
      <c r="AB65" s="22">
        <v>55</v>
      </c>
      <c r="AC65" s="22">
        <v>0.42196699999999998</v>
      </c>
      <c r="AD65">
        <f t="shared" si="4"/>
        <v>37.280300000000004</v>
      </c>
      <c r="AE65">
        <f t="shared" si="5"/>
        <v>15.774264217800003</v>
      </c>
      <c r="AF65" s="9"/>
      <c r="AG65" s="22">
        <v>0.17700199999999999</v>
      </c>
      <c r="AH65" s="22">
        <v>148.44900000000001</v>
      </c>
      <c r="AI65" s="22">
        <v>-4.3392899999999998E-2</v>
      </c>
      <c r="AJ65" s="22">
        <v>55</v>
      </c>
      <c r="AK65" s="22">
        <v>0.175812</v>
      </c>
      <c r="AL65">
        <f t="shared" si="6"/>
        <v>43.392899999999997</v>
      </c>
      <c r="AM65">
        <f t="shared" si="7"/>
        <v>7.680630085799999</v>
      </c>
      <c r="AP65" s="9"/>
      <c r="AQ65" s="22">
        <v>0.423126</v>
      </c>
      <c r="AR65" s="22">
        <v>151.733</v>
      </c>
      <c r="AS65" s="22">
        <v>-3.73169E-2</v>
      </c>
      <c r="AT65" s="22">
        <v>55</v>
      </c>
      <c r="AU65" s="22">
        <v>0.42196699999999998</v>
      </c>
      <c r="AV65">
        <f t="shared" si="8"/>
        <v>37.316899999999997</v>
      </c>
      <c r="AW65">
        <f t="shared" si="9"/>
        <v>15.789750629399999</v>
      </c>
      <c r="AX65" s="9"/>
      <c r="AY65" s="22">
        <v>0.17700199999999999</v>
      </c>
      <c r="AZ65" s="22">
        <v>154.369</v>
      </c>
      <c r="BA65" s="22">
        <v>-4.33838E-2</v>
      </c>
      <c r="BB65" s="22">
        <v>55</v>
      </c>
      <c r="BC65" s="22">
        <v>0.175812</v>
      </c>
      <c r="BD65">
        <f t="shared" si="10"/>
        <v>43.383800000000001</v>
      </c>
      <c r="BE65">
        <f t="shared" si="11"/>
        <v>7.6790193675999996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49.624099999999999</v>
      </c>
      <c r="I66" s="22">
        <v>-3.8809200000000002E-2</v>
      </c>
      <c r="J66" s="22">
        <v>56</v>
      </c>
      <c r="K66" s="22">
        <v>0.41690100000000002</v>
      </c>
      <c r="L66">
        <f t="shared" si="0"/>
        <v>38.809200000000004</v>
      </c>
      <c r="M66">
        <f t="shared" si="1"/>
        <v>16.225777237200003</v>
      </c>
      <c r="N66" s="9"/>
      <c r="O66" s="22">
        <v>0.182037</v>
      </c>
      <c r="P66" s="22">
        <v>96.881500000000003</v>
      </c>
      <c r="Q66" s="22">
        <v>-4.33319E-2</v>
      </c>
      <c r="R66" s="22">
        <v>56</v>
      </c>
      <c r="S66" s="22">
        <v>0.18084700000000001</v>
      </c>
      <c r="T66">
        <f t="shared" si="2"/>
        <v>43.331899999999997</v>
      </c>
      <c r="U66">
        <f t="shared" si="3"/>
        <v>7.8880090802999998</v>
      </c>
      <c r="X66" s="9"/>
      <c r="Y66" s="22">
        <v>0.41809099999999999</v>
      </c>
      <c r="Z66" s="22">
        <v>144.23500000000001</v>
      </c>
      <c r="AA66" s="22">
        <v>-3.7667800000000001E-2</v>
      </c>
      <c r="AB66" s="22">
        <v>56</v>
      </c>
      <c r="AC66" s="22">
        <v>0.41690100000000002</v>
      </c>
      <c r="AD66">
        <f t="shared" si="4"/>
        <v>37.6678</v>
      </c>
      <c r="AE66">
        <f t="shared" si="5"/>
        <v>15.7485681698</v>
      </c>
      <c r="AF66" s="9"/>
      <c r="AG66" s="22">
        <v>0.182037</v>
      </c>
      <c r="AH66" s="22">
        <v>148.46</v>
      </c>
      <c r="AI66" s="22">
        <v>-4.33563E-2</v>
      </c>
      <c r="AJ66" s="22">
        <v>56</v>
      </c>
      <c r="AK66" s="22">
        <v>0.180786</v>
      </c>
      <c r="AL66">
        <f t="shared" si="6"/>
        <v>43.356299999999997</v>
      </c>
      <c r="AM66">
        <f t="shared" si="7"/>
        <v>7.8924507831000001</v>
      </c>
      <c r="AP66" s="9"/>
      <c r="AQ66" s="22">
        <v>0.41809099999999999</v>
      </c>
      <c r="AR66" s="22">
        <v>151.74299999999999</v>
      </c>
      <c r="AS66" s="22">
        <v>-3.7695300000000001E-2</v>
      </c>
      <c r="AT66" s="22">
        <v>56</v>
      </c>
      <c r="AU66" s="22">
        <v>0.41699199999999997</v>
      </c>
      <c r="AV66">
        <f t="shared" si="8"/>
        <v>37.695300000000003</v>
      </c>
      <c r="AW66">
        <f t="shared" si="9"/>
        <v>15.760065672300001</v>
      </c>
      <c r="AX66" s="9"/>
      <c r="AY66" s="22">
        <v>0.182037</v>
      </c>
      <c r="AZ66" s="22">
        <v>154.37899999999999</v>
      </c>
      <c r="BA66" s="22">
        <v>-4.3350199999999998E-2</v>
      </c>
      <c r="BB66" s="22">
        <v>56</v>
      </c>
      <c r="BC66" s="22">
        <v>0.18084700000000001</v>
      </c>
      <c r="BD66">
        <f t="shared" si="10"/>
        <v>43.350200000000001</v>
      </c>
      <c r="BE66">
        <f t="shared" si="11"/>
        <v>7.8913403574000007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49.6342</v>
      </c>
      <c r="I67" s="22">
        <v>-3.9071700000000001E-2</v>
      </c>
      <c r="J67" s="22">
        <v>57</v>
      </c>
      <c r="K67" s="22">
        <v>0.41183500000000001</v>
      </c>
      <c r="L67">
        <f t="shared" si="0"/>
        <v>39.0717</v>
      </c>
      <c r="M67">
        <f t="shared" si="1"/>
        <v>16.138761043500001</v>
      </c>
      <c r="N67" s="9"/>
      <c r="O67" s="22">
        <v>0.18707299999999999</v>
      </c>
      <c r="P67" s="22">
        <v>96.891599999999997</v>
      </c>
      <c r="Q67" s="22">
        <v>-4.3307499999999999E-2</v>
      </c>
      <c r="R67" s="22">
        <v>57</v>
      </c>
      <c r="S67" s="22">
        <v>0.18585199999999999</v>
      </c>
      <c r="T67">
        <f t="shared" si="2"/>
        <v>43.307499999999997</v>
      </c>
      <c r="U67">
        <f t="shared" si="3"/>
        <v>8.1016639474999987</v>
      </c>
      <c r="X67" s="9"/>
      <c r="Y67" s="22">
        <v>0.41305500000000001</v>
      </c>
      <c r="Z67" s="22">
        <v>144.245</v>
      </c>
      <c r="AA67" s="22">
        <v>-3.8021899999999997E-2</v>
      </c>
      <c r="AB67" s="22">
        <v>57</v>
      </c>
      <c r="AC67" s="22">
        <v>0.411804</v>
      </c>
      <c r="AD67">
        <f t="shared" si="4"/>
        <v>38.021899999999995</v>
      </c>
      <c r="AE67">
        <f t="shared" si="5"/>
        <v>15.705135904499999</v>
      </c>
      <c r="AF67" s="9"/>
      <c r="AG67" s="22">
        <v>0.18707299999999999</v>
      </c>
      <c r="AH67" s="22">
        <v>148.47</v>
      </c>
      <c r="AI67" s="22">
        <v>-4.3325799999999998E-2</v>
      </c>
      <c r="AJ67" s="22">
        <v>57</v>
      </c>
      <c r="AK67" s="22">
        <v>0.18591299999999999</v>
      </c>
      <c r="AL67">
        <f t="shared" si="6"/>
        <v>43.325800000000001</v>
      </c>
      <c r="AM67">
        <f t="shared" si="7"/>
        <v>8.105087383399999</v>
      </c>
      <c r="AP67" s="9"/>
      <c r="AQ67" s="22">
        <v>0.41305500000000001</v>
      </c>
      <c r="AR67" s="22">
        <v>151.75299999999999</v>
      </c>
      <c r="AS67" s="22">
        <v>-3.8058500000000002E-2</v>
      </c>
      <c r="AT67" s="22">
        <v>57</v>
      </c>
      <c r="AU67" s="22">
        <v>0.41192600000000001</v>
      </c>
      <c r="AV67">
        <f t="shared" si="8"/>
        <v>38.058500000000002</v>
      </c>
      <c r="AW67">
        <f t="shared" si="9"/>
        <v>15.7202537175</v>
      </c>
      <c r="AX67" s="9"/>
      <c r="AY67" s="22">
        <v>0.18707299999999999</v>
      </c>
      <c r="AZ67" s="22">
        <v>154.38900000000001</v>
      </c>
      <c r="BA67" s="22">
        <v>-4.3298299999999998E-2</v>
      </c>
      <c r="BB67" s="22">
        <v>57</v>
      </c>
      <c r="BC67" s="22">
        <v>0.18582199999999999</v>
      </c>
      <c r="BD67">
        <f t="shared" si="10"/>
        <v>43.298299999999998</v>
      </c>
      <c r="BE67">
        <f t="shared" si="11"/>
        <v>8.0999428758999983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49.644300000000001</v>
      </c>
      <c r="I68" s="22">
        <v>-3.93219E-2</v>
      </c>
      <c r="J68" s="22">
        <v>58</v>
      </c>
      <c r="K68" s="22">
        <v>0.40676899999999999</v>
      </c>
      <c r="L68">
        <f t="shared" si="0"/>
        <v>39.321899999999999</v>
      </c>
      <c r="M68">
        <f t="shared" si="1"/>
        <v>16.044121638</v>
      </c>
      <c r="N68" s="9"/>
      <c r="O68" s="22">
        <v>0.192108</v>
      </c>
      <c r="P68" s="22">
        <v>96.901600000000002</v>
      </c>
      <c r="Q68" s="22">
        <v>-4.3273899999999997E-2</v>
      </c>
      <c r="R68" s="22">
        <v>58</v>
      </c>
      <c r="S68" s="22">
        <v>0.190857</v>
      </c>
      <c r="T68">
        <f t="shared" si="2"/>
        <v>43.273899999999998</v>
      </c>
      <c r="U68">
        <f t="shared" si="3"/>
        <v>8.3132623811999995</v>
      </c>
      <c r="X68" s="9"/>
      <c r="Y68" s="22">
        <v>0.40801999999999999</v>
      </c>
      <c r="Z68" s="22">
        <v>144.255</v>
      </c>
      <c r="AA68" s="22">
        <v>-3.8351400000000001E-2</v>
      </c>
      <c r="AB68" s="22">
        <v>58</v>
      </c>
      <c r="AC68" s="22">
        <v>0.40683000000000002</v>
      </c>
      <c r="AD68">
        <f t="shared" si="4"/>
        <v>38.351399999999998</v>
      </c>
      <c r="AE68">
        <f t="shared" si="5"/>
        <v>15.648138227999999</v>
      </c>
      <c r="AF68" s="9"/>
      <c r="AG68" s="22">
        <v>0.192108</v>
      </c>
      <c r="AH68" s="22">
        <v>148.47999999999999</v>
      </c>
      <c r="AI68" s="22">
        <v>-4.3286100000000001E-2</v>
      </c>
      <c r="AJ68" s="22">
        <v>58</v>
      </c>
      <c r="AK68" s="22">
        <v>0.190918</v>
      </c>
      <c r="AL68">
        <f t="shared" si="6"/>
        <v>43.286099999999998</v>
      </c>
      <c r="AM68">
        <f t="shared" si="7"/>
        <v>8.3156060988</v>
      </c>
      <c r="AP68" s="9"/>
      <c r="AQ68" s="22">
        <v>0.40801999999999999</v>
      </c>
      <c r="AR68" s="22">
        <v>151.76300000000001</v>
      </c>
      <c r="AS68" s="22">
        <v>-3.8388100000000001E-2</v>
      </c>
      <c r="AT68" s="22">
        <v>58</v>
      </c>
      <c r="AU68" s="22">
        <v>0.40683000000000002</v>
      </c>
      <c r="AV68">
        <f t="shared" si="8"/>
        <v>38.388100000000001</v>
      </c>
      <c r="AW68">
        <f t="shared" si="9"/>
        <v>15.663112562</v>
      </c>
      <c r="AX68" s="9"/>
      <c r="AY68" s="22">
        <v>0.192108</v>
      </c>
      <c r="AZ68" s="22">
        <v>154.399</v>
      </c>
      <c r="BA68" s="22">
        <v>-4.3237299999999999E-2</v>
      </c>
      <c r="BB68" s="22">
        <v>58</v>
      </c>
      <c r="BC68" s="22">
        <v>0.190918</v>
      </c>
      <c r="BD68">
        <f t="shared" si="10"/>
        <v>43.237299999999998</v>
      </c>
      <c r="BE68">
        <f t="shared" si="11"/>
        <v>8.3062312283999997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49.654299999999999</v>
      </c>
      <c r="I69" s="22">
        <v>-3.9556899999999999E-2</v>
      </c>
      <c r="J69" s="22">
        <v>59</v>
      </c>
      <c r="K69" s="22">
        <v>0.40179399999999998</v>
      </c>
      <c r="L69">
        <f t="shared" si="0"/>
        <v>39.556899999999999</v>
      </c>
      <c r="M69">
        <f t="shared" si="1"/>
        <v>15.940837346499999</v>
      </c>
      <c r="N69" s="9"/>
      <c r="O69" s="22">
        <v>0.19714400000000001</v>
      </c>
      <c r="P69" s="22">
        <v>96.911699999999996</v>
      </c>
      <c r="Q69" s="22">
        <v>-4.3231199999999997E-2</v>
      </c>
      <c r="R69" s="22">
        <v>59</v>
      </c>
      <c r="S69" s="22">
        <v>0.19595299999999999</v>
      </c>
      <c r="T69">
        <f t="shared" si="2"/>
        <v>43.231199999999994</v>
      </c>
      <c r="U69">
        <f t="shared" si="3"/>
        <v>8.5227716927999992</v>
      </c>
      <c r="X69" s="9"/>
      <c r="Y69" s="22">
        <v>0.40298499999999998</v>
      </c>
      <c r="Z69" s="22">
        <v>144.26499999999999</v>
      </c>
      <c r="AA69" s="22">
        <v>-3.8653600000000003E-2</v>
      </c>
      <c r="AB69" s="22">
        <v>59</v>
      </c>
      <c r="AC69" s="22">
        <v>0.40182499999999999</v>
      </c>
      <c r="AD69">
        <f t="shared" si="4"/>
        <v>38.653600000000004</v>
      </c>
      <c r="AE69">
        <f t="shared" si="5"/>
        <v>15.576820996</v>
      </c>
      <c r="AF69" s="9"/>
      <c r="AG69" s="22">
        <v>0.19714400000000001</v>
      </c>
      <c r="AH69" s="22">
        <v>148.49</v>
      </c>
      <c r="AI69" s="22">
        <v>-4.3249500000000003E-2</v>
      </c>
      <c r="AJ69" s="22">
        <v>59</v>
      </c>
      <c r="AK69" s="22">
        <v>0.19595299999999999</v>
      </c>
      <c r="AL69">
        <f t="shared" si="6"/>
        <v>43.249500000000005</v>
      </c>
      <c r="AM69">
        <f t="shared" si="7"/>
        <v>8.526379428000002</v>
      </c>
      <c r="AP69" s="9"/>
      <c r="AQ69" s="22">
        <v>0.40298499999999998</v>
      </c>
      <c r="AR69" s="22">
        <v>151.773</v>
      </c>
      <c r="AS69" s="22">
        <v>-3.8693199999999997E-2</v>
      </c>
      <c r="AT69" s="22">
        <v>59</v>
      </c>
      <c r="AU69" s="22">
        <v>0.40188600000000002</v>
      </c>
      <c r="AV69">
        <f t="shared" si="8"/>
        <v>38.693199999999997</v>
      </c>
      <c r="AW69">
        <f t="shared" si="9"/>
        <v>15.592779201999999</v>
      </c>
      <c r="AX69" s="9"/>
      <c r="AY69" s="22">
        <v>0.19714400000000001</v>
      </c>
      <c r="AZ69" s="22">
        <v>154.40899999999999</v>
      </c>
      <c r="BA69" s="22">
        <v>-4.3188499999999998E-2</v>
      </c>
      <c r="BB69" s="22">
        <v>59</v>
      </c>
      <c r="BC69" s="22">
        <v>0.19592300000000001</v>
      </c>
      <c r="BD69">
        <f t="shared" si="10"/>
        <v>43.188499999999998</v>
      </c>
      <c r="BE69">
        <f t="shared" si="11"/>
        <v>8.5143536439999998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49.664400000000001</v>
      </c>
      <c r="I70" s="22">
        <v>-3.9782699999999997E-2</v>
      </c>
      <c r="J70" s="22">
        <v>60</v>
      </c>
      <c r="K70" s="22">
        <v>0.396729</v>
      </c>
      <c r="L70">
        <f t="shared" si="0"/>
        <v>39.782699999999998</v>
      </c>
      <c r="M70">
        <f t="shared" si="1"/>
        <v>15.831485682299999</v>
      </c>
      <c r="N70" s="9"/>
      <c r="O70" s="22">
        <v>0.202179</v>
      </c>
      <c r="P70" s="22">
        <v>96.921800000000005</v>
      </c>
      <c r="Q70" s="22">
        <v>-4.3191500000000001E-2</v>
      </c>
      <c r="R70" s="22">
        <v>60</v>
      </c>
      <c r="S70" s="22">
        <v>0.200989</v>
      </c>
      <c r="T70">
        <f t="shared" si="2"/>
        <v>43.191499999999998</v>
      </c>
      <c r="U70">
        <f t="shared" si="3"/>
        <v>8.7324142785000003</v>
      </c>
      <c r="X70" s="9"/>
      <c r="Y70" s="22">
        <v>0.397949</v>
      </c>
      <c r="Z70" s="22">
        <v>144.27500000000001</v>
      </c>
      <c r="AA70" s="22">
        <v>-3.8937399999999997E-2</v>
      </c>
      <c r="AB70" s="22">
        <v>60</v>
      </c>
      <c r="AC70" s="22">
        <v>0.39675899999999997</v>
      </c>
      <c r="AD70">
        <f t="shared" si="4"/>
        <v>38.937399999999997</v>
      </c>
      <c r="AE70">
        <f t="shared" si="5"/>
        <v>15.495099392599998</v>
      </c>
      <c r="AF70" s="9"/>
      <c r="AG70" s="22">
        <v>0.202179</v>
      </c>
      <c r="AH70" s="22">
        <v>148.5</v>
      </c>
      <c r="AI70" s="22">
        <v>-4.3206799999999997E-2</v>
      </c>
      <c r="AJ70" s="22">
        <v>60</v>
      </c>
      <c r="AK70" s="22">
        <v>0.201019</v>
      </c>
      <c r="AL70">
        <f t="shared" si="6"/>
        <v>43.206799999999994</v>
      </c>
      <c r="AM70">
        <f t="shared" si="7"/>
        <v>8.7355076171999979</v>
      </c>
      <c r="AP70" s="9"/>
      <c r="AQ70" s="22">
        <v>0.397949</v>
      </c>
      <c r="AR70" s="22">
        <v>151.78299999999999</v>
      </c>
      <c r="AS70" s="22">
        <v>-3.8980099999999997E-2</v>
      </c>
      <c r="AT70" s="22">
        <v>60</v>
      </c>
      <c r="AU70" s="22">
        <v>0.39678999999999998</v>
      </c>
      <c r="AV70">
        <f t="shared" si="8"/>
        <v>38.9801</v>
      </c>
      <c r="AW70">
        <f t="shared" si="9"/>
        <v>15.5120918149</v>
      </c>
      <c r="AX70" s="9"/>
      <c r="AY70" s="22">
        <v>0.202179</v>
      </c>
      <c r="AZ70" s="22">
        <v>154.41900000000001</v>
      </c>
      <c r="BA70" s="22">
        <v>-4.3142699999999999E-2</v>
      </c>
      <c r="BB70" s="22">
        <v>60</v>
      </c>
      <c r="BC70" s="22">
        <v>0.20105000000000001</v>
      </c>
      <c r="BD70">
        <f t="shared" si="10"/>
        <v>43.142699999999998</v>
      </c>
      <c r="BE70">
        <f t="shared" si="11"/>
        <v>8.7225479432999986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49.674500000000002</v>
      </c>
      <c r="I71" s="22">
        <v>-3.9987200000000001E-2</v>
      </c>
      <c r="J71" s="22">
        <v>61</v>
      </c>
      <c r="K71" s="22">
        <v>0.39169300000000001</v>
      </c>
      <c r="L71">
        <f t="shared" si="0"/>
        <v>39.987200000000001</v>
      </c>
      <c r="M71">
        <f t="shared" si="1"/>
        <v>15.711530700799999</v>
      </c>
      <c r="N71" s="9"/>
      <c r="O71" s="22">
        <v>0.20721400000000001</v>
      </c>
      <c r="P71" s="22">
        <v>96.931899999999999</v>
      </c>
      <c r="Q71" s="22">
        <v>-4.3158000000000002E-2</v>
      </c>
      <c r="R71" s="22">
        <v>61</v>
      </c>
      <c r="S71" s="22">
        <v>0.20599400000000001</v>
      </c>
      <c r="T71">
        <f t="shared" si="2"/>
        <v>43.158000000000001</v>
      </c>
      <c r="U71">
        <f t="shared" si="3"/>
        <v>8.9429418120000008</v>
      </c>
      <c r="X71" s="9"/>
      <c r="Y71" s="22">
        <v>0.39291399999999999</v>
      </c>
      <c r="Z71" s="22">
        <v>144.285</v>
      </c>
      <c r="AA71" s="22">
        <v>-3.9202899999999999E-2</v>
      </c>
      <c r="AB71" s="22">
        <v>61</v>
      </c>
      <c r="AC71" s="22">
        <v>0.39172400000000002</v>
      </c>
      <c r="AD71">
        <f t="shared" si="4"/>
        <v>39.2029</v>
      </c>
      <c r="AE71">
        <f t="shared" si="5"/>
        <v>15.4033682506</v>
      </c>
      <c r="AF71" s="9"/>
      <c r="AG71" s="22">
        <v>0.20721400000000001</v>
      </c>
      <c r="AH71" s="22">
        <v>148.51</v>
      </c>
      <c r="AI71" s="22">
        <v>-4.3160999999999998E-2</v>
      </c>
      <c r="AJ71" s="22">
        <v>61</v>
      </c>
      <c r="AK71" s="22">
        <v>0.20605499999999999</v>
      </c>
      <c r="AL71">
        <f t="shared" si="6"/>
        <v>43.161000000000001</v>
      </c>
      <c r="AM71">
        <f t="shared" si="7"/>
        <v>8.9435634540000013</v>
      </c>
      <c r="AP71" s="9"/>
      <c r="AQ71" s="22">
        <v>0.39291399999999999</v>
      </c>
      <c r="AR71" s="22">
        <v>151.79300000000001</v>
      </c>
      <c r="AS71" s="22">
        <v>-3.9230300000000003E-2</v>
      </c>
      <c r="AT71" s="22">
        <v>61</v>
      </c>
      <c r="AU71" s="22">
        <v>0.39175399999999999</v>
      </c>
      <c r="AV71">
        <f t="shared" si="8"/>
        <v>39.2303</v>
      </c>
      <c r="AW71">
        <f t="shared" si="9"/>
        <v>15.4141340942</v>
      </c>
      <c r="AX71" s="9"/>
      <c r="AY71" s="22">
        <v>0.20721400000000001</v>
      </c>
      <c r="AZ71" s="22">
        <v>154.429</v>
      </c>
      <c r="BA71" s="22">
        <v>-4.3090799999999999E-2</v>
      </c>
      <c r="BB71" s="22">
        <v>61</v>
      </c>
      <c r="BC71" s="22">
        <v>0.20611599999999999</v>
      </c>
      <c r="BD71">
        <f t="shared" si="10"/>
        <v>43.090800000000002</v>
      </c>
      <c r="BE71">
        <f t="shared" si="11"/>
        <v>8.9290170312000008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49.6845</v>
      </c>
      <c r="I72" s="22">
        <v>-4.0182500000000003E-2</v>
      </c>
      <c r="J72" s="22">
        <v>62</v>
      </c>
      <c r="K72" s="22">
        <v>0.38668799999999998</v>
      </c>
      <c r="L72">
        <f t="shared" si="0"/>
        <v>40.182500000000005</v>
      </c>
      <c r="M72">
        <f t="shared" si="1"/>
        <v>15.585907735000001</v>
      </c>
      <c r="N72" s="9"/>
      <c r="O72" s="22">
        <v>0.21224999999999999</v>
      </c>
      <c r="P72" s="22">
        <v>96.941900000000004</v>
      </c>
      <c r="Q72" s="22">
        <v>-4.3115199999999999E-2</v>
      </c>
      <c r="R72" s="22">
        <v>62</v>
      </c>
      <c r="S72" s="22">
        <v>0.21109</v>
      </c>
      <c r="T72">
        <f t="shared" si="2"/>
        <v>43.115200000000002</v>
      </c>
      <c r="U72">
        <f t="shared" si="3"/>
        <v>9.1512012000000009</v>
      </c>
      <c r="X72" s="9"/>
      <c r="Y72" s="22">
        <v>0.387878</v>
      </c>
      <c r="Z72" s="22">
        <v>144.29499999999999</v>
      </c>
      <c r="AA72" s="22">
        <v>-3.9444E-2</v>
      </c>
      <c r="AB72" s="22">
        <v>62</v>
      </c>
      <c r="AC72" s="22">
        <v>0.38668799999999998</v>
      </c>
      <c r="AD72">
        <f t="shared" si="4"/>
        <v>39.444000000000003</v>
      </c>
      <c r="AE72">
        <f t="shared" si="5"/>
        <v>15.299459832</v>
      </c>
      <c r="AF72" s="9"/>
      <c r="AG72" s="22">
        <v>0.21224999999999999</v>
      </c>
      <c r="AH72" s="22">
        <v>148.52000000000001</v>
      </c>
      <c r="AI72" s="22">
        <v>-4.3106100000000001E-2</v>
      </c>
      <c r="AJ72" s="22">
        <v>62</v>
      </c>
      <c r="AK72" s="22">
        <v>0.21106</v>
      </c>
      <c r="AL72">
        <f t="shared" si="6"/>
        <v>43.106099999999998</v>
      </c>
      <c r="AM72">
        <f t="shared" si="7"/>
        <v>9.1492697249999999</v>
      </c>
      <c r="AP72" s="9"/>
      <c r="AQ72" s="22">
        <v>0.387878</v>
      </c>
      <c r="AR72" s="22">
        <v>151.804</v>
      </c>
      <c r="AS72" s="22">
        <v>-3.9474500000000003E-2</v>
      </c>
      <c r="AT72" s="22">
        <v>62</v>
      </c>
      <c r="AU72" s="22">
        <v>0.38671899999999998</v>
      </c>
      <c r="AV72">
        <f t="shared" si="8"/>
        <v>39.474500000000006</v>
      </c>
      <c r="AW72">
        <f t="shared" si="9"/>
        <v>15.311290111000002</v>
      </c>
      <c r="AX72" s="9"/>
      <c r="AY72" s="22">
        <v>0.21224999999999999</v>
      </c>
      <c r="AZ72" s="22">
        <v>154.43899999999999</v>
      </c>
      <c r="BA72" s="22">
        <v>-4.3038899999999998E-2</v>
      </c>
      <c r="BB72" s="22">
        <v>62</v>
      </c>
      <c r="BC72" s="22">
        <v>0.21109</v>
      </c>
      <c r="BD72">
        <f t="shared" si="10"/>
        <v>43.038899999999998</v>
      </c>
      <c r="BE72">
        <f t="shared" si="11"/>
        <v>9.1350065249999997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49.694600000000001</v>
      </c>
      <c r="I73" s="22">
        <v>-4.03687E-2</v>
      </c>
      <c r="J73" s="22">
        <v>63</v>
      </c>
      <c r="K73" s="22">
        <v>0.38156099999999998</v>
      </c>
      <c r="L73">
        <f t="shared" si="0"/>
        <v>40.368699999999997</v>
      </c>
      <c r="M73">
        <f t="shared" si="1"/>
        <v>15.454874214099998</v>
      </c>
      <c r="N73" s="9"/>
      <c r="O73" s="22">
        <v>0.21728500000000001</v>
      </c>
      <c r="P73" s="22">
        <v>96.951999999999998</v>
      </c>
      <c r="Q73" s="22">
        <v>-4.3066399999999998E-2</v>
      </c>
      <c r="R73" s="22">
        <v>63</v>
      </c>
      <c r="S73" s="22">
        <v>0.21615599999999999</v>
      </c>
      <c r="T73">
        <f t="shared" si="2"/>
        <v>43.066399999999994</v>
      </c>
      <c r="U73">
        <f t="shared" si="3"/>
        <v>9.3576827239999982</v>
      </c>
      <c r="X73" s="9"/>
      <c r="Y73" s="22">
        <v>0.38284299999999999</v>
      </c>
      <c r="Z73" s="22">
        <v>144.30500000000001</v>
      </c>
      <c r="AA73" s="22">
        <v>-3.9682000000000002E-2</v>
      </c>
      <c r="AB73" s="22">
        <v>63</v>
      </c>
      <c r="AC73" s="22">
        <v>0.38168299999999999</v>
      </c>
      <c r="AD73">
        <f t="shared" si="4"/>
        <v>39.682000000000002</v>
      </c>
      <c r="AE73">
        <f t="shared" si="5"/>
        <v>15.191975926</v>
      </c>
      <c r="AF73" s="9"/>
      <c r="AG73" s="22">
        <v>0.21728500000000001</v>
      </c>
      <c r="AH73" s="22">
        <v>148.53</v>
      </c>
      <c r="AI73" s="22">
        <v>-4.3041999999999997E-2</v>
      </c>
      <c r="AJ73" s="22">
        <v>63</v>
      </c>
      <c r="AK73" s="22">
        <v>0.21615599999999999</v>
      </c>
      <c r="AL73">
        <f t="shared" si="6"/>
        <v>43.041999999999994</v>
      </c>
      <c r="AM73">
        <f t="shared" si="7"/>
        <v>9.3523809699999987</v>
      </c>
      <c r="AP73" s="9"/>
      <c r="AQ73" s="22">
        <v>0.38284299999999999</v>
      </c>
      <c r="AR73" s="22">
        <v>151.81399999999999</v>
      </c>
      <c r="AS73" s="22">
        <v>-3.9691200000000003E-2</v>
      </c>
      <c r="AT73" s="22">
        <v>63</v>
      </c>
      <c r="AU73" s="22">
        <v>0.38168299999999999</v>
      </c>
      <c r="AV73">
        <f t="shared" si="8"/>
        <v>39.691200000000002</v>
      </c>
      <c r="AW73">
        <f t="shared" si="9"/>
        <v>15.1954980816</v>
      </c>
      <c r="AX73" s="9"/>
      <c r="AY73" s="22">
        <v>0.21728500000000001</v>
      </c>
      <c r="AZ73" s="22">
        <v>154.44900000000001</v>
      </c>
      <c r="BA73" s="22">
        <v>-4.2990100000000003E-2</v>
      </c>
      <c r="BB73" s="22">
        <v>63</v>
      </c>
      <c r="BC73" s="22">
        <v>0.21612500000000001</v>
      </c>
      <c r="BD73">
        <f t="shared" si="10"/>
        <v>42.990100000000005</v>
      </c>
      <c r="BE73">
        <f t="shared" si="11"/>
        <v>9.341103878500002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49.704700000000003</v>
      </c>
      <c r="I74" s="22">
        <v>-4.0527300000000002E-2</v>
      </c>
      <c r="J74" s="22">
        <v>64</v>
      </c>
      <c r="K74" s="22">
        <v>0.376556</v>
      </c>
      <c r="L74">
        <f t="shared" si="0"/>
        <v>40.527300000000004</v>
      </c>
      <c r="M74">
        <f t="shared" si="1"/>
        <v>15.311538158400001</v>
      </c>
      <c r="N74" s="9"/>
      <c r="O74" s="22">
        <v>0.22232099999999999</v>
      </c>
      <c r="P74" s="22">
        <v>96.962100000000007</v>
      </c>
      <c r="Q74" s="22">
        <v>-4.3023699999999998E-2</v>
      </c>
      <c r="R74" s="22">
        <v>64</v>
      </c>
      <c r="S74" s="22">
        <v>0.221161</v>
      </c>
      <c r="T74">
        <f t="shared" si="2"/>
        <v>43.023699999999998</v>
      </c>
      <c r="U74">
        <f t="shared" si="3"/>
        <v>9.5650720076999995</v>
      </c>
      <c r="X74" s="9"/>
      <c r="Y74" s="22">
        <v>0.37780799999999998</v>
      </c>
      <c r="Z74" s="22">
        <v>144.315</v>
      </c>
      <c r="AA74" s="22">
        <v>-3.9889500000000001E-2</v>
      </c>
      <c r="AB74" s="22">
        <v>64</v>
      </c>
      <c r="AC74" s="22">
        <v>0.37664799999999998</v>
      </c>
      <c r="AD74">
        <f t="shared" si="4"/>
        <v>39.889499999999998</v>
      </c>
      <c r="AE74">
        <f t="shared" si="5"/>
        <v>15.070572215999999</v>
      </c>
      <c r="AF74" s="9"/>
      <c r="AG74" s="22">
        <v>0.22232099999999999</v>
      </c>
      <c r="AH74" s="22">
        <v>148.54</v>
      </c>
      <c r="AI74" s="22">
        <v>-4.2980999999999998E-2</v>
      </c>
      <c r="AJ74" s="22">
        <v>64</v>
      </c>
      <c r="AK74" s="22">
        <v>0.22109999999999999</v>
      </c>
      <c r="AL74">
        <f t="shared" si="6"/>
        <v>42.981000000000002</v>
      </c>
      <c r="AM74">
        <f t="shared" si="7"/>
        <v>9.5555789010000005</v>
      </c>
      <c r="AP74" s="9"/>
      <c r="AQ74" s="22">
        <v>0.37780799999999998</v>
      </c>
      <c r="AR74" s="22">
        <v>151.82400000000001</v>
      </c>
      <c r="AS74" s="22">
        <v>-3.9898700000000002E-2</v>
      </c>
      <c r="AT74" s="22">
        <v>64</v>
      </c>
      <c r="AU74" s="22">
        <v>0.37661699999999998</v>
      </c>
      <c r="AV74">
        <f t="shared" si="8"/>
        <v>39.898700000000005</v>
      </c>
      <c r="AW74">
        <f t="shared" si="9"/>
        <v>15.074048049600002</v>
      </c>
      <c r="AX74" s="9"/>
      <c r="AY74" s="22">
        <v>0.22232099999999999</v>
      </c>
      <c r="AZ74" s="22">
        <v>154.459</v>
      </c>
      <c r="BA74" s="22">
        <v>-4.2944299999999998E-2</v>
      </c>
      <c r="BB74" s="22">
        <v>64</v>
      </c>
      <c r="BC74" s="22">
        <v>0.22106899999999999</v>
      </c>
      <c r="BD74">
        <f t="shared" si="10"/>
        <v>42.944299999999998</v>
      </c>
      <c r="BE74">
        <f t="shared" si="11"/>
        <v>9.5474197202999989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49.714700000000001</v>
      </c>
      <c r="I75" s="22">
        <v>-4.0679899999999998E-2</v>
      </c>
      <c r="J75" s="22">
        <v>65</v>
      </c>
      <c r="K75" s="22">
        <v>0.37158200000000002</v>
      </c>
      <c r="L75">
        <f t="shared" si="0"/>
        <v>40.679899999999996</v>
      </c>
      <c r="M75">
        <f t="shared" si="1"/>
        <v>15.164327682799998</v>
      </c>
      <c r="N75" s="9"/>
      <c r="O75" s="22">
        <v>0.227356</v>
      </c>
      <c r="P75" s="22">
        <v>96.972099999999998</v>
      </c>
      <c r="Q75" s="22">
        <v>-4.2965700000000003E-2</v>
      </c>
      <c r="R75" s="22">
        <v>65</v>
      </c>
      <c r="S75" s="22">
        <v>0.226105</v>
      </c>
      <c r="T75">
        <f t="shared" si="2"/>
        <v>42.965700000000005</v>
      </c>
      <c r="U75">
        <f t="shared" si="3"/>
        <v>9.7685096892000018</v>
      </c>
      <c r="X75" s="9"/>
      <c r="Y75" s="22">
        <v>0.37277199999999999</v>
      </c>
      <c r="Z75" s="22">
        <v>144.32599999999999</v>
      </c>
      <c r="AA75" s="22">
        <v>-4.0090899999999999E-2</v>
      </c>
      <c r="AB75" s="22">
        <v>65</v>
      </c>
      <c r="AC75" s="22">
        <v>0.37161300000000003</v>
      </c>
      <c r="AD75">
        <f t="shared" si="4"/>
        <v>40.090899999999998</v>
      </c>
      <c r="AE75">
        <f t="shared" si="5"/>
        <v>14.944764974799998</v>
      </c>
      <c r="AF75" s="9"/>
      <c r="AG75" s="22">
        <v>0.227356</v>
      </c>
      <c r="AH75" s="22">
        <v>148.55000000000001</v>
      </c>
      <c r="AI75" s="22">
        <v>-4.2919899999999997E-2</v>
      </c>
      <c r="AJ75" s="22">
        <v>65</v>
      </c>
      <c r="AK75" s="22">
        <v>0.226105</v>
      </c>
      <c r="AL75">
        <f t="shared" si="6"/>
        <v>42.919899999999998</v>
      </c>
      <c r="AM75">
        <f t="shared" si="7"/>
        <v>9.7580967843999993</v>
      </c>
      <c r="AP75" s="9"/>
      <c r="AQ75" s="22">
        <v>0.37277199999999999</v>
      </c>
      <c r="AR75" s="22">
        <v>151.834</v>
      </c>
      <c r="AS75" s="22">
        <v>-4.0081800000000001E-2</v>
      </c>
      <c r="AT75" s="22">
        <v>65</v>
      </c>
      <c r="AU75" s="22">
        <v>0.371643</v>
      </c>
      <c r="AV75">
        <f t="shared" si="8"/>
        <v>40.081800000000001</v>
      </c>
      <c r="AW75">
        <f t="shared" si="9"/>
        <v>14.941372749599999</v>
      </c>
      <c r="AX75" s="9"/>
      <c r="AY75" s="22">
        <v>0.227356</v>
      </c>
      <c r="AZ75" s="22">
        <v>154.46899999999999</v>
      </c>
      <c r="BA75" s="22">
        <v>-4.2883299999999999E-2</v>
      </c>
      <c r="BB75" s="22">
        <v>65</v>
      </c>
      <c r="BC75" s="22">
        <v>0.226105</v>
      </c>
      <c r="BD75">
        <f t="shared" si="10"/>
        <v>42.883299999999998</v>
      </c>
      <c r="BE75">
        <f t="shared" si="11"/>
        <v>9.7497755547999994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49.724800000000002</v>
      </c>
      <c r="I76" s="22">
        <v>-4.0826399999999999E-2</v>
      </c>
      <c r="J76" s="22">
        <v>66</v>
      </c>
      <c r="K76" s="22">
        <v>0.36651600000000001</v>
      </c>
      <c r="L76">
        <f t="shared" ref="L76:L139" si="12">-I76/$F$2*1000</f>
        <v>40.8264</v>
      </c>
      <c r="M76">
        <f t="shared" ref="M76:M139" si="13">L76*G76</f>
        <v>15.013377856799998</v>
      </c>
      <c r="N76" s="9"/>
      <c r="O76" s="22">
        <v>0.23239099999999999</v>
      </c>
      <c r="P76" s="22">
        <v>96.982200000000006</v>
      </c>
      <c r="Q76" s="22">
        <v>-4.2901599999999998E-2</v>
      </c>
      <c r="R76" s="22">
        <v>66</v>
      </c>
      <c r="S76" s="22">
        <v>0.23111000000000001</v>
      </c>
      <c r="T76">
        <f t="shared" ref="T76:T139" si="14">-Q76/$F$2*1000</f>
        <v>42.901599999999995</v>
      </c>
      <c r="U76">
        <f t="shared" ref="U76:U139" si="15">T76*O76</f>
        <v>9.9699457255999988</v>
      </c>
      <c r="X76" s="9"/>
      <c r="Y76" s="22">
        <v>0.36773699999999998</v>
      </c>
      <c r="Z76" s="22">
        <v>144.33600000000001</v>
      </c>
      <c r="AA76" s="22">
        <v>-4.0277100000000003E-2</v>
      </c>
      <c r="AB76" s="22">
        <v>66</v>
      </c>
      <c r="AC76" s="22">
        <v>0.36654700000000001</v>
      </c>
      <c r="AD76">
        <f t="shared" ref="AD76:AD139" si="16">-AA76/$F$2*1000</f>
        <v>40.277100000000004</v>
      </c>
      <c r="AE76">
        <f t="shared" ref="AE76:AE139" si="17">AD76*Y76</f>
        <v>14.8113799227</v>
      </c>
      <c r="AF76" s="9"/>
      <c r="AG76" s="22">
        <v>0.23239099999999999</v>
      </c>
      <c r="AH76" s="22">
        <v>148.56</v>
      </c>
      <c r="AI76" s="22">
        <v>-4.2871100000000002E-2</v>
      </c>
      <c r="AJ76" s="22">
        <v>66</v>
      </c>
      <c r="AK76" s="22">
        <v>0.23120099999999999</v>
      </c>
      <c r="AL76">
        <f t="shared" ref="AL76:AL139" si="18">-AI76/$F$2*1000</f>
        <v>42.871100000000006</v>
      </c>
      <c r="AM76">
        <f t="shared" ref="AM76:AM139" si="19">AL76*AG76</f>
        <v>9.9628578001000001</v>
      </c>
      <c r="AP76" s="9"/>
      <c r="AQ76" s="22">
        <v>0.36773699999999998</v>
      </c>
      <c r="AR76" s="22">
        <v>151.84399999999999</v>
      </c>
      <c r="AS76" s="22">
        <v>-4.0258799999999997E-2</v>
      </c>
      <c r="AT76" s="22">
        <v>66</v>
      </c>
      <c r="AU76" s="22">
        <v>0.36657699999999999</v>
      </c>
      <c r="AV76">
        <f t="shared" ref="AV76:AV139" si="20">-AS76/$F$2*1000</f>
        <v>40.258800000000001</v>
      </c>
      <c r="AW76">
        <f t="shared" ref="AW76:AW139" si="21">AV76*AQ76</f>
        <v>14.8046503356</v>
      </c>
      <c r="AX76" s="9"/>
      <c r="AY76" s="22">
        <v>0.23239099999999999</v>
      </c>
      <c r="AZ76" s="22">
        <v>154.47900000000001</v>
      </c>
      <c r="BA76" s="22">
        <v>-4.2834499999999998E-2</v>
      </c>
      <c r="BB76" s="22">
        <v>66</v>
      </c>
      <c r="BC76" s="22">
        <v>0.23114000000000001</v>
      </c>
      <c r="BD76">
        <f t="shared" ref="BD76:BD139" si="22">-BA76/$F$2*1000</f>
        <v>42.834499999999998</v>
      </c>
      <c r="BE76">
        <f t="shared" ref="BE76:BE139" si="23">BD76*AY76</f>
        <v>9.9543522894999992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49.734900000000003</v>
      </c>
      <c r="I77" s="22">
        <v>-4.0951500000000002E-2</v>
      </c>
      <c r="J77" s="22">
        <v>67</v>
      </c>
      <c r="K77" s="22">
        <v>0.361481</v>
      </c>
      <c r="L77">
        <f t="shared" si="12"/>
        <v>40.951500000000003</v>
      </c>
      <c r="M77">
        <f t="shared" si="13"/>
        <v>14.853150001500001</v>
      </c>
      <c r="N77" s="9"/>
      <c r="O77" s="22">
        <v>0.237427</v>
      </c>
      <c r="P77" s="22">
        <v>96.9923</v>
      </c>
      <c r="Q77" s="22">
        <v>-4.2843600000000003E-2</v>
      </c>
      <c r="R77" s="22">
        <v>67</v>
      </c>
      <c r="S77" s="22">
        <v>0.23629800000000001</v>
      </c>
      <c r="T77">
        <f t="shared" si="14"/>
        <v>42.843600000000002</v>
      </c>
      <c r="U77">
        <f t="shared" si="15"/>
        <v>10.1722274172</v>
      </c>
      <c r="X77" s="9"/>
      <c r="Y77" s="22">
        <v>0.362701</v>
      </c>
      <c r="Z77" s="22">
        <v>144.346</v>
      </c>
      <c r="AA77" s="22">
        <v>-4.0447999999999998E-2</v>
      </c>
      <c r="AB77" s="22">
        <v>67</v>
      </c>
      <c r="AC77" s="22">
        <v>0.361481</v>
      </c>
      <c r="AD77">
        <f t="shared" si="16"/>
        <v>40.448</v>
      </c>
      <c r="AE77">
        <f t="shared" si="17"/>
        <v>14.670530048</v>
      </c>
      <c r="AF77" s="9"/>
      <c r="AG77" s="22">
        <v>0.237427</v>
      </c>
      <c r="AH77" s="22">
        <v>148.57</v>
      </c>
      <c r="AI77" s="22">
        <v>-4.28131E-2</v>
      </c>
      <c r="AJ77" s="22">
        <v>67</v>
      </c>
      <c r="AK77" s="22">
        <v>0.236267</v>
      </c>
      <c r="AL77">
        <f t="shared" si="18"/>
        <v>42.813099999999999</v>
      </c>
      <c r="AM77">
        <f t="shared" si="19"/>
        <v>10.164985893699999</v>
      </c>
      <c r="AP77" s="9"/>
      <c r="AQ77" s="22">
        <v>0.362701</v>
      </c>
      <c r="AR77" s="22">
        <v>151.85400000000001</v>
      </c>
      <c r="AS77" s="22">
        <v>-4.0420499999999998E-2</v>
      </c>
      <c r="AT77" s="22">
        <v>67</v>
      </c>
      <c r="AU77" s="22">
        <v>0.36151100000000003</v>
      </c>
      <c r="AV77">
        <f t="shared" si="20"/>
        <v>40.420499999999997</v>
      </c>
      <c r="AW77">
        <f t="shared" si="21"/>
        <v>14.660555770499998</v>
      </c>
      <c r="AX77" s="9"/>
      <c r="AY77" s="22">
        <v>0.237427</v>
      </c>
      <c r="AZ77" s="22">
        <v>154.489</v>
      </c>
      <c r="BA77" s="22">
        <v>-4.27704E-2</v>
      </c>
      <c r="BB77" s="22">
        <v>67</v>
      </c>
      <c r="BC77" s="22">
        <v>0.23632800000000001</v>
      </c>
      <c r="BD77">
        <f t="shared" si="22"/>
        <v>42.770400000000002</v>
      </c>
      <c r="BE77">
        <f t="shared" si="23"/>
        <v>10.154847760800001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49.744999999999997</v>
      </c>
      <c r="I78" s="22">
        <v>-4.1085799999999999E-2</v>
      </c>
      <c r="J78" s="22">
        <v>68</v>
      </c>
      <c r="K78" s="22">
        <v>0.356354</v>
      </c>
      <c r="L78">
        <f t="shared" si="12"/>
        <v>41.085799999999999</v>
      </c>
      <c r="M78">
        <f t="shared" si="13"/>
        <v>14.694993742799999</v>
      </c>
      <c r="N78" s="9"/>
      <c r="O78" s="22">
        <v>0.24246200000000001</v>
      </c>
      <c r="P78" s="22">
        <v>97.002399999999994</v>
      </c>
      <c r="Q78" s="22">
        <v>-4.2773400000000003E-2</v>
      </c>
      <c r="R78" s="22">
        <v>68</v>
      </c>
      <c r="S78" s="22">
        <v>0.24124100000000001</v>
      </c>
      <c r="T78">
        <f t="shared" si="14"/>
        <v>42.773400000000002</v>
      </c>
      <c r="U78">
        <f t="shared" si="15"/>
        <v>10.370924110800001</v>
      </c>
      <c r="X78" s="9"/>
      <c r="Y78" s="22">
        <v>0.35766599999999998</v>
      </c>
      <c r="Z78" s="22">
        <v>144.35599999999999</v>
      </c>
      <c r="AA78" s="22">
        <v>-4.0609699999999999E-2</v>
      </c>
      <c r="AB78" s="22">
        <v>68</v>
      </c>
      <c r="AC78" s="22">
        <v>0.356354</v>
      </c>
      <c r="AD78">
        <f t="shared" si="16"/>
        <v>40.609699999999997</v>
      </c>
      <c r="AE78">
        <f t="shared" si="17"/>
        <v>14.524708960199998</v>
      </c>
      <c r="AF78" s="9"/>
      <c r="AG78" s="22">
        <v>0.24246200000000001</v>
      </c>
      <c r="AH78" s="22">
        <v>148.58000000000001</v>
      </c>
      <c r="AI78" s="22">
        <v>-4.2749000000000002E-2</v>
      </c>
      <c r="AJ78" s="22">
        <v>68</v>
      </c>
      <c r="AK78" s="22">
        <v>0.24121100000000001</v>
      </c>
      <c r="AL78">
        <f t="shared" si="18"/>
        <v>42.749000000000002</v>
      </c>
      <c r="AM78">
        <f t="shared" si="19"/>
        <v>10.365008038000001</v>
      </c>
      <c r="AP78" s="9"/>
      <c r="AQ78" s="22">
        <v>0.35766599999999998</v>
      </c>
      <c r="AR78" s="22">
        <v>151.864</v>
      </c>
      <c r="AS78" s="22">
        <v>-4.0570099999999998E-2</v>
      </c>
      <c r="AT78" s="22">
        <v>68</v>
      </c>
      <c r="AU78" s="22">
        <v>0.35641499999999998</v>
      </c>
      <c r="AV78">
        <f t="shared" si="20"/>
        <v>40.570099999999996</v>
      </c>
      <c r="AW78">
        <f t="shared" si="21"/>
        <v>14.510545386599999</v>
      </c>
      <c r="AX78" s="9"/>
      <c r="AY78" s="22">
        <v>0.24246200000000001</v>
      </c>
      <c r="AZ78" s="22">
        <v>154.5</v>
      </c>
      <c r="BA78" s="22">
        <v>-4.2706300000000003E-2</v>
      </c>
      <c r="BB78" s="22">
        <v>68</v>
      </c>
      <c r="BC78" s="22">
        <v>0.24124100000000001</v>
      </c>
      <c r="BD78">
        <f t="shared" si="22"/>
        <v>42.706300000000006</v>
      </c>
      <c r="BE78">
        <f t="shared" si="23"/>
        <v>10.354654910600003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49.755000000000003</v>
      </c>
      <c r="I79" s="22">
        <v>-4.1201799999999997E-2</v>
      </c>
      <c r="J79" s="22">
        <v>69</v>
      </c>
      <c r="K79" s="22">
        <v>0.35147099999999998</v>
      </c>
      <c r="L79">
        <f t="shared" si="12"/>
        <v>41.201799999999999</v>
      </c>
      <c r="M79">
        <f t="shared" si="13"/>
        <v>14.529031935800001</v>
      </c>
      <c r="N79" s="9"/>
      <c r="O79" s="22">
        <v>0.247498</v>
      </c>
      <c r="P79" s="22">
        <v>97.0124</v>
      </c>
      <c r="Q79" s="22">
        <v>-4.2706300000000003E-2</v>
      </c>
      <c r="R79" s="22">
        <v>69</v>
      </c>
      <c r="S79" s="22">
        <v>0.246338</v>
      </c>
      <c r="T79">
        <f t="shared" si="14"/>
        <v>42.706300000000006</v>
      </c>
      <c r="U79">
        <f t="shared" si="15"/>
        <v>10.569723837400002</v>
      </c>
      <c r="X79" s="9"/>
      <c r="Y79" s="22">
        <v>0.35263100000000003</v>
      </c>
      <c r="Z79" s="22">
        <v>144.36600000000001</v>
      </c>
      <c r="AA79" s="22">
        <v>-4.0759299999999998E-2</v>
      </c>
      <c r="AB79" s="22">
        <v>69</v>
      </c>
      <c r="AC79" s="22">
        <v>0.35150100000000001</v>
      </c>
      <c r="AD79">
        <f t="shared" si="16"/>
        <v>40.759299999999996</v>
      </c>
      <c r="AE79">
        <f t="shared" si="17"/>
        <v>14.372992718299999</v>
      </c>
      <c r="AF79" s="9"/>
      <c r="AG79" s="22">
        <v>0.247498</v>
      </c>
      <c r="AH79" s="22">
        <v>148.59</v>
      </c>
      <c r="AI79" s="22">
        <v>-4.2681900000000002E-2</v>
      </c>
      <c r="AJ79" s="22">
        <v>69</v>
      </c>
      <c r="AK79" s="22">
        <v>0.24621599999999999</v>
      </c>
      <c r="AL79">
        <f t="shared" si="18"/>
        <v>42.681899999999999</v>
      </c>
      <c r="AM79">
        <f t="shared" si="19"/>
        <v>10.563684886199999</v>
      </c>
      <c r="AP79" s="9"/>
      <c r="AQ79" s="22">
        <v>0.35263100000000003</v>
      </c>
      <c r="AR79" s="22">
        <v>151.874</v>
      </c>
      <c r="AS79" s="22">
        <v>-4.0716599999999999E-2</v>
      </c>
      <c r="AT79" s="22">
        <v>69</v>
      </c>
      <c r="AU79" s="22">
        <v>0.35143999999999997</v>
      </c>
      <c r="AV79">
        <f t="shared" si="20"/>
        <v>40.7166</v>
      </c>
      <c r="AW79">
        <f t="shared" si="21"/>
        <v>14.3579353746</v>
      </c>
      <c r="AX79" s="9"/>
      <c r="AY79" s="22">
        <v>0.247498</v>
      </c>
      <c r="AZ79" s="22">
        <v>154.51</v>
      </c>
      <c r="BA79" s="22">
        <v>-4.2636100000000003E-2</v>
      </c>
      <c r="BB79" s="22">
        <v>69</v>
      </c>
      <c r="BC79" s="22">
        <v>0.24624599999999999</v>
      </c>
      <c r="BD79">
        <f t="shared" si="22"/>
        <v>42.636100000000006</v>
      </c>
      <c r="BE79">
        <f t="shared" si="23"/>
        <v>10.552349477800002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49.765099999999997</v>
      </c>
      <c r="I80" s="22">
        <v>-4.1311599999999997E-2</v>
      </c>
      <c r="J80" s="22">
        <v>70</v>
      </c>
      <c r="K80" s="22">
        <v>0.34634399999999999</v>
      </c>
      <c r="L80">
        <f t="shared" si="12"/>
        <v>41.311599999999999</v>
      </c>
      <c r="M80">
        <f t="shared" si="13"/>
        <v>14.359705601999998</v>
      </c>
      <c r="N80" s="9"/>
      <c r="O80" s="22">
        <v>0.25253300000000001</v>
      </c>
      <c r="P80" s="22">
        <v>97.022499999999994</v>
      </c>
      <c r="Q80" s="22">
        <v>-4.2639200000000002E-2</v>
      </c>
      <c r="R80" s="22">
        <v>70</v>
      </c>
      <c r="S80" s="22">
        <v>0.25131199999999998</v>
      </c>
      <c r="T80">
        <f t="shared" si="14"/>
        <v>42.639200000000002</v>
      </c>
      <c r="U80">
        <f t="shared" si="15"/>
        <v>10.767805093600002</v>
      </c>
      <c r="X80" s="9"/>
      <c r="Y80" s="22">
        <v>0.34759499999999999</v>
      </c>
      <c r="Z80" s="22">
        <v>144.376</v>
      </c>
      <c r="AA80" s="22">
        <v>-4.0893600000000002E-2</v>
      </c>
      <c r="AB80" s="22">
        <v>70</v>
      </c>
      <c r="AC80" s="22">
        <v>0.34637499999999999</v>
      </c>
      <c r="AD80">
        <f t="shared" si="16"/>
        <v>40.893599999999999</v>
      </c>
      <c r="AE80">
        <f t="shared" si="17"/>
        <v>14.214410892</v>
      </c>
      <c r="AF80" s="9"/>
      <c r="AG80" s="22">
        <v>0.25253300000000001</v>
      </c>
      <c r="AH80" s="22">
        <v>148.6</v>
      </c>
      <c r="AI80" s="22">
        <v>-4.2614699999999998E-2</v>
      </c>
      <c r="AJ80" s="22">
        <v>70</v>
      </c>
      <c r="AK80" s="22">
        <v>0.25131199999999998</v>
      </c>
      <c r="AL80">
        <f t="shared" si="18"/>
        <v>42.614699999999999</v>
      </c>
      <c r="AM80">
        <f t="shared" si="19"/>
        <v>10.7616180351</v>
      </c>
      <c r="AP80" s="9"/>
      <c r="AQ80" s="22">
        <v>0.34759499999999999</v>
      </c>
      <c r="AR80" s="22">
        <v>151.88399999999999</v>
      </c>
      <c r="AS80" s="22">
        <v>-4.0866100000000002E-2</v>
      </c>
      <c r="AT80" s="22">
        <v>70</v>
      </c>
      <c r="AU80" s="22">
        <v>0.34634399999999999</v>
      </c>
      <c r="AV80">
        <f t="shared" si="20"/>
        <v>40.866100000000003</v>
      </c>
      <c r="AW80">
        <f t="shared" si="21"/>
        <v>14.204852029500001</v>
      </c>
      <c r="AX80" s="9"/>
      <c r="AY80" s="22">
        <v>0.25253300000000001</v>
      </c>
      <c r="AZ80" s="22">
        <v>154.52000000000001</v>
      </c>
      <c r="BA80" s="22">
        <v>-4.2578100000000001E-2</v>
      </c>
      <c r="BB80" s="22">
        <v>70</v>
      </c>
      <c r="BC80" s="22">
        <v>0.25131199999999998</v>
      </c>
      <c r="BD80">
        <f t="shared" si="22"/>
        <v>42.578099999999999</v>
      </c>
      <c r="BE80">
        <f t="shared" si="23"/>
        <v>10.752375327299999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49.775199999999998</v>
      </c>
      <c r="I81" s="22">
        <v>-4.1409300000000003E-2</v>
      </c>
      <c r="J81" s="22">
        <v>71</v>
      </c>
      <c r="K81" s="22">
        <v>0.34137000000000001</v>
      </c>
      <c r="L81">
        <f t="shared" si="12"/>
        <v>41.409300000000002</v>
      </c>
      <c r="M81">
        <f t="shared" si="13"/>
        <v>14.185169807999999</v>
      </c>
      <c r="N81" s="9"/>
      <c r="O81" s="22">
        <v>0.25756800000000002</v>
      </c>
      <c r="P81" s="22">
        <v>97.032600000000002</v>
      </c>
      <c r="Q81" s="22">
        <v>-4.2569000000000003E-2</v>
      </c>
      <c r="R81" s="22">
        <v>71</v>
      </c>
      <c r="S81" s="22">
        <v>0.25628699999999999</v>
      </c>
      <c r="T81">
        <f t="shared" si="14"/>
        <v>42.569000000000003</v>
      </c>
      <c r="U81">
        <f t="shared" si="15"/>
        <v>10.964412192000001</v>
      </c>
      <c r="X81" s="9"/>
      <c r="Y81" s="22">
        <v>0.34255999999999998</v>
      </c>
      <c r="Z81" s="22">
        <v>144.386</v>
      </c>
      <c r="AA81" s="22">
        <v>-4.1027800000000003E-2</v>
      </c>
      <c r="AB81" s="22">
        <v>71</v>
      </c>
      <c r="AC81" s="22">
        <v>0.341339</v>
      </c>
      <c r="AD81">
        <f t="shared" si="16"/>
        <v>41.027800000000006</v>
      </c>
      <c r="AE81">
        <f t="shared" si="17"/>
        <v>14.054483168000001</v>
      </c>
      <c r="AF81" s="9"/>
      <c r="AG81" s="22">
        <v>0.25756800000000002</v>
      </c>
      <c r="AH81" s="22">
        <v>148.61099999999999</v>
      </c>
      <c r="AI81" s="22">
        <v>-4.2544600000000002E-2</v>
      </c>
      <c r="AJ81" s="22">
        <v>71</v>
      </c>
      <c r="AK81" s="22">
        <v>0.256409</v>
      </c>
      <c r="AL81">
        <f t="shared" si="18"/>
        <v>42.544600000000003</v>
      </c>
      <c r="AM81">
        <f t="shared" si="19"/>
        <v>10.958127532800001</v>
      </c>
      <c r="AP81" s="9"/>
      <c r="AQ81" s="22">
        <v>0.34255999999999998</v>
      </c>
      <c r="AR81" s="22">
        <v>151.89400000000001</v>
      </c>
      <c r="AS81" s="22">
        <v>-4.1006500000000001E-2</v>
      </c>
      <c r="AT81" s="22">
        <v>71</v>
      </c>
      <c r="AU81" s="22">
        <v>0.341339</v>
      </c>
      <c r="AV81">
        <f t="shared" si="20"/>
        <v>41.006500000000003</v>
      </c>
      <c r="AW81">
        <f t="shared" si="21"/>
        <v>14.04718664</v>
      </c>
      <c r="AX81" s="9"/>
      <c r="AY81" s="22">
        <v>0.25756800000000002</v>
      </c>
      <c r="AZ81" s="22">
        <v>154.53</v>
      </c>
      <c r="BA81" s="22">
        <v>-4.2517100000000002E-2</v>
      </c>
      <c r="BB81" s="22">
        <v>71</v>
      </c>
      <c r="BC81" s="22">
        <v>0.25634800000000002</v>
      </c>
      <c r="BD81">
        <f t="shared" si="22"/>
        <v>42.517099999999999</v>
      </c>
      <c r="BE81">
        <f t="shared" si="23"/>
        <v>10.9510444128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49.785200000000003</v>
      </c>
      <c r="I82" s="22">
        <v>-4.1503900000000003E-2</v>
      </c>
      <c r="J82" s="22">
        <v>72</v>
      </c>
      <c r="K82" s="22">
        <v>0.33627299999999999</v>
      </c>
      <c r="L82">
        <f t="shared" si="12"/>
        <v>41.503900000000002</v>
      </c>
      <c r="M82">
        <f t="shared" si="13"/>
        <v>14.0085623436</v>
      </c>
      <c r="N82" s="9"/>
      <c r="O82" s="22">
        <v>0.262604</v>
      </c>
      <c r="P82" s="22">
        <v>97.042599999999993</v>
      </c>
      <c r="Q82" s="22">
        <v>-4.2498800000000003E-2</v>
      </c>
      <c r="R82" s="22">
        <v>72</v>
      </c>
      <c r="S82" s="22">
        <v>0.26129200000000002</v>
      </c>
      <c r="T82">
        <f t="shared" si="14"/>
        <v>42.498800000000003</v>
      </c>
      <c r="U82">
        <f t="shared" si="15"/>
        <v>11.160354875200001</v>
      </c>
      <c r="X82" s="9"/>
      <c r="Y82" s="22">
        <v>0.33752399999999999</v>
      </c>
      <c r="Z82" s="22">
        <v>144.39599999999999</v>
      </c>
      <c r="AA82" s="22">
        <v>-4.1149900000000003E-2</v>
      </c>
      <c r="AB82" s="22">
        <v>72</v>
      </c>
      <c r="AC82" s="22">
        <v>0.33630399999999999</v>
      </c>
      <c r="AD82">
        <f t="shared" si="16"/>
        <v>41.149900000000002</v>
      </c>
      <c r="AE82">
        <f t="shared" si="17"/>
        <v>13.8890788476</v>
      </c>
      <c r="AF82" s="9"/>
      <c r="AG82" s="22">
        <v>0.262604</v>
      </c>
      <c r="AH82" s="22">
        <v>148.62100000000001</v>
      </c>
      <c r="AI82" s="22">
        <v>-4.2474400000000002E-2</v>
      </c>
      <c r="AJ82" s="22">
        <v>72</v>
      </c>
      <c r="AK82" s="22">
        <v>0.261353</v>
      </c>
      <c r="AL82">
        <f t="shared" si="18"/>
        <v>42.474400000000003</v>
      </c>
      <c r="AM82">
        <f t="shared" si="19"/>
        <v>11.153947337600002</v>
      </c>
      <c r="AP82" s="9"/>
      <c r="AQ82" s="22">
        <v>0.33752399999999999</v>
      </c>
      <c r="AR82" s="22">
        <v>151.904</v>
      </c>
      <c r="AS82" s="22">
        <v>-4.11346E-2</v>
      </c>
      <c r="AT82" s="22">
        <v>72</v>
      </c>
      <c r="AU82" s="22">
        <v>0.33630399999999999</v>
      </c>
      <c r="AV82">
        <f t="shared" si="20"/>
        <v>41.134599999999999</v>
      </c>
      <c r="AW82">
        <f t="shared" si="21"/>
        <v>13.883914730399999</v>
      </c>
      <c r="AX82" s="9"/>
      <c r="AY82" s="22">
        <v>0.262604</v>
      </c>
      <c r="AZ82" s="22">
        <v>154.54</v>
      </c>
      <c r="BA82" s="22">
        <v>-4.2450000000000002E-2</v>
      </c>
      <c r="BB82" s="22">
        <v>72</v>
      </c>
      <c r="BC82" s="22">
        <v>0.26141399999999998</v>
      </c>
      <c r="BD82">
        <f t="shared" si="22"/>
        <v>42.45</v>
      </c>
      <c r="BE82">
        <f t="shared" si="23"/>
        <v>11.147539800000001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49.795299999999997</v>
      </c>
      <c r="I83" s="22">
        <v>-4.1601600000000002E-2</v>
      </c>
      <c r="J83" s="22">
        <v>73</v>
      </c>
      <c r="K83" s="22">
        <v>0.33129900000000001</v>
      </c>
      <c r="L83">
        <f t="shared" si="12"/>
        <v>41.601600000000005</v>
      </c>
      <c r="M83">
        <f t="shared" si="13"/>
        <v>13.8320743824</v>
      </c>
      <c r="N83" s="9"/>
      <c r="O83" s="22">
        <v>0.26763900000000002</v>
      </c>
      <c r="P83" s="22">
        <v>97.052700000000002</v>
      </c>
      <c r="Q83" s="22">
        <v>-4.2425499999999998E-2</v>
      </c>
      <c r="R83" s="22">
        <v>73</v>
      </c>
      <c r="S83" s="22">
        <v>0.26635700000000001</v>
      </c>
      <c r="T83">
        <f t="shared" si="14"/>
        <v>42.4255</v>
      </c>
      <c r="U83">
        <f t="shared" si="15"/>
        <v>11.354718394500001</v>
      </c>
      <c r="X83" s="9"/>
      <c r="Y83" s="22">
        <v>0.33248899999999998</v>
      </c>
      <c r="Z83" s="22">
        <v>144.40600000000001</v>
      </c>
      <c r="AA83" s="22">
        <v>-4.1265900000000001E-2</v>
      </c>
      <c r="AB83" s="22">
        <v>73</v>
      </c>
      <c r="AC83" s="22">
        <v>0.33129900000000001</v>
      </c>
      <c r="AD83">
        <f t="shared" si="16"/>
        <v>41.265900000000002</v>
      </c>
      <c r="AE83">
        <f t="shared" si="17"/>
        <v>13.7204578251</v>
      </c>
      <c r="AF83" s="9"/>
      <c r="AG83" s="22">
        <v>0.26763900000000002</v>
      </c>
      <c r="AH83" s="22">
        <v>148.631</v>
      </c>
      <c r="AI83" s="22">
        <v>-4.2407199999999999E-2</v>
      </c>
      <c r="AJ83" s="22">
        <v>73</v>
      </c>
      <c r="AK83" s="22">
        <v>0.26641799999999999</v>
      </c>
      <c r="AL83">
        <f t="shared" si="18"/>
        <v>42.407199999999996</v>
      </c>
      <c r="AM83">
        <f t="shared" si="19"/>
        <v>11.349820600799999</v>
      </c>
      <c r="AP83" s="9"/>
      <c r="AQ83" s="22">
        <v>0.33248899999999998</v>
      </c>
      <c r="AR83" s="22">
        <v>151.91399999999999</v>
      </c>
      <c r="AS83" s="22">
        <v>-4.12567E-2</v>
      </c>
      <c r="AT83" s="22">
        <v>73</v>
      </c>
      <c r="AU83" s="22">
        <v>0.33129900000000001</v>
      </c>
      <c r="AV83">
        <f t="shared" si="20"/>
        <v>41.256700000000002</v>
      </c>
      <c r="AW83">
        <f t="shared" si="21"/>
        <v>13.7173989263</v>
      </c>
      <c r="AX83" s="9"/>
      <c r="AY83" s="22">
        <v>0.26763900000000002</v>
      </c>
      <c r="AZ83" s="22">
        <v>154.55000000000001</v>
      </c>
      <c r="BA83" s="22">
        <v>-4.2379800000000002E-2</v>
      </c>
      <c r="BB83" s="22">
        <v>73</v>
      </c>
      <c r="BC83" s="22">
        <v>0.26641799999999999</v>
      </c>
      <c r="BD83">
        <f t="shared" si="22"/>
        <v>42.379800000000003</v>
      </c>
      <c r="BE83">
        <f t="shared" si="23"/>
        <v>11.342487292200001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49.805399999999999</v>
      </c>
      <c r="I84" s="22">
        <v>-4.1693099999999997E-2</v>
      </c>
      <c r="J84" s="22">
        <v>74</v>
      </c>
      <c r="K84" s="22">
        <v>0.32620199999999999</v>
      </c>
      <c r="L84">
        <f t="shared" si="12"/>
        <v>41.693099999999994</v>
      </c>
      <c r="M84">
        <f t="shared" si="13"/>
        <v>13.652572367399999</v>
      </c>
      <c r="N84" s="9"/>
      <c r="O84" s="22">
        <v>0.272675</v>
      </c>
      <c r="P84" s="22">
        <v>97.062799999999996</v>
      </c>
      <c r="Q84" s="22">
        <v>-4.2352300000000002E-2</v>
      </c>
      <c r="R84" s="22">
        <v>74</v>
      </c>
      <c r="S84" s="22">
        <v>0.27145399999999997</v>
      </c>
      <c r="T84">
        <f t="shared" si="14"/>
        <v>42.3523</v>
      </c>
      <c r="U84">
        <f t="shared" si="15"/>
        <v>11.5484134025</v>
      </c>
      <c r="X84" s="9"/>
      <c r="Y84" s="22">
        <v>0.32745400000000002</v>
      </c>
      <c r="Z84" s="22">
        <v>144.416</v>
      </c>
      <c r="AA84" s="22">
        <v>-4.1372699999999998E-2</v>
      </c>
      <c r="AB84" s="22">
        <v>74</v>
      </c>
      <c r="AC84" s="22">
        <v>0.32626300000000003</v>
      </c>
      <c r="AD84">
        <f t="shared" si="16"/>
        <v>41.372700000000002</v>
      </c>
      <c r="AE84">
        <f t="shared" si="17"/>
        <v>13.547656105800002</v>
      </c>
      <c r="AF84" s="9"/>
      <c r="AG84" s="22">
        <v>0.272675</v>
      </c>
      <c r="AH84" s="22">
        <v>148.64099999999999</v>
      </c>
      <c r="AI84" s="22">
        <v>-4.2343100000000002E-2</v>
      </c>
      <c r="AJ84" s="22">
        <v>74</v>
      </c>
      <c r="AK84" s="22">
        <v>0.27145399999999997</v>
      </c>
      <c r="AL84">
        <f t="shared" si="18"/>
        <v>42.3431</v>
      </c>
      <c r="AM84">
        <f t="shared" si="19"/>
        <v>11.5459047925</v>
      </c>
      <c r="AP84" s="9"/>
      <c r="AQ84" s="22">
        <v>0.32745400000000002</v>
      </c>
      <c r="AR84" s="22">
        <v>151.92400000000001</v>
      </c>
      <c r="AS84" s="22">
        <v>-4.1366600000000003E-2</v>
      </c>
      <c r="AT84" s="22">
        <v>74</v>
      </c>
      <c r="AU84" s="22">
        <v>0.326324</v>
      </c>
      <c r="AV84">
        <f t="shared" si="20"/>
        <v>41.366600000000005</v>
      </c>
      <c r="AW84">
        <f t="shared" si="21"/>
        <v>13.545658636400002</v>
      </c>
      <c r="AX84" s="9"/>
      <c r="AY84" s="22">
        <v>0.272675</v>
      </c>
      <c r="AZ84" s="22">
        <v>154.56</v>
      </c>
      <c r="BA84" s="22">
        <v>-4.2297399999999999E-2</v>
      </c>
      <c r="BB84" s="22">
        <v>74</v>
      </c>
      <c r="BC84" s="22">
        <v>0.27160600000000001</v>
      </c>
      <c r="BD84">
        <f t="shared" si="22"/>
        <v>42.297399999999996</v>
      </c>
      <c r="BE84">
        <f t="shared" si="23"/>
        <v>11.533443544999999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49.8155</v>
      </c>
      <c r="I85" s="22">
        <v>-4.1784700000000001E-2</v>
      </c>
      <c r="J85" s="22">
        <v>75</v>
      </c>
      <c r="K85" s="22">
        <v>0.32116699999999998</v>
      </c>
      <c r="L85">
        <f t="shared" si="12"/>
        <v>41.784700000000001</v>
      </c>
      <c r="M85">
        <f t="shared" si="13"/>
        <v>13.4721394046</v>
      </c>
      <c r="N85" s="9"/>
      <c r="O85" s="22">
        <v>0.27771000000000001</v>
      </c>
      <c r="P85" s="22">
        <v>97.072800000000001</v>
      </c>
      <c r="Q85" s="22">
        <v>-4.22791E-2</v>
      </c>
      <c r="R85" s="22">
        <v>75</v>
      </c>
      <c r="S85" s="22">
        <v>0.27642800000000001</v>
      </c>
      <c r="T85">
        <f t="shared" si="14"/>
        <v>42.2791</v>
      </c>
      <c r="U85">
        <f t="shared" si="15"/>
        <v>11.741328861000001</v>
      </c>
      <c r="X85" s="9"/>
      <c r="Y85" s="22">
        <v>0.32241799999999998</v>
      </c>
      <c r="Z85" s="22">
        <v>144.42599999999999</v>
      </c>
      <c r="AA85" s="22">
        <v>-4.1482499999999999E-2</v>
      </c>
      <c r="AB85" s="22">
        <v>75</v>
      </c>
      <c r="AC85" s="22">
        <v>0.32116699999999998</v>
      </c>
      <c r="AD85">
        <f t="shared" si="16"/>
        <v>41.482500000000002</v>
      </c>
      <c r="AE85">
        <f t="shared" si="17"/>
        <v>13.374704684999999</v>
      </c>
      <c r="AF85" s="9"/>
      <c r="AG85" s="22">
        <v>0.27771000000000001</v>
      </c>
      <c r="AH85" s="22">
        <v>148.65100000000001</v>
      </c>
      <c r="AI85" s="22">
        <v>-4.22668E-2</v>
      </c>
      <c r="AJ85" s="22">
        <v>75</v>
      </c>
      <c r="AK85" s="22">
        <v>0.27651999999999999</v>
      </c>
      <c r="AL85">
        <f t="shared" si="18"/>
        <v>42.266800000000003</v>
      </c>
      <c r="AM85">
        <f t="shared" si="19"/>
        <v>11.737913028000001</v>
      </c>
      <c r="AP85" s="9"/>
      <c r="AQ85" s="22">
        <v>0.32241799999999998</v>
      </c>
      <c r="AR85" s="22">
        <v>151.934</v>
      </c>
      <c r="AS85" s="22">
        <v>-4.14642E-2</v>
      </c>
      <c r="AT85" s="22">
        <v>75</v>
      </c>
      <c r="AU85" s="22">
        <v>0.321106</v>
      </c>
      <c r="AV85">
        <f t="shared" si="20"/>
        <v>41.464199999999998</v>
      </c>
      <c r="AW85">
        <f t="shared" si="21"/>
        <v>13.3688044356</v>
      </c>
      <c r="AX85" s="9"/>
      <c r="AY85" s="22">
        <v>0.27771000000000001</v>
      </c>
      <c r="AZ85" s="22">
        <v>154.57</v>
      </c>
      <c r="BA85" s="22">
        <v>-4.2217999999999999E-2</v>
      </c>
      <c r="BB85" s="22">
        <v>75</v>
      </c>
      <c r="BC85" s="22">
        <v>0.27648899999999998</v>
      </c>
      <c r="BD85">
        <f t="shared" si="22"/>
        <v>42.217999999999996</v>
      </c>
      <c r="BE85">
        <f t="shared" si="23"/>
        <v>11.72436078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49.825499999999998</v>
      </c>
      <c r="I86" s="22">
        <v>-4.1876200000000002E-2</v>
      </c>
      <c r="J86" s="22">
        <v>76</v>
      </c>
      <c r="K86" s="22">
        <v>0.31610100000000002</v>
      </c>
      <c r="L86">
        <f t="shared" si="12"/>
        <v>41.876200000000004</v>
      </c>
      <c r="M86">
        <f t="shared" si="13"/>
        <v>13.290793984600002</v>
      </c>
      <c r="N86" s="9"/>
      <c r="O86" s="22">
        <v>0.28274500000000002</v>
      </c>
      <c r="P86" s="22">
        <v>97.082899999999995</v>
      </c>
      <c r="Q86" s="22">
        <v>-4.2205800000000002E-2</v>
      </c>
      <c r="R86" s="22">
        <v>76</v>
      </c>
      <c r="S86" s="22">
        <v>0.28149400000000002</v>
      </c>
      <c r="T86">
        <f t="shared" si="14"/>
        <v>42.205800000000004</v>
      </c>
      <c r="U86">
        <f t="shared" si="15"/>
        <v>11.933478921000003</v>
      </c>
      <c r="X86" s="9"/>
      <c r="Y86" s="22">
        <v>0.31738300000000003</v>
      </c>
      <c r="Z86" s="22">
        <v>144.43600000000001</v>
      </c>
      <c r="AA86" s="22">
        <v>-4.1589399999999999E-2</v>
      </c>
      <c r="AB86" s="22">
        <v>76</v>
      </c>
      <c r="AC86" s="22">
        <v>0.31613200000000002</v>
      </c>
      <c r="AD86">
        <f t="shared" si="16"/>
        <v>41.589399999999998</v>
      </c>
      <c r="AE86">
        <f t="shared" si="17"/>
        <v>13.199768540200001</v>
      </c>
      <c r="AF86" s="9"/>
      <c r="AG86" s="22">
        <v>0.28274500000000002</v>
      </c>
      <c r="AH86" s="22">
        <v>148.661</v>
      </c>
      <c r="AI86" s="22">
        <v>-4.2181400000000001E-2</v>
      </c>
      <c r="AJ86" s="22">
        <v>76</v>
      </c>
      <c r="AK86" s="22">
        <v>0.28152500000000003</v>
      </c>
      <c r="AL86">
        <f t="shared" si="18"/>
        <v>42.181400000000004</v>
      </c>
      <c r="AM86">
        <f t="shared" si="19"/>
        <v>11.926579943000002</v>
      </c>
      <c r="AP86" s="9"/>
      <c r="AQ86" s="22">
        <v>0.31738300000000003</v>
      </c>
      <c r="AR86" s="22">
        <v>151.94499999999999</v>
      </c>
      <c r="AS86" s="22">
        <v>-4.1574100000000003E-2</v>
      </c>
      <c r="AT86" s="22">
        <v>76</v>
      </c>
      <c r="AU86" s="22">
        <v>0.316162</v>
      </c>
      <c r="AV86">
        <f t="shared" si="20"/>
        <v>41.574100000000001</v>
      </c>
      <c r="AW86">
        <f t="shared" si="21"/>
        <v>13.194912580300002</v>
      </c>
      <c r="AX86" s="9"/>
      <c r="AY86" s="22">
        <v>0.28274500000000002</v>
      </c>
      <c r="AZ86" s="22">
        <v>154.58000000000001</v>
      </c>
      <c r="BA86" s="22">
        <v>-4.21295E-2</v>
      </c>
      <c r="BB86" s="22">
        <v>76</v>
      </c>
      <c r="BC86" s="22">
        <v>0.28149400000000002</v>
      </c>
      <c r="BD86">
        <f t="shared" si="22"/>
        <v>42.1295</v>
      </c>
      <c r="BE86">
        <f t="shared" si="23"/>
        <v>11.911905477500001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49.835599999999999</v>
      </c>
      <c r="I87" s="22">
        <v>-4.1970800000000003E-2</v>
      </c>
      <c r="J87" s="22">
        <v>77</v>
      </c>
      <c r="K87" s="22">
        <v>0.31109599999999998</v>
      </c>
      <c r="L87">
        <f t="shared" si="12"/>
        <v>41.970800000000004</v>
      </c>
      <c r="M87">
        <f t="shared" si="13"/>
        <v>13.1094534676</v>
      </c>
      <c r="N87" s="9"/>
      <c r="O87" s="22">
        <v>0.28778100000000001</v>
      </c>
      <c r="P87" s="22">
        <v>97.093000000000004</v>
      </c>
      <c r="Q87" s="22">
        <v>-4.21295E-2</v>
      </c>
      <c r="R87" s="22">
        <v>77</v>
      </c>
      <c r="S87" s="22">
        <v>0.28655999999999998</v>
      </c>
      <c r="T87">
        <f t="shared" si="14"/>
        <v>42.1295</v>
      </c>
      <c r="U87">
        <f t="shared" si="15"/>
        <v>12.1240696395</v>
      </c>
      <c r="X87" s="9"/>
      <c r="Y87" s="22">
        <v>0.31234699999999999</v>
      </c>
      <c r="Z87" s="22">
        <v>144.446</v>
      </c>
      <c r="AA87" s="22">
        <v>-4.1690100000000001E-2</v>
      </c>
      <c r="AB87" s="22">
        <v>77</v>
      </c>
      <c r="AC87" s="22">
        <v>0.31112699999999999</v>
      </c>
      <c r="AD87">
        <f t="shared" si="16"/>
        <v>41.690100000000001</v>
      </c>
      <c r="AE87">
        <f t="shared" si="17"/>
        <v>13.0217776647</v>
      </c>
      <c r="AF87" s="9"/>
      <c r="AG87" s="22">
        <v>0.28778100000000001</v>
      </c>
      <c r="AH87" s="22">
        <v>148.67099999999999</v>
      </c>
      <c r="AI87" s="22">
        <v>-4.2108199999999998E-2</v>
      </c>
      <c r="AJ87" s="22">
        <v>77</v>
      </c>
      <c r="AK87" s="22">
        <v>0.28655999999999998</v>
      </c>
      <c r="AL87">
        <f t="shared" si="18"/>
        <v>42.108199999999997</v>
      </c>
      <c r="AM87">
        <f t="shared" si="19"/>
        <v>12.1179399042</v>
      </c>
      <c r="AP87" s="9"/>
      <c r="AQ87" s="22">
        <v>0.31234699999999999</v>
      </c>
      <c r="AR87" s="22">
        <v>151.95500000000001</v>
      </c>
      <c r="AS87" s="22">
        <v>-4.1674799999999998E-2</v>
      </c>
      <c r="AT87" s="22">
        <v>77</v>
      </c>
      <c r="AU87" s="22">
        <v>0.31118800000000002</v>
      </c>
      <c r="AV87">
        <f t="shared" si="20"/>
        <v>41.674799999999998</v>
      </c>
      <c r="AW87">
        <f t="shared" si="21"/>
        <v>13.0169987556</v>
      </c>
      <c r="AX87" s="9"/>
      <c r="AY87" s="22">
        <v>0.28778100000000001</v>
      </c>
      <c r="AZ87" s="22">
        <v>154.59</v>
      </c>
      <c r="BA87" s="22">
        <v>-4.2041000000000002E-2</v>
      </c>
      <c r="BB87" s="22">
        <v>77</v>
      </c>
      <c r="BC87" s="22">
        <v>0.28662100000000001</v>
      </c>
      <c r="BD87">
        <f t="shared" si="22"/>
        <v>42.041000000000004</v>
      </c>
      <c r="BE87">
        <f t="shared" si="23"/>
        <v>12.098601021000002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49.845700000000001</v>
      </c>
      <c r="I88" s="22">
        <v>-4.2053199999999999E-2</v>
      </c>
      <c r="J88" s="22">
        <v>78</v>
      </c>
      <c r="K88" s="22">
        <v>0.30606100000000003</v>
      </c>
      <c r="L88">
        <f t="shared" si="12"/>
        <v>42.053199999999997</v>
      </c>
      <c r="M88">
        <f t="shared" si="13"/>
        <v>12.923452998399998</v>
      </c>
      <c r="N88" s="9"/>
      <c r="O88" s="22">
        <v>0.29281600000000002</v>
      </c>
      <c r="P88" s="22">
        <v>97.103099999999998</v>
      </c>
      <c r="Q88" s="22">
        <v>-4.2059300000000001E-2</v>
      </c>
      <c r="R88" s="22">
        <v>78</v>
      </c>
      <c r="S88" s="22">
        <v>0.291626</v>
      </c>
      <c r="T88">
        <f t="shared" si="14"/>
        <v>42.0593</v>
      </c>
      <c r="U88">
        <f t="shared" si="15"/>
        <v>12.3156359888</v>
      </c>
      <c r="X88" s="9"/>
      <c r="Y88" s="22">
        <v>0.30731199999999997</v>
      </c>
      <c r="Z88" s="22">
        <v>144.45599999999999</v>
      </c>
      <c r="AA88" s="22">
        <v>-4.1781600000000002E-2</v>
      </c>
      <c r="AB88" s="22">
        <v>78</v>
      </c>
      <c r="AC88" s="22">
        <v>0.30615199999999998</v>
      </c>
      <c r="AD88">
        <f t="shared" si="16"/>
        <v>41.781600000000005</v>
      </c>
      <c r="AE88">
        <f t="shared" si="17"/>
        <v>12.8399870592</v>
      </c>
      <c r="AF88" s="9"/>
      <c r="AG88" s="22">
        <v>0.29281600000000002</v>
      </c>
      <c r="AH88" s="22">
        <v>148.68100000000001</v>
      </c>
      <c r="AI88" s="22">
        <v>-4.2028799999999998E-2</v>
      </c>
      <c r="AJ88" s="22">
        <v>78</v>
      </c>
      <c r="AK88" s="22">
        <v>0.29165600000000003</v>
      </c>
      <c r="AL88">
        <f t="shared" si="18"/>
        <v>42.028799999999997</v>
      </c>
      <c r="AM88">
        <f t="shared" si="19"/>
        <v>12.3067051008</v>
      </c>
      <c r="AP88" s="9"/>
      <c r="AQ88" s="22">
        <v>0.30731199999999997</v>
      </c>
      <c r="AR88" s="22">
        <v>151.965</v>
      </c>
      <c r="AS88" s="22">
        <v>-4.1769399999999998E-2</v>
      </c>
      <c r="AT88" s="22">
        <v>78</v>
      </c>
      <c r="AU88" s="22">
        <v>0.30612200000000001</v>
      </c>
      <c r="AV88">
        <f t="shared" si="20"/>
        <v>41.769399999999997</v>
      </c>
      <c r="AW88">
        <f t="shared" si="21"/>
        <v>12.836237852799998</v>
      </c>
      <c r="AX88" s="9"/>
      <c r="AY88" s="22">
        <v>0.29281600000000002</v>
      </c>
      <c r="AZ88" s="22">
        <v>154.6</v>
      </c>
      <c r="BA88" s="22">
        <v>-4.1949500000000001E-2</v>
      </c>
      <c r="BB88" s="22">
        <v>78</v>
      </c>
      <c r="BC88" s="22">
        <v>0.29165600000000003</v>
      </c>
      <c r="BD88">
        <f t="shared" si="22"/>
        <v>41.9495</v>
      </c>
      <c r="BE88">
        <f t="shared" si="23"/>
        <v>12.283484792000001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49.855699999999999</v>
      </c>
      <c r="I89" s="22">
        <v>-4.2123399999999998E-2</v>
      </c>
      <c r="J89" s="22">
        <v>79</v>
      </c>
      <c r="K89" s="22">
        <v>0.30102499999999999</v>
      </c>
      <c r="L89">
        <f t="shared" si="12"/>
        <v>42.123399999999997</v>
      </c>
      <c r="M89">
        <f t="shared" si="13"/>
        <v>12.7329349818</v>
      </c>
      <c r="N89" s="9"/>
      <c r="O89" s="22">
        <v>0.29785200000000001</v>
      </c>
      <c r="P89" s="22">
        <v>97.113100000000003</v>
      </c>
      <c r="Q89" s="22">
        <v>-4.19922E-2</v>
      </c>
      <c r="R89" s="22">
        <v>79</v>
      </c>
      <c r="S89" s="22">
        <v>0.29672199999999999</v>
      </c>
      <c r="T89">
        <f t="shared" si="14"/>
        <v>41.992199999999997</v>
      </c>
      <c r="U89">
        <f t="shared" si="15"/>
        <v>12.507460754399998</v>
      </c>
      <c r="X89" s="9"/>
      <c r="Y89" s="22">
        <v>0.30227700000000002</v>
      </c>
      <c r="Z89" s="22">
        <v>144.46700000000001</v>
      </c>
      <c r="AA89" s="22">
        <v>-4.1867099999999997E-2</v>
      </c>
      <c r="AB89" s="22">
        <v>79</v>
      </c>
      <c r="AC89" s="22">
        <v>0.30108600000000002</v>
      </c>
      <c r="AD89">
        <f t="shared" si="16"/>
        <v>41.867100000000001</v>
      </c>
      <c r="AE89">
        <f t="shared" si="17"/>
        <v>12.655461386700001</v>
      </c>
      <c r="AF89" s="9"/>
      <c r="AG89" s="22">
        <v>0.29785200000000001</v>
      </c>
      <c r="AH89" s="22">
        <v>148.691</v>
      </c>
      <c r="AI89" s="22">
        <v>-4.1934199999999998E-2</v>
      </c>
      <c r="AJ89" s="22">
        <v>79</v>
      </c>
      <c r="AK89" s="22">
        <v>0.29663099999999998</v>
      </c>
      <c r="AL89">
        <f t="shared" si="18"/>
        <v>41.934199999999997</v>
      </c>
      <c r="AM89">
        <f t="shared" si="19"/>
        <v>12.4901853384</v>
      </c>
      <c r="AP89" s="9"/>
      <c r="AQ89" s="22">
        <v>0.30227700000000002</v>
      </c>
      <c r="AR89" s="22">
        <v>151.97499999999999</v>
      </c>
      <c r="AS89" s="22">
        <v>-4.1842699999999997E-2</v>
      </c>
      <c r="AT89" s="22">
        <v>79</v>
      </c>
      <c r="AU89" s="22">
        <v>0.30105599999999999</v>
      </c>
      <c r="AV89">
        <f t="shared" si="20"/>
        <v>41.842699999999994</v>
      </c>
      <c r="AW89">
        <f t="shared" si="21"/>
        <v>12.648085827899999</v>
      </c>
      <c r="AX89" s="9"/>
      <c r="AY89" s="22">
        <v>0.29785200000000001</v>
      </c>
      <c r="AZ89" s="22">
        <v>154.61000000000001</v>
      </c>
      <c r="BA89" s="22">
        <v>-4.1863999999999998E-2</v>
      </c>
      <c r="BB89" s="22">
        <v>79</v>
      </c>
      <c r="BC89" s="22">
        <v>0.29666100000000001</v>
      </c>
      <c r="BD89">
        <f t="shared" si="22"/>
        <v>41.863999999999997</v>
      </c>
      <c r="BE89">
        <f t="shared" si="23"/>
        <v>12.469276127999999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49.8658</v>
      </c>
      <c r="I90" s="22">
        <v>-4.2196699999999997E-2</v>
      </c>
      <c r="J90" s="22">
        <v>80</v>
      </c>
      <c r="K90" s="22">
        <v>0.29605100000000001</v>
      </c>
      <c r="L90">
        <f t="shared" si="12"/>
        <v>42.1967</v>
      </c>
      <c r="M90">
        <f t="shared" si="13"/>
        <v>12.5425893047</v>
      </c>
      <c r="N90" s="9"/>
      <c r="O90" s="22">
        <v>0.30288700000000002</v>
      </c>
      <c r="P90" s="22">
        <v>97.123199999999997</v>
      </c>
      <c r="Q90" s="22">
        <v>-4.19128E-2</v>
      </c>
      <c r="R90" s="22">
        <v>80</v>
      </c>
      <c r="S90" s="22">
        <v>0.30163600000000002</v>
      </c>
      <c r="T90">
        <f t="shared" si="14"/>
        <v>41.912799999999997</v>
      </c>
      <c r="U90">
        <f t="shared" si="15"/>
        <v>12.694842253599999</v>
      </c>
      <c r="X90" s="9"/>
      <c r="Y90" s="22">
        <v>0.29724099999999998</v>
      </c>
      <c r="Z90" s="22">
        <v>144.477</v>
      </c>
      <c r="AA90" s="22">
        <v>-4.1946400000000002E-2</v>
      </c>
      <c r="AB90" s="22">
        <v>80</v>
      </c>
      <c r="AC90" s="22">
        <v>0.29595900000000003</v>
      </c>
      <c r="AD90">
        <f t="shared" si="16"/>
        <v>41.946400000000004</v>
      </c>
      <c r="AE90">
        <f t="shared" si="17"/>
        <v>12.468189882400001</v>
      </c>
      <c r="AF90" s="9"/>
      <c r="AG90" s="22">
        <v>0.30288700000000002</v>
      </c>
      <c r="AH90" s="22">
        <v>148.70099999999999</v>
      </c>
      <c r="AI90" s="22">
        <v>-4.18457E-2</v>
      </c>
      <c r="AJ90" s="22">
        <v>80</v>
      </c>
      <c r="AK90" s="22">
        <v>0.30175800000000003</v>
      </c>
      <c r="AL90">
        <f t="shared" si="18"/>
        <v>41.845700000000001</v>
      </c>
      <c r="AM90">
        <f t="shared" si="19"/>
        <v>12.674518535900001</v>
      </c>
      <c r="AP90" s="9"/>
      <c r="AQ90" s="22">
        <v>0.29724099999999998</v>
      </c>
      <c r="AR90" s="22">
        <v>151.98500000000001</v>
      </c>
      <c r="AS90" s="22">
        <v>-4.1918900000000002E-2</v>
      </c>
      <c r="AT90" s="22">
        <v>80</v>
      </c>
      <c r="AU90" s="22">
        <v>0.29598999999999998</v>
      </c>
      <c r="AV90">
        <f t="shared" si="20"/>
        <v>41.918900000000001</v>
      </c>
      <c r="AW90">
        <f t="shared" si="21"/>
        <v>12.460015754899999</v>
      </c>
      <c r="AX90" s="9"/>
      <c r="AY90" s="22">
        <v>0.30288700000000002</v>
      </c>
      <c r="AZ90" s="22">
        <v>154.62</v>
      </c>
      <c r="BA90" s="22">
        <v>-4.1781600000000002E-2</v>
      </c>
      <c r="BB90" s="22">
        <v>80</v>
      </c>
      <c r="BC90" s="22">
        <v>0.30166599999999999</v>
      </c>
      <c r="BD90">
        <f t="shared" si="22"/>
        <v>41.781600000000005</v>
      </c>
      <c r="BE90">
        <f t="shared" si="23"/>
        <v>12.655103479200003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49.875900000000001</v>
      </c>
      <c r="I91" s="22">
        <v>-4.22791E-2</v>
      </c>
      <c r="J91" s="22">
        <v>81</v>
      </c>
      <c r="K91" s="22">
        <v>0.29098499999999999</v>
      </c>
      <c r="L91">
        <f t="shared" si="12"/>
        <v>42.2791</v>
      </c>
      <c r="M91">
        <f t="shared" si="13"/>
        <v>12.3542066946</v>
      </c>
      <c r="N91" s="9"/>
      <c r="O91" s="22">
        <v>0.30792199999999997</v>
      </c>
      <c r="P91" s="22">
        <v>97.133300000000006</v>
      </c>
      <c r="Q91" s="22">
        <v>-4.1827400000000001E-2</v>
      </c>
      <c r="R91" s="22">
        <v>81</v>
      </c>
      <c r="S91" s="22">
        <v>0.30667100000000003</v>
      </c>
      <c r="T91">
        <f t="shared" si="14"/>
        <v>41.827399999999997</v>
      </c>
      <c r="U91">
        <f t="shared" si="15"/>
        <v>12.879576662799998</v>
      </c>
      <c r="X91" s="9"/>
      <c r="Y91" s="22">
        <v>0.29220600000000002</v>
      </c>
      <c r="Z91" s="22">
        <v>144.48699999999999</v>
      </c>
      <c r="AA91" s="22">
        <v>-4.2028799999999998E-2</v>
      </c>
      <c r="AB91" s="22">
        <v>81</v>
      </c>
      <c r="AC91" s="22">
        <v>0.29092400000000002</v>
      </c>
      <c r="AD91">
        <f t="shared" si="16"/>
        <v>42.028799999999997</v>
      </c>
      <c r="AE91">
        <f t="shared" si="17"/>
        <v>12.2810675328</v>
      </c>
      <c r="AF91" s="9"/>
      <c r="AG91" s="22">
        <v>0.30792199999999997</v>
      </c>
      <c r="AH91" s="22">
        <v>148.71100000000001</v>
      </c>
      <c r="AI91" s="22">
        <v>-4.1744999999999997E-2</v>
      </c>
      <c r="AJ91" s="22">
        <v>81</v>
      </c>
      <c r="AK91" s="22">
        <v>0.30660999999999999</v>
      </c>
      <c r="AL91">
        <f t="shared" si="18"/>
        <v>41.744999999999997</v>
      </c>
      <c r="AM91">
        <f t="shared" si="19"/>
        <v>12.854203889999997</v>
      </c>
      <c r="AP91" s="9"/>
      <c r="AQ91" s="22">
        <v>0.29220600000000002</v>
      </c>
      <c r="AR91" s="22">
        <v>151.995</v>
      </c>
      <c r="AS91" s="22">
        <v>-4.1998300000000002E-2</v>
      </c>
      <c r="AT91" s="22">
        <v>81</v>
      </c>
      <c r="AU91" s="22">
        <v>0.29104600000000003</v>
      </c>
      <c r="AV91">
        <f t="shared" si="20"/>
        <v>41.9983</v>
      </c>
      <c r="AW91">
        <f t="shared" si="21"/>
        <v>12.272155249800001</v>
      </c>
      <c r="AX91" s="9"/>
      <c r="AY91" s="22">
        <v>0.30792199999999997</v>
      </c>
      <c r="AZ91" s="22">
        <v>154.63</v>
      </c>
      <c r="BA91" s="22">
        <v>-4.1699199999999999E-2</v>
      </c>
      <c r="BB91" s="22">
        <v>81</v>
      </c>
      <c r="BC91" s="22">
        <v>0.30670199999999997</v>
      </c>
      <c r="BD91">
        <f t="shared" si="22"/>
        <v>41.699199999999998</v>
      </c>
      <c r="BE91">
        <f t="shared" si="23"/>
        <v>12.840101062399999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49.886000000000003</v>
      </c>
      <c r="I92" s="22">
        <v>-4.2361500000000003E-2</v>
      </c>
      <c r="J92" s="22">
        <v>82</v>
      </c>
      <c r="K92" s="22">
        <v>0.28601100000000002</v>
      </c>
      <c r="L92">
        <f t="shared" si="12"/>
        <v>42.361500000000007</v>
      </c>
      <c r="M92">
        <f t="shared" si="13"/>
        <v>12.164951955000001</v>
      </c>
      <c r="N92" s="9"/>
      <c r="O92" s="22">
        <v>0.31295800000000001</v>
      </c>
      <c r="P92" s="22">
        <v>97.143299999999996</v>
      </c>
      <c r="Q92" s="22">
        <v>-4.1720599999999997E-2</v>
      </c>
      <c r="R92" s="22">
        <v>82</v>
      </c>
      <c r="S92" s="22">
        <v>0.31176799999999999</v>
      </c>
      <c r="T92">
        <f t="shared" si="14"/>
        <v>41.720599999999997</v>
      </c>
      <c r="U92">
        <f t="shared" si="15"/>
        <v>13.056795534799999</v>
      </c>
      <c r="X92" s="9"/>
      <c r="Y92" s="22">
        <v>0.28716999999999998</v>
      </c>
      <c r="Z92" s="22">
        <v>144.49700000000001</v>
      </c>
      <c r="AA92" s="22">
        <v>-4.2111200000000001E-2</v>
      </c>
      <c r="AB92" s="22">
        <v>82</v>
      </c>
      <c r="AC92" s="22">
        <v>0.28601100000000002</v>
      </c>
      <c r="AD92">
        <f t="shared" si="16"/>
        <v>42.111200000000004</v>
      </c>
      <c r="AE92">
        <f t="shared" si="17"/>
        <v>12.093073304000001</v>
      </c>
      <c r="AF92" s="9"/>
      <c r="AG92" s="22">
        <v>0.31295800000000001</v>
      </c>
      <c r="AH92" s="22">
        <v>148.721</v>
      </c>
      <c r="AI92" s="22">
        <v>-4.1647299999999998E-2</v>
      </c>
      <c r="AJ92" s="22">
        <v>82</v>
      </c>
      <c r="AK92" s="22">
        <v>0.31173699999999999</v>
      </c>
      <c r="AL92">
        <f t="shared" si="18"/>
        <v>41.647300000000001</v>
      </c>
      <c r="AM92">
        <f t="shared" si="19"/>
        <v>13.033855713400001</v>
      </c>
      <c r="AP92" s="9"/>
      <c r="AQ92" s="22">
        <v>0.28716999999999998</v>
      </c>
      <c r="AR92" s="22">
        <v>152.005</v>
      </c>
      <c r="AS92" s="22">
        <v>-4.2086800000000001E-2</v>
      </c>
      <c r="AT92" s="22">
        <v>82</v>
      </c>
      <c r="AU92" s="22">
        <v>0.28594999999999998</v>
      </c>
      <c r="AV92">
        <f t="shared" si="20"/>
        <v>42.086800000000004</v>
      </c>
      <c r="AW92">
        <f t="shared" si="21"/>
        <v>12.086066356</v>
      </c>
      <c r="AX92" s="9"/>
      <c r="AY92" s="22">
        <v>0.31295800000000001</v>
      </c>
      <c r="AZ92" s="22">
        <v>154.64099999999999</v>
      </c>
      <c r="BA92" s="22">
        <v>-4.1604599999999999E-2</v>
      </c>
      <c r="BB92" s="22">
        <v>82</v>
      </c>
      <c r="BC92" s="22">
        <v>0.31173699999999999</v>
      </c>
      <c r="BD92">
        <f t="shared" si="22"/>
        <v>41.604599999999998</v>
      </c>
      <c r="BE92">
        <f t="shared" si="23"/>
        <v>13.020492406800001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49.896000000000001</v>
      </c>
      <c r="I93" s="22">
        <v>-4.2434699999999999E-2</v>
      </c>
      <c r="J93" s="22">
        <v>83</v>
      </c>
      <c r="K93" s="22">
        <v>0.28085300000000002</v>
      </c>
      <c r="L93">
        <f t="shared" si="12"/>
        <v>42.434699999999999</v>
      </c>
      <c r="M93">
        <f t="shared" si="13"/>
        <v>11.972314084500001</v>
      </c>
      <c r="N93" s="9"/>
      <c r="O93" s="22">
        <v>0.31799300000000003</v>
      </c>
      <c r="P93" s="22">
        <v>97.153400000000005</v>
      </c>
      <c r="Q93" s="22">
        <v>-4.1622899999999997E-2</v>
      </c>
      <c r="R93" s="22">
        <v>83</v>
      </c>
      <c r="S93" s="22">
        <v>0.31683299999999998</v>
      </c>
      <c r="T93">
        <f t="shared" si="14"/>
        <v>41.622899999999994</v>
      </c>
      <c r="U93">
        <f t="shared" si="15"/>
        <v>13.2357908397</v>
      </c>
      <c r="X93" s="9"/>
      <c r="Y93" s="22">
        <v>0.28213500000000002</v>
      </c>
      <c r="Z93" s="22">
        <v>144.50700000000001</v>
      </c>
      <c r="AA93" s="22">
        <v>-4.2196699999999997E-2</v>
      </c>
      <c r="AB93" s="22">
        <v>83</v>
      </c>
      <c r="AC93" s="22">
        <v>0.28082299999999999</v>
      </c>
      <c r="AD93">
        <f t="shared" si="16"/>
        <v>42.1967</v>
      </c>
      <c r="AE93">
        <f t="shared" si="17"/>
        <v>11.905165954500001</v>
      </c>
      <c r="AF93" s="9"/>
      <c r="AG93" s="22">
        <v>0.31799300000000003</v>
      </c>
      <c r="AH93" s="22">
        <v>148.73099999999999</v>
      </c>
      <c r="AI93" s="22">
        <v>-4.1555799999999997E-2</v>
      </c>
      <c r="AJ93" s="22">
        <v>83</v>
      </c>
      <c r="AK93" s="22">
        <v>0.316772</v>
      </c>
      <c r="AL93">
        <f t="shared" si="18"/>
        <v>41.555799999999998</v>
      </c>
      <c r="AM93">
        <f t="shared" si="19"/>
        <v>13.2144535094</v>
      </c>
      <c r="AP93" s="9"/>
      <c r="AQ93" s="22">
        <v>0.28213500000000002</v>
      </c>
      <c r="AR93" s="22">
        <v>152.01499999999999</v>
      </c>
      <c r="AS93" s="22">
        <v>-4.2181400000000001E-2</v>
      </c>
      <c r="AT93" s="22">
        <v>83</v>
      </c>
      <c r="AU93" s="22">
        <v>0.280914</v>
      </c>
      <c r="AV93">
        <f t="shared" si="20"/>
        <v>42.181400000000004</v>
      </c>
      <c r="AW93">
        <f t="shared" si="21"/>
        <v>11.900849289000002</v>
      </c>
      <c r="AX93" s="9"/>
      <c r="AY93" s="22">
        <v>0.31799300000000003</v>
      </c>
      <c r="AZ93" s="22">
        <v>154.65100000000001</v>
      </c>
      <c r="BA93" s="22">
        <v>-4.1513099999999997E-2</v>
      </c>
      <c r="BB93" s="22">
        <v>83</v>
      </c>
      <c r="BC93" s="22">
        <v>0.316772</v>
      </c>
      <c r="BD93">
        <f t="shared" si="22"/>
        <v>41.513099999999994</v>
      </c>
      <c r="BE93">
        <f t="shared" si="23"/>
        <v>13.200875208299999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49.906100000000002</v>
      </c>
      <c r="I94" s="22">
        <v>-4.2504899999999998E-2</v>
      </c>
      <c r="J94" s="22">
        <v>84</v>
      </c>
      <c r="K94" s="22">
        <v>0.27590900000000002</v>
      </c>
      <c r="L94">
        <f t="shared" si="12"/>
        <v>42.504899999999999</v>
      </c>
      <c r="M94">
        <f t="shared" si="13"/>
        <v>11.77810779</v>
      </c>
      <c r="N94" s="9"/>
      <c r="O94" s="22">
        <v>0.32302900000000001</v>
      </c>
      <c r="P94" s="22">
        <v>97.163499999999999</v>
      </c>
      <c r="Q94" s="22">
        <v>-4.1522200000000002E-2</v>
      </c>
      <c r="R94" s="22">
        <v>84</v>
      </c>
      <c r="S94" s="22">
        <v>0.32177699999999998</v>
      </c>
      <c r="T94">
        <f t="shared" si="14"/>
        <v>41.522200000000005</v>
      </c>
      <c r="U94">
        <f t="shared" si="15"/>
        <v>13.412874743800002</v>
      </c>
      <c r="X94" s="9"/>
      <c r="Y94" s="22">
        <v>0.27710000000000001</v>
      </c>
      <c r="Z94" s="22">
        <v>144.517</v>
      </c>
      <c r="AA94" s="22">
        <v>-4.2269899999999999E-2</v>
      </c>
      <c r="AB94" s="22">
        <v>84</v>
      </c>
      <c r="AC94" s="22">
        <v>0.27594000000000002</v>
      </c>
      <c r="AD94">
        <f t="shared" si="16"/>
        <v>42.2699</v>
      </c>
      <c r="AE94">
        <f t="shared" si="17"/>
        <v>11.712989290000001</v>
      </c>
      <c r="AF94" s="9"/>
      <c r="AG94" s="22">
        <v>0.32302900000000001</v>
      </c>
      <c r="AH94" s="22">
        <v>148.74100000000001</v>
      </c>
      <c r="AI94" s="22">
        <v>-4.1452000000000003E-2</v>
      </c>
      <c r="AJ94" s="22">
        <v>84</v>
      </c>
      <c r="AK94" s="22">
        <v>0.32177699999999998</v>
      </c>
      <c r="AL94">
        <f t="shared" si="18"/>
        <v>41.452000000000005</v>
      </c>
      <c r="AM94">
        <f t="shared" si="19"/>
        <v>13.390198108000002</v>
      </c>
      <c r="AP94" s="9"/>
      <c r="AQ94" s="22">
        <v>0.27710000000000001</v>
      </c>
      <c r="AR94" s="22">
        <v>152.02500000000001</v>
      </c>
      <c r="AS94" s="22">
        <v>-4.2260699999999998E-2</v>
      </c>
      <c r="AT94" s="22">
        <v>84</v>
      </c>
      <c r="AU94" s="22">
        <v>0.27590900000000002</v>
      </c>
      <c r="AV94">
        <f t="shared" si="20"/>
        <v>42.2607</v>
      </c>
      <c r="AW94">
        <f t="shared" si="21"/>
        <v>11.710439970000001</v>
      </c>
      <c r="AX94" s="9"/>
      <c r="AY94" s="22">
        <v>0.32302900000000001</v>
      </c>
      <c r="AZ94" s="22">
        <v>154.661</v>
      </c>
      <c r="BA94" s="22">
        <v>-4.1409300000000003E-2</v>
      </c>
      <c r="BB94" s="22">
        <v>84</v>
      </c>
      <c r="BC94" s="22">
        <v>0.32180799999999998</v>
      </c>
      <c r="BD94">
        <f t="shared" si="22"/>
        <v>41.409300000000002</v>
      </c>
      <c r="BE94">
        <f t="shared" si="23"/>
        <v>13.376404769700001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49.916200000000003</v>
      </c>
      <c r="I95" s="22">
        <v>-4.2578100000000001E-2</v>
      </c>
      <c r="J95" s="22">
        <v>85</v>
      </c>
      <c r="K95" s="22">
        <v>0.270874</v>
      </c>
      <c r="L95">
        <f t="shared" si="12"/>
        <v>42.578099999999999</v>
      </c>
      <c r="M95">
        <f t="shared" si="13"/>
        <v>11.583968198399999</v>
      </c>
      <c r="N95" s="9"/>
      <c r="O95" s="22">
        <v>0.32806400000000002</v>
      </c>
      <c r="P95" s="22">
        <v>97.173599999999993</v>
      </c>
      <c r="Q95" s="22">
        <v>-4.14063E-2</v>
      </c>
      <c r="R95" s="22">
        <v>85</v>
      </c>
      <c r="S95" s="22">
        <v>0.32678200000000002</v>
      </c>
      <c r="T95">
        <f t="shared" si="14"/>
        <v>41.406300000000002</v>
      </c>
      <c r="U95">
        <f t="shared" si="15"/>
        <v>13.583916403200002</v>
      </c>
      <c r="X95" s="9"/>
      <c r="Y95" s="22">
        <v>0.27206399999999997</v>
      </c>
      <c r="Z95" s="22">
        <v>144.52699999999999</v>
      </c>
      <c r="AA95" s="22">
        <v>-4.2340099999999999E-2</v>
      </c>
      <c r="AB95" s="22">
        <v>85</v>
      </c>
      <c r="AC95" s="22">
        <v>0.270874</v>
      </c>
      <c r="AD95">
        <f t="shared" si="16"/>
        <v>42.3401</v>
      </c>
      <c r="AE95">
        <f t="shared" si="17"/>
        <v>11.519216966399998</v>
      </c>
      <c r="AF95" s="9"/>
      <c r="AG95" s="22">
        <v>0.32806400000000002</v>
      </c>
      <c r="AH95" s="22">
        <v>148.75200000000001</v>
      </c>
      <c r="AI95" s="22">
        <v>-4.1351300000000001E-2</v>
      </c>
      <c r="AJ95" s="22">
        <v>85</v>
      </c>
      <c r="AK95" s="22">
        <v>0.32684299999999999</v>
      </c>
      <c r="AL95">
        <f t="shared" si="18"/>
        <v>41.351300000000002</v>
      </c>
      <c r="AM95">
        <f t="shared" si="19"/>
        <v>13.565872883200001</v>
      </c>
      <c r="AP95" s="9"/>
      <c r="AQ95" s="22">
        <v>0.27206399999999997</v>
      </c>
      <c r="AR95" s="22">
        <v>152.035</v>
      </c>
      <c r="AS95" s="22">
        <v>-4.2333999999999997E-2</v>
      </c>
      <c r="AT95" s="22">
        <v>85</v>
      </c>
      <c r="AU95" s="22">
        <v>0.27084399999999997</v>
      </c>
      <c r="AV95">
        <f t="shared" si="20"/>
        <v>42.333999999999996</v>
      </c>
      <c r="AW95">
        <f t="shared" si="21"/>
        <v>11.517557375999997</v>
      </c>
      <c r="AX95" s="9"/>
      <c r="AY95" s="22">
        <v>0.32806400000000002</v>
      </c>
      <c r="AZ95" s="22">
        <v>154.67099999999999</v>
      </c>
      <c r="BA95" s="22">
        <v>-4.1305500000000002E-2</v>
      </c>
      <c r="BB95" s="22">
        <v>85</v>
      </c>
      <c r="BC95" s="22">
        <v>0.32681300000000002</v>
      </c>
      <c r="BD95">
        <f t="shared" si="22"/>
        <v>41.305500000000002</v>
      </c>
      <c r="BE95">
        <f t="shared" si="23"/>
        <v>13.550847552000002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49.926200000000001</v>
      </c>
      <c r="I96" s="22">
        <v>-4.2642199999999998E-2</v>
      </c>
      <c r="J96" s="22">
        <v>86</v>
      </c>
      <c r="K96" s="22">
        <v>0.26583899999999999</v>
      </c>
      <c r="L96">
        <f t="shared" si="12"/>
        <v>42.642199999999995</v>
      </c>
      <c r="M96">
        <f t="shared" si="13"/>
        <v>11.3867040238</v>
      </c>
      <c r="N96" s="9"/>
      <c r="O96" s="22">
        <v>0.33309899999999998</v>
      </c>
      <c r="P96" s="22">
        <v>97.183599999999998</v>
      </c>
      <c r="Q96" s="22">
        <v>-4.1302499999999999E-2</v>
      </c>
      <c r="R96" s="22">
        <v>86</v>
      </c>
      <c r="S96" s="22">
        <v>0.33187899999999998</v>
      </c>
      <c r="T96">
        <f t="shared" si="14"/>
        <v>41.302500000000002</v>
      </c>
      <c r="U96">
        <f t="shared" si="15"/>
        <v>13.7578214475</v>
      </c>
      <c r="X96" s="9"/>
      <c r="Y96" s="22">
        <v>0.26702900000000002</v>
      </c>
      <c r="Z96" s="22">
        <v>144.53700000000001</v>
      </c>
      <c r="AA96" s="22">
        <v>-4.2410299999999998E-2</v>
      </c>
      <c r="AB96" s="22">
        <v>86</v>
      </c>
      <c r="AC96" s="22">
        <v>0.26580799999999999</v>
      </c>
      <c r="AD96">
        <f t="shared" si="16"/>
        <v>42.410299999999999</v>
      </c>
      <c r="AE96">
        <f t="shared" si="17"/>
        <v>11.3247799987</v>
      </c>
      <c r="AF96" s="9"/>
      <c r="AG96" s="22">
        <v>0.33309899999999998</v>
      </c>
      <c r="AH96" s="22">
        <v>148.762</v>
      </c>
      <c r="AI96" s="22">
        <v>-4.12323E-2</v>
      </c>
      <c r="AJ96" s="22">
        <v>86</v>
      </c>
      <c r="AK96" s="22">
        <v>0.33184799999999998</v>
      </c>
      <c r="AL96">
        <f t="shared" si="18"/>
        <v>41.232300000000002</v>
      </c>
      <c r="AM96">
        <f t="shared" si="19"/>
        <v>13.734437897699999</v>
      </c>
      <c r="AP96" s="9"/>
      <c r="AQ96" s="22">
        <v>0.26702900000000002</v>
      </c>
      <c r="AR96" s="22">
        <v>152.04499999999999</v>
      </c>
      <c r="AS96" s="22">
        <v>-4.2404200000000003E-2</v>
      </c>
      <c r="AT96" s="22">
        <v>86</v>
      </c>
      <c r="AU96" s="22">
        <v>0.26580799999999999</v>
      </c>
      <c r="AV96">
        <f t="shared" si="20"/>
        <v>42.404200000000003</v>
      </c>
      <c r="AW96">
        <f t="shared" si="21"/>
        <v>11.323151121800002</v>
      </c>
      <c r="AX96" s="9"/>
      <c r="AY96" s="22">
        <v>0.33309899999999998</v>
      </c>
      <c r="AZ96" s="22">
        <v>154.68100000000001</v>
      </c>
      <c r="BA96" s="22">
        <v>-4.1207899999999999E-2</v>
      </c>
      <c r="BB96" s="22">
        <v>86</v>
      </c>
      <c r="BC96" s="22">
        <v>0.33190900000000001</v>
      </c>
      <c r="BD96">
        <f t="shared" si="22"/>
        <v>41.207900000000002</v>
      </c>
      <c r="BE96">
        <f t="shared" si="23"/>
        <v>13.7263102821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49.936300000000003</v>
      </c>
      <c r="I97" s="22">
        <v>-4.2703199999999997E-2</v>
      </c>
      <c r="J97" s="22">
        <v>87</v>
      </c>
      <c r="K97" s="22">
        <v>0.26077299999999998</v>
      </c>
      <c r="L97">
        <f t="shared" si="12"/>
        <v>42.703199999999995</v>
      </c>
      <c r="M97">
        <f t="shared" si="13"/>
        <v>11.187939477599997</v>
      </c>
      <c r="N97" s="9"/>
      <c r="O97" s="22">
        <v>0.33813500000000002</v>
      </c>
      <c r="P97" s="22">
        <v>97.193700000000007</v>
      </c>
      <c r="Q97" s="22">
        <v>-4.11896E-2</v>
      </c>
      <c r="R97" s="22">
        <v>87</v>
      </c>
      <c r="S97" s="22">
        <v>0.33691399999999999</v>
      </c>
      <c r="T97">
        <f t="shared" si="14"/>
        <v>41.189599999999999</v>
      </c>
      <c r="U97">
        <f t="shared" si="15"/>
        <v>13.927645396000001</v>
      </c>
      <c r="X97" s="9"/>
      <c r="Y97" s="22">
        <v>0.26199299999999998</v>
      </c>
      <c r="Z97" s="22">
        <v>144.547</v>
      </c>
      <c r="AA97" s="22">
        <v>-4.2495699999999997E-2</v>
      </c>
      <c r="AB97" s="22">
        <v>87</v>
      </c>
      <c r="AC97" s="22">
        <v>0.26074199999999997</v>
      </c>
      <c r="AD97">
        <f t="shared" si="16"/>
        <v>42.495699999999999</v>
      </c>
      <c r="AE97">
        <f t="shared" si="17"/>
        <v>11.133575930099999</v>
      </c>
      <c r="AF97" s="9"/>
      <c r="AG97" s="22">
        <v>0.33813500000000002</v>
      </c>
      <c r="AH97" s="22">
        <v>148.77199999999999</v>
      </c>
      <c r="AI97" s="22">
        <v>-4.1122400000000003E-2</v>
      </c>
      <c r="AJ97" s="22">
        <v>87</v>
      </c>
      <c r="AK97" s="22">
        <v>0.33697500000000002</v>
      </c>
      <c r="AL97">
        <f t="shared" si="18"/>
        <v>41.122400000000006</v>
      </c>
      <c r="AM97">
        <f t="shared" si="19"/>
        <v>13.904922724000002</v>
      </c>
      <c r="AP97" s="9"/>
      <c r="AQ97" s="22">
        <v>0.26199299999999998</v>
      </c>
      <c r="AR97" s="22">
        <v>152.05500000000001</v>
      </c>
      <c r="AS97" s="22">
        <v>-4.2477399999999998E-2</v>
      </c>
      <c r="AT97" s="22">
        <v>87</v>
      </c>
      <c r="AU97" s="22">
        <v>0.26074199999999997</v>
      </c>
      <c r="AV97">
        <f t="shared" si="20"/>
        <v>42.477399999999996</v>
      </c>
      <c r="AW97">
        <f t="shared" si="21"/>
        <v>11.128781458199997</v>
      </c>
      <c r="AX97" s="9"/>
      <c r="AY97" s="22">
        <v>0.33813500000000002</v>
      </c>
      <c r="AZ97" s="22">
        <v>154.691</v>
      </c>
      <c r="BA97" s="22">
        <v>-4.1088899999999998E-2</v>
      </c>
      <c r="BB97" s="22">
        <v>87</v>
      </c>
      <c r="BC97" s="22">
        <v>0.33688400000000002</v>
      </c>
      <c r="BD97">
        <f t="shared" si="22"/>
        <v>41.088899999999995</v>
      </c>
      <c r="BE97">
        <f t="shared" si="23"/>
        <v>13.893595201499998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49.946399999999997</v>
      </c>
      <c r="I98" s="22">
        <v>-4.27704E-2</v>
      </c>
      <c r="J98" s="22">
        <v>88</v>
      </c>
      <c r="K98" s="22">
        <v>0.25573699999999999</v>
      </c>
      <c r="L98">
        <f t="shared" si="12"/>
        <v>42.770400000000002</v>
      </c>
      <c r="M98">
        <f t="shared" si="13"/>
        <v>10.990196443200002</v>
      </c>
      <c r="N98" s="9"/>
      <c r="O98" s="22">
        <v>0.34316999999999998</v>
      </c>
      <c r="P98" s="22">
        <v>97.203800000000001</v>
      </c>
      <c r="Q98" s="22">
        <v>-4.1076700000000001E-2</v>
      </c>
      <c r="R98" s="22">
        <v>88</v>
      </c>
      <c r="S98" s="22">
        <v>0.34198000000000001</v>
      </c>
      <c r="T98">
        <f t="shared" si="14"/>
        <v>41.076700000000002</v>
      </c>
      <c r="U98">
        <f t="shared" si="15"/>
        <v>14.096291139</v>
      </c>
      <c r="X98" s="9"/>
      <c r="Y98" s="22">
        <v>0.25695800000000002</v>
      </c>
      <c r="Z98" s="22">
        <v>144.55699999999999</v>
      </c>
      <c r="AA98" s="22">
        <v>-4.2571999999999999E-2</v>
      </c>
      <c r="AB98" s="22">
        <v>88</v>
      </c>
      <c r="AC98" s="22">
        <v>0.25579800000000003</v>
      </c>
      <c r="AD98">
        <f t="shared" si="16"/>
        <v>42.571999999999996</v>
      </c>
      <c r="AE98">
        <f t="shared" si="17"/>
        <v>10.939215976</v>
      </c>
      <c r="AF98" s="9"/>
      <c r="AG98" s="22">
        <v>0.34316999999999998</v>
      </c>
      <c r="AH98" s="22">
        <v>148.78200000000001</v>
      </c>
      <c r="AI98" s="22">
        <v>-4.1012600000000003E-2</v>
      </c>
      <c r="AJ98" s="22">
        <v>88</v>
      </c>
      <c r="AK98" s="22">
        <v>0.34198000000000001</v>
      </c>
      <c r="AL98">
        <f t="shared" si="18"/>
        <v>41.012600000000006</v>
      </c>
      <c r="AM98">
        <f t="shared" si="19"/>
        <v>14.074293942000001</v>
      </c>
      <c r="AP98" s="9"/>
      <c r="AQ98" s="22">
        <v>0.25695800000000002</v>
      </c>
      <c r="AR98" s="22">
        <v>152.065</v>
      </c>
      <c r="AS98" s="22">
        <v>-4.2544600000000002E-2</v>
      </c>
      <c r="AT98" s="22">
        <v>88</v>
      </c>
      <c r="AU98" s="22">
        <v>0.25564599999999998</v>
      </c>
      <c r="AV98">
        <f t="shared" si="20"/>
        <v>42.544600000000003</v>
      </c>
      <c r="AW98">
        <f t="shared" si="21"/>
        <v>10.932175326800001</v>
      </c>
      <c r="AX98" s="9"/>
      <c r="AY98" s="22">
        <v>0.34316999999999998</v>
      </c>
      <c r="AZ98" s="22">
        <v>154.70099999999999</v>
      </c>
      <c r="BA98" s="22">
        <v>-4.0963699999999999E-2</v>
      </c>
      <c r="BB98" s="22">
        <v>88</v>
      </c>
      <c r="BC98" s="22">
        <v>0.34198000000000001</v>
      </c>
      <c r="BD98">
        <f t="shared" si="22"/>
        <v>40.963699999999996</v>
      </c>
      <c r="BE98">
        <f t="shared" si="23"/>
        <v>14.057512928999998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49.956499999999998</v>
      </c>
      <c r="I99" s="22">
        <v>-4.2849699999999998E-2</v>
      </c>
      <c r="J99" s="22">
        <v>89</v>
      </c>
      <c r="K99" s="22">
        <v>0.25067099999999998</v>
      </c>
      <c r="L99">
        <f t="shared" si="12"/>
        <v>42.849699999999999</v>
      </c>
      <c r="M99">
        <f t="shared" si="13"/>
        <v>10.794824973100001</v>
      </c>
      <c r="N99" s="9"/>
      <c r="O99" s="22">
        <v>0.34820600000000002</v>
      </c>
      <c r="P99" s="22">
        <v>97.213800000000006</v>
      </c>
      <c r="Q99" s="22">
        <v>-4.0948499999999999E-2</v>
      </c>
      <c r="R99" s="22">
        <v>89</v>
      </c>
      <c r="S99" s="22">
        <v>0.34701500000000002</v>
      </c>
      <c r="T99">
        <f t="shared" si="14"/>
        <v>40.948499999999996</v>
      </c>
      <c r="U99">
        <f t="shared" si="15"/>
        <v>14.258513390999999</v>
      </c>
      <c r="X99" s="9"/>
      <c r="Y99" s="22">
        <v>0.25192300000000001</v>
      </c>
      <c r="Z99" s="22">
        <v>144.56700000000001</v>
      </c>
      <c r="AA99" s="22">
        <v>-4.26483E-2</v>
      </c>
      <c r="AB99" s="22">
        <v>89</v>
      </c>
      <c r="AC99" s="22">
        <v>0.25070199999999998</v>
      </c>
      <c r="AD99">
        <f t="shared" si="16"/>
        <v>42.648299999999999</v>
      </c>
      <c r="AE99">
        <f t="shared" si="17"/>
        <v>10.7440876809</v>
      </c>
      <c r="AF99" s="9"/>
      <c r="AG99" s="22">
        <v>0.34820600000000002</v>
      </c>
      <c r="AH99" s="22">
        <v>148.792</v>
      </c>
      <c r="AI99" s="22">
        <v>-4.0878299999999999E-2</v>
      </c>
      <c r="AJ99" s="22">
        <v>89</v>
      </c>
      <c r="AK99" s="22">
        <v>0.34695399999999998</v>
      </c>
      <c r="AL99">
        <f t="shared" si="18"/>
        <v>40.878299999999996</v>
      </c>
      <c r="AM99">
        <f t="shared" si="19"/>
        <v>14.234069329799999</v>
      </c>
      <c r="AP99" s="9"/>
      <c r="AQ99" s="22">
        <v>0.25192300000000001</v>
      </c>
      <c r="AR99" s="22">
        <v>152.07499999999999</v>
      </c>
      <c r="AS99" s="22">
        <v>-4.2611700000000002E-2</v>
      </c>
      <c r="AT99" s="22">
        <v>89</v>
      </c>
      <c r="AU99" s="22">
        <v>0.25073200000000001</v>
      </c>
      <c r="AV99">
        <f t="shared" si="20"/>
        <v>42.611699999999999</v>
      </c>
      <c r="AW99">
        <f t="shared" si="21"/>
        <v>10.734867299099999</v>
      </c>
      <c r="AX99" s="9"/>
      <c r="AY99" s="22">
        <v>0.34820600000000002</v>
      </c>
      <c r="AZ99" s="22">
        <v>154.71100000000001</v>
      </c>
      <c r="BA99" s="22">
        <v>-4.0826399999999999E-2</v>
      </c>
      <c r="BB99" s="22">
        <v>89</v>
      </c>
      <c r="BC99" s="22">
        <v>0.34698499999999999</v>
      </c>
      <c r="BD99">
        <f t="shared" si="22"/>
        <v>40.8264</v>
      </c>
      <c r="BE99">
        <f t="shared" si="23"/>
        <v>14.215997438400001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49.966500000000003</v>
      </c>
      <c r="I100" s="22">
        <v>-4.2916900000000001E-2</v>
      </c>
      <c r="J100" s="22">
        <v>90</v>
      </c>
      <c r="K100" s="22">
        <v>0.245758</v>
      </c>
      <c r="L100">
        <f t="shared" si="12"/>
        <v>42.916899999999998</v>
      </c>
      <c r="M100">
        <f t="shared" si="13"/>
        <v>10.595624690299999</v>
      </c>
      <c r="N100" s="9"/>
      <c r="O100" s="22">
        <v>0.35324100000000003</v>
      </c>
      <c r="P100" s="22">
        <v>97.2239</v>
      </c>
      <c r="Q100" s="22">
        <v>-4.0814200000000002E-2</v>
      </c>
      <c r="R100" s="22">
        <v>90</v>
      </c>
      <c r="S100" s="22">
        <v>0.352051</v>
      </c>
      <c r="T100">
        <f t="shared" si="14"/>
        <v>40.8142</v>
      </c>
      <c r="U100">
        <f t="shared" si="15"/>
        <v>14.417248822200001</v>
      </c>
      <c r="X100" s="9"/>
      <c r="Y100" s="22">
        <v>0.246887</v>
      </c>
      <c r="Z100" s="22">
        <v>144.577</v>
      </c>
      <c r="AA100" s="22">
        <v>-4.2709400000000002E-2</v>
      </c>
      <c r="AB100" s="22">
        <v>90</v>
      </c>
      <c r="AC100" s="22">
        <v>0.245697</v>
      </c>
      <c r="AD100">
        <f t="shared" si="16"/>
        <v>42.709400000000002</v>
      </c>
      <c r="AE100">
        <f t="shared" si="17"/>
        <v>10.544395637800001</v>
      </c>
      <c r="AF100" s="9"/>
      <c r="AG100" s="22">
        <v>0.35324100000000003</v>
      </c>
      <c r="AH100" s="22">
        <v>148.80199999999999</v>
      </c>
      <c r="AI100" s="22">
        <v>-4.0734899999999997E-2</v>
      </c>
      <c r="AJ100" s="22">
        <v>90</v>
      </c>
      <c r="AK100" s="22">
        <v>0.35202</v>
      </c>
      <c r="AL100">
        <f t="shared" si="18"/>
        <v>40.734899999999996</v>
      </c>
      <c r="AM100">
        <f t="shared" si="19"/>
        <v>14.3892368109</v>
      </c>
      <c r="AP100" s="9"/>
      <c r="AQ100" s="22">
        <v>0.246887</v>
      </c>
      <c r="AR100" s="22">
        <v>152.08500000000001</v>
      </c>
      <c r="AS100" s="22">
        <v>-4.26758E-2</v>
      </c>
      <c r="AT100" s="22">
        <v>90</v>
      </c>
      <c r="AU100" s="22">
        <v>0.24578900000000001</v>
      </c>
      <c r="AV100">
        <f t="shared" si="20"/>
        <v>42.675800000000002</v>
      </c>
      <c r="AW100">
        <f t="shared" si="21"/>
        <v>10.536100234600001</v>
      </c>
      <c r="AX100" s="9"/>
      <c r="AY100" s="22">
        <v>0.35324100000000003</v>
      </c>
      <c r="AZ100" s="22">
        <v>154.721</v>
      </c>
      <c r="BA100" s="22">
        <v>-4.0676900000000002E-2</v>
      </c>
      <c r="BB100" s="22">
        <v>90</v>
      </c>
      <c r="BC100" s="22">
        <v>0.352051</v>
      </c>
      <c r="BD100">
        <f t="shared" si="22"/>
        <v>40.676900000000003</v>
      </c>
      <c r="BE100">
        <f t="shared" si="23"/>
        <v>14.368748832900001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49.976599999999998</v>
      </c>
      <c r="I101" s="22">
        <v>-4.2977899999999999E-2</v>
      </c>
      <c r="J101" s="22">
        <v>91</v>
      </c>
      <c r="K101" s="22">
        <v>0.24057000000000001</v>
      </c>
      <c r="L101">
        <f t="shared" si="12"/>
        <v>42.977899999999998</v>
      </c>
      <c r="M101">
        <f t="shared" si="13"/>
        <v>10.3942910708</v>
      </c>
      <c r="N101" s="9"/>
      <c r="O101" s="22">
        <v>0.35827599999999998</v>
      </c>
      <c r="P101" s="22">
        <v>97.233999999999995</v>
      </c>
      <c r="Q101" s="22">
        <v>-4.0673800000000003E-2</v>
      </c>
      <c r="R101" s="22">
        <v>91</v>
      </c>
      <c r="S101" s="22">
        <v>0.35702499999999998</v>
      </c>
      <c r="T101">
        <f t="shared" si="14"/>
        <v>40.6738</v>
      </c>
      <c r="U101">
        <f t="shared" si="15"/>
        <v>14.5724463688</v>
      </c>
      <c r="X101" s="9"/>
      <c r="Y101" s="22">
        <v>0.24185200000000001</v>
      </c>
      <c r="Z101" s="22">
        <v>144.58699999999999</v>
      </c>
      <c r="AA101" s="22">
        <v>-4.2767300000000001E-2</v>
      </c>
      <c r="AB101" s="22">
        <v>91</v>
      </c>
      <c r="AC101" s="22">
        <v>0.24069199999999999</v>
      </c>
      <c r="AD101">
        <f t="shared" si="16"/>
        <v>42.767299999999999</v>
      </c>
      <c r="AE101">
        <f t="shared" si="17"/>
        <v>10.343357039600001</v>
      </c>
      <c r="AF101" s="9"/>
      <c r="AG101" s="22">
        <v>0.35827599999999998</v>
      </c>
      <c r="AH101" s="22">
        <v>148.81200000000001</v>
      </c>
      <c r="AI101" s="22">
        <v>-4.0585299999999998E-2</v>
      </c>
      <c r="AJ101" s="22">
        <v>91</v>
      </c>
      <c r="AK101" s="22">
        <v>0.35705599999999998</v>
      </c>
      <c r="AL101">
        <f t="shared" si="18"/>
        <v>40.585299999999997</v>
      </c>
      <c r="AM101">
        <f t="shared" si="19"/>
        <v>14.540738942799997</v>
      </c>
      <c r="AP101" s="9"/>
      <c r="AQ101" s="22">
        <v>0.24185200000000001</v>
      </c>
      <c r="AR101" s="22">
        <v>152.096</v>
      </c>
      <c r="AS101" s="22">
        <v>-4.27277E-2</v>
      </c>
      <c r="AT101" s="22">
        <v>91</v>
      </c>
      <c r="AU101" s="22">
        <v>0.24066199999999999</v>
      </c>
      <c r="AV101">
        <f t="shared" si="20"/>
        <v>42.727699999999999</v>
      </c>
      <c r="AW101">
        <f t="shared" si="21"/>
        <v>10.333779700400001</v>
      </c>
      <c r="AX101" s="9"/>
      <c r="AY101" s="22">
        <v>0.35827599999999998</v>
      </c>
      <c r="AZ101" s="22">
        <v>154.73099999999999</v>
      </c>
      <c r="BA101" s="22">
        <v>-4.05212E-2</v>
      </c>
      <c r="BB101" s="22">
        <v>91</v>
      </c>
      <c r="BC101" s="22">
        <v>0.35708600000000001</v>
      </c>
      <c r="BD101">
        <f t="shared" si="22"/>
        <v>40.5212</v>
      </c>
      <c r="BE101">
        <f t="shared" si="23"/>
        <v>14.5177734512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49.986699999999999</v>
      </c>
      <c r="I102" s="22">
        <v>-4.3038899999999998E-2</v>
      </c>
      <c r="J102" s="22">
        <v>92</v>
      </c>
      <c r="K102" s="22">
        <v>0.235596</v>
      </c>
      <c r="L102">
        <f t="shared" si="12"/>
        <v>43.038899999999998</v>
      </c>
      <c r="M102">
        <f t="shared" si="13"/>
        <v>10.192300142399999</v>
      </c>
      <c r="N102" s="9"/>
      <c r="O102" s="22">
        <v>0.36331200000000002</v>
      </c>
      <c r="P102" s="22">
        <v>97.244100000000003</v>
      </c>
      <c r="Q102" s="22">
        <v>-4.0515099999999998E-2</v>
      </c>
      <c r="R102" s="22">
        <v>92</v>
      </c>
      <c r="S102" s="22">
        <v>0.36215199999999997</v>
      </c>
      <c r="T102">
        <f t="shared" si="14"/>
        <v>40.515099999999997</v>
      </c>
      <c r="U102">
        <f t="shared" si="15"/>
        <v>14.7196220112</v>
      </c>
      <c r="X102" s="9"/>
      <c r="Y102" s="22">
        <v>0.236816</v>
      </c>
      <c r="Z102" s="22">
        <v>144.59700000000001</v>
      </c>
      <c r="AA102" s="22">
        <v>-4.2819200000000002E-2</v>
      </c>
      <c r="AB102" s="22">
        <v>92</v>
      </c>
      <c r="AC102" s="22">
        <v>0.23565700000000001</v>
      </c>
      <c r="AD102">
        <f t="shared" si="16"/>
        <v>42.819200000000002</v>
      </c>
      <c r="AE102">
        <f t="shared" si="17"/>
        <v>10.1402716672</v>
      </c>
      <c r="AF102" s="9"/>
      <c r="AG102" s="22">
        <v>0.36331200000000002</v>
      </c>
      <c r="AH102" s="22">
        <v>148.822</v>
      </c>
      <c r="AI102" s="22">
        <v>-4.04266E-2</v>
      </c>
      <c r="AJ102" s="22">
        <v>92</v>
      </c>
      <c r="AK102" s="22">
        <v>0.36206100000000002</v>
      </c>
      <c r="AL102">
        <f t="shared" si="18"/>
        <v>40.426600000000001</v>
      </c>
      <c r="AM102">
        <f t="shared" si="19"/>
        <v>14.687468899200001</v>
      </c>
      <c r="AP102" s="9"/>
      <c r="AQ102" s="22">
        <v>0.236816</v>
      </c>
      <c r="AR102" s="22">
        <v>152.10599999999999</v>
      </c>
      <c r="AS102" s="22">
        <v>-4.2788699999999999E-2</v>
      </c>
      <c r="AT102" s="22">
        <v>92</v>
      </c>
      <c r="AU102" s="22">
        <v>0.235626</v>
      </c>
      <c r="AV102">
        <f t="shared" si="20"/>
        <v>42.788699999999999</v>
      </c>
      <c r="AW102">
        <f t="shared" si="21"/>
        <v>10.133048779199999</v>
      </c>
      <c r="AX102" s="9"/>
      <c r="AY102" s="22">
        <v>0.36331200000000002</v>
      </c>
      <c r="AZ102" s="22">
        <v>154.74100000000001</v>
      </c>
      <c r="BA102" s="22">
        <v>-4.0356400000000001E-2</v>
      </c>
      <c r="BB102" s="22">
        <v>92</v>
      </c>
      <c r="BC102" s="22">
        <v>0.36206100000000002</v>
      </c>
      <c r="BD102">
        <f t="shared" si="22"/>
        <v>40.356400000000001</v>
      </c>
      <c r="BE102">
        <f t="shared" si="23"/>
        <v>14.661964396800002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49.996699999999997</v>
      </c>
      <c r="I103" s="22">
        <v>-4.3093899999999997E-2</v>
      </c>
      <c r="J103" s="22">
        <v>93</v>
      </c>
      <c r="K103" s="22">
        <v>0.23049900000000001</v>
      </c>
      <c r="L103">
        <f t="shared" si="12"/>
        <v>43.093899999999998</v>
      </c>
      <c r="M103">
        <f t="shared" si="13"/>
        <v>9.9883472358999992</v>
      </c>
      <c r="N103" s="9"/>
      <c r="O103" s="22">
        <v>0.36834699999999998</v>
      </c>
      <c r="P103" s="22">
        <v>97.254099999999994</v>
      </c>
      <c r="Q103" s="22">
        <v>-4.0353399999999998E-2</v>
      </c>
      <c r="R103" s="22">
        <v>93</v>
      </c>
      <c r="S103" s="22">
        <v>0.36712600000000001</v>
      </c>
      <c r="T103">
        <f t="shared" si="14"/>
        <v>40.353400000000001</v>
      </c>
      <c r="U103">
        <f t="shared" si="15"/>
        <v>14.8640538298</v>
      </c>
      <c r="X103" s="9"/>
      <c r="Y103" s="22">
        <v>0.23178099999999999</v>
      </c>
      <c r="Z103" s="22">
        <v>144.608</v>
      </c>
      <c r="AA103" s="22">
        <v>-4.28802E-2</v>
      </c>
      <c r="AB103" s="22">
        <v>93</v>
      </c>
      <c r="AC103" s="22">
        <v>0.23055999999999999</v>
      </c>
      <c r="AD103">
        <f t="shared" si="16"/>
        <v>42.880200000000002</v>
      </c>
      <c r="AE103">
        <f t="shared" si="17"/>
        <v>9.9388156361999993</v>
      </c>
      <c r="AF103" s="9"/>
      <c r="AG103" s="22">
        <v>0.36834699999999998</v>
      </c>
      <c r="AH103" s="22">
        <v>148.83199999999999</v>
      </c>
      <c r="AI103" s="22">
        <v>-4.0267900000000002E-2</v>
      </c>
      <c r="AJ103" s="22">
        <v>93</v>
      </c>
      <c r="AK103" s="22">
        <v>0.36706499999999997</v>
      </c>
      <c r="AL103">
        <f t="shared" si="18"/>
        <v>40.267900000000004</v>
      </c>
      <c r="AM103">
        <f t="shared" si="19"/>
        <v>14.8325601613</v>
      </c>
      <c r="AP103" s="9"/>
      <c r="AQ103" s="22">
        <v>0.23178099999999999</v>
      </c>
      <c r="AR103" s="22">
        <v>152.11600000000001</v>
      </c>
      <c r="AS103" s="22">
        <v>-4.2852800000000003E-2</v>
      </c>
      <c r="AT103" s="22">
        <v>93</v>
      </c>
      <c r="AU103" s="22">
        <v>0.23055999999999999</v>
      </c>
      <c r="AV103">
        <f t="shared" si="20"/>
        <v>42.852800000000002</v>
      </c>
      <c r="AW103">
        <f t="shared" si="21"/>
        <v>9.9324648367999995</v>
      </c>
      <c r="AX103" s="9"/>
      <c r="AY103" s="22">
        <v>0.36834699999999998</v>
      </c>
      <c r="AZ103" s="22">
        <v>154.751</v>
      </c>
      <c r="BA103" s="22">
        <v>-4.0185499999999999E-2</v>
      </c>
      <c r="BB103" s="22">
        <v>93</v>
      </c>
      <c r="BC103" s="22">
        <v>0.36709599999999998</v>
      </c>
      <c r="BD103">
        <f t="shared" si="22"/>
        <v>40.185499999999998</v>
      </c>
      <c r="BE103">
        <f t="shared" si="23"/>
        <v>14.802208368499999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50.006799999999998</v>
      </c>
      <c r="I104" s="22">
        <v>-4.3130500000000002E-2</v>
      </c>
      <c r="J104" s="22">
        <v>94</v>
      </c>
      <c r="K104" s="22">
        <v>0.225494</v>
      </c>
      <c r="L104">
        <f t="shared" si="12"/>
        <v>43.130500000000005</v>
      </c>
      <c r="M104">
        <f t="shared" si="13"/>
        <v>9.7796683530000017</v>
      </c>
      <c r="N104" s="9"/>
      <c r="O104" s="22">
        <v>0.37338300000000002</v>
      </c>
      <c r="P104" s="22">
        <v>97.264200000000002</v>
      </c>
      <c r="Q104" s="22">
        <v>-4.0182500000000003E-2</v>
      </c>
      <c r="R104" s="22">
        <v>94</v>
      </c>
      <c r="S104" s="22">
        <v>0.37219200000000002</v>
      </c>
      <c r="T104">
        <f t="shared" si="14"/>
        <v>40.182500000000005</v>
      </c>
      <c r="U104">
        <f t="shared" si="15"/>
        <v>15.003462397500002</v>
      </c>
      <c r="X104" s="9"/>
      <c r="Y104" s="22">
        <v>0.226746</v>
      </c>
      <c r="Z104" s="22">
        <v>144.61799999999999</v>
      </c>
      <c r="AA104" s="22">
        <v>-4.2932100000000001E-2</v>
      </c>
      <c r="AB104" s="22">
        <v>94</v>
      </c>
      <c r="AC104" s="22">
        <v>0.225494</v>
      </c>
      <c r="AD104">
        <f t="shared" si="16"/>
        <v>42.932099999999998</v>
      </c>
      <c r="AE104">
        <f t="shared" si="17"/>
        <v>9.7346819466000003</v>
      </c>
      <c r="AF104" s="9"/>
      <c r="AG104" s="22">
        <v>0.37338300000000002</v>
      </c>
      <c r="AH104" s="22">
        <v>148.84200000000001</v>
      </c>
      <c r="AI104" s="22">
        <v>-4.0081800000000001E-2</v>
      </c>
      <c r="AJ104" s="22">
        <v>94</v>
      </c>
      <c r="AK104" s="22">
        <v>0.37219200000000002</v>
      </c>
      <c r="AL104">
        <f t="shared" si="18"/>
        <v>40.081800000000001</v>
      </c>
      <c r="AM104">
        <f t="shared" si="19"/>
        <v>14.965862729400001</v>
      </c>
      <c r="AP104" s="9"/>
      <c r="AQ104" s="22">
        <v>0.226746</v>
      </c>
      <c r="AR104" s="22">
        <v>152.126</v>
      </c>
      <c r="AS104" s="22">
        <v>-4.2910799999999999E-2</v>
      </c>
      <c r="AT104" s="22">
        <v>94</v>
      </c>
      <c r="AU104" s="22">
        <v>0.22555500000000001</v>
      </c>
      <c r="AV104">
        <f t="shared" si="20"/>
        <v>42.910800000000002</v>
      </c>
      <c r="AW104">
        <f t="shared" si="21"/>
        <v>9.729852256800001</v>
      </c>
      <c r="AX104" s="9"/>
      <c r="AY104" s="22">
        <v>0.37338300000000002</v>
      </c>
      <c r="AZ104" s="22">
        <v>154.761</v>
      </c>
      <c r="BA104" s="22">
        <v>-4.0011600000000001E-2</v>
      </c>
      <c r="BB104" s="22">
        <v>94</v>
      </c>
      <c r="BC104" s="22">
        <v>0.37216199999999999</v>
      </c>
      <c r="BD104">
        <f t="shared" si="22"/>
        <v>40.011600000000001</v>
      </c>
      <c r="BE104">
        <f t="shared" si="23"/>
        <v>14.939651242800002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50.0169</v>
      </c>
      <c r="I105" s="22">
        <v>-4.3173200000000002E-2</v>
      </c>
      <c r="J105" s="22">
        <v>95</v>
      </c>
      <c r="K105" s="22">
        <v>0.22051999999999999</v>
      </c>
      <c r="L105">
        <f t="shared" si="12"/>
        <v>43.173200000000001</v>
      </c>
      <c r="M105">
        <f t="shared" si="13"/>
        <v>9.5719301720000001</v>
      </c>
      <c r="N105" s="9"/>
      <c r="O105" s="22">
        <v>0.37841799999999998</v>
      </c>
      <c r="P105" s="22">
        <v>97.274299999999997</v>
      </c>
      <c r="Q105" s="22">
        <v>-3.9999399999999997E-2</v>
      </c>
      <c r="R105" s="22">
        <v>95</v>
      </c>
      <c r="S105" s="22">
        <v>0.37722800000000001</v>
      </c>
      <c r="T105">
        <f t="shared" si="14"/>
        <v>39.999399999999994</v>
      </c>
      <c r="U105">
        <f t="shared" si="15"/>
        <v>15.136492949199997</v>
      </c>
      <c r="X105" s="9"/>
      <c r="Y105" s="22">
        <v>0.22170999999999999</v>
      </c>
      <c r="Z105" s="22">
        <v>144.62799999999999</v>
      </c>
      <c r="AA105" s="22">
        <v>-4.2980999999999998E-2</v>
      </c>
      <c r="AB105" s="22">
        <v>95</v>
      </c>
      <c r="AC105" s="22">
        <v>0.220551</v>
      </c>
      <c r="AD105">
        <f t="shared" si="16"/>
        <v>42.981000000000002</v>
      </c>
      <c r="AE105">
        <f t="shared" si="17"/>
        <v>9.5293175100000003</v>
      </c>
      <c r="AF105" s="9"/>
      <c r="AG105" s="22">
        <v>0.37841799999999998</v>
      </c>
      <c r="AH105" s="22">
        <v>148.852</v>
      </c>
      <c r="AI105" s="22">
        <v>-3.9889500000000001E-2</v>
      </c>
      <c r="AJ105" s="22">
        <v>95</v>
      </c>
      <c r="AK105" s="22">
        <v>0.37722800000000001</v>
      </c>
      <c r="AL105">
        <f t="shared" si="18"/>
        <v>39.889499999999998</v>
      </c>
      <c r="AM105">
        <f t="shared" si="19"/>
        <v>15.094904810999999</v>
      </c>
      <c r="AP105" s="9"/>
      <c r="AQ105" s="22">
        <v>0.22170999999999999</v>
      </c>
      <c r="AR105" s="22">
        <v>152.136</v>
      </c>
      <c r="AS105" s="22">
        <v>-4.2965700000000003E-2</v>
      </c>
      <c r="AT105" s="22">
        <v>95</v>
      </c>
      <c r="AU105" s="22">
        <v>0.22051999999999999</v>
      </c>
      <c r="AV105">
        <f t="shared" si="20"/>
        <v>42.965700000000005</v>
      </c>
      <c r="AW105">
        <f t="shared" si="21"/>
        <v>9.5259253470000012</v>
      </c>
      <c r="AX105" s="9"/>
      <c r="AY105" s="22">
        <v>0.37841799999999998</v>
      </c>
      <c r="AZ105" s="22">
        <v>154.77099999999999</v>
      </c>
      <c r="BA105" s="22">
        <v>-3.9822400000000001E-2</v>
      </c>
      <c r="BB105" s="22">
        <v>95</v>
      </c>
      <c r="BC105" s="22">
        <v>0.377197</v>
      </c>
      <c r="BD105">
        <f t="shared" si="22"/>
        <v>39.822400000000002</v>
      </c>
      <c r="BE105">
        <f t="shared" si="23"/>
        <v>15.069512963199999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50.027000000000001</v>
      </c>
      <c r="I106" s="22">
        <v>-4.3215900000000002E-2</v>
      </c>
      <c r="J106" s="22">
        <v>96</v>
      </c>
      <c r="K106" s="22">
        <v>0.21551500000000001</v>
      </c>
      <c r="L106">
        <f t="shared" si="12"/>
        <v>43.215900000000005</v>
      </c>
      <c r="M106">
        <f t="shared" si="13"/>
        <v>9.3638051325000013</v>
      </c>
      <c r="N106" s="9"/>
      <c r="O106" s="22">
        <v>0.38345299999999999</v>
      </c>
      <c r="P106" s="22">
        <v>97.284300000000002</v>
      </c>
      <c r="Q106" s="22">
        <v>-3.9798E-2</v>
      </c>
      <c r="R106" s="22">
        <v>96</v>
      </c>
      <c r="S106" s="22">
        <v>0.38223299999999999</v>
      </c>
      <c r="T106">
        <f t="shared" si="14"/>
        <v>39.798000000000002</v>
      </c>
      <c r="U106">
        <f t="shared" si="15"/>
        <v>15.260662494</v>
      </c>
      <c r="X106" s="9"/>
      <c r="Y106" s="22">
        <v>0.21667500000000001</v>
      </c>
      <c r="Z106" s="22">
        <v>144.63800000000001</v>
      </c>
      <c r="AA106" s="22">
        <v>-4.3038899999999998E-2</v>
      </c>
      <c r="AB106" s="22">
        <v>96</v>
      </c>
      <c r="AC106" s="22">
        <v>0.21554599999999999</v>
      </c>
      <c r="AD106">
        <f t="shared" si="16"/>
        <v>43.038899999999998</v>
      </c>
      <c r="AE106">
        <f t="shared" si="17"/>
        <v>9.3254536575000007</v>
      </c>
      <c r="AF106" s="9"/>
      <c r="AG106" s="22">
        <v>0.38345299999999999</v>
      </c>
      <c r="AH106" s="22">
        <v>148.86199999999999</v>
      </c>
      <c r="AI106" s="22">
        <v>-3.96759E-2</v>
      </c>
      <c r="AJ106" s="22">
        <v>96</v>
      </c>
      <c r="AK106" s="22">
        <v>0.38226300000000002</v>
      </c>
      <c r="AL106">
        <f t="shared" si="18"/>
        <v>39.675899999999999</v>
      </c>
      <c r="AM106">
        <f t="shared" si="19"/>
        <v>15.2138428827</v>
      </c>
      <c r="AP106" s="9"/>
      <c r="AQ106" s="22">
        <v>0.21667500000000001</v>
      </c>
      <c r="AR106" s="22">
        <v>152.14599999999999</v>
      </c>
      <c r="AS106" s="22">
        <v>-4.3017600000000003E-2</v>
      </c>
      <c r="AT106" s="22">
        <v>96</v>
      </c>
      <c r="AU106" s="22">
        <v>0.21548500000000001</v>
      </c>
      <c r="AV106">
        <f t="shared" si="20"/>
        <v>43.017600000000002</v>
      </c>
      <c r="AW106">
        <f t="shared" si="21"/>
        <v>9.3208384800000008</v>
      </c>
      <c r="AX106" s="9"/>
      <c r="AY106" s="22">
        <v>0.38345299999999999</v>
      </c>
      <c r="AZ106" s="22">
        <v>154.78100000000001</v>
      </c>
      <c r="BA106" s="22">
        <v>-3.9614900000000002E-2</v>
      </c>
      <c r="BB106" s="22">
        <v>96</v>
      </c>
      <c r="BC106" s="22">
        <v>0.38226300000000002</v>
      </c>
      <c r="BD106">
        <f t="shared" si="22"/>
        <v>39.614899999999999</v>
      </c>
      <c r="BE106">
        <f t="shared" si="23"/>
        <v>15.1904522497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50.036999999999999</v>
      </c>
      <c r="I107" s="22">
        <v>-4.32617E-2</v>
      </c>
      <c r="J107" s="22">
        <v>97</v>
      </c>
      <c r="K107" s="22">
        <v>0.210449</v>
      </c>
      <c r="L107">
        <f t="shared" si="12"/>
        <v>43.261699999999998</v>
      </c>
      <c r="M107">
        <f t="shared" si="13"/>
        <v>9.1558629262999993</v>
      </c>
      <c r="N107" s="9"/>
      <c r="O107" s="22">
        <v>0.38848899999999997</v>
      </c>
      <c r="P107" s="22">
        <v>97.294399999999996</v>
      </c>
      <c r="Q107" s="22">
        <v>-3.95813E-2</v>
      </c>
      <c r="R107" s="22">
        <v>97</v>
      </c>
      <c r="S107" s="22">
        <v>0.387299</v>
      </c>
      <c r="T107">
        <f t="shared" si="14"/>
        <v>39.581299999999999</v>
      </c>
      <c r="U107">
        <f t="shared" si="15"/>
        <v>15.376899655699999</v>
      </c>
      <c r="X107" s="9"/>
      <c r="Y107" s="22">
        <v>0.21163899999999999</v>
      </c>
      <c r="Z107" s="22">
        <v>144.648</v>
      </c>
      <c r="AA107" s="22">
        <v>-4.3087800000000002E-2</v>
      </c>
      <c r="AB107" s="22">
        <v>97</v>
      </c>
      <c r="AC107" s="22">
        <v>0.210449</v>
      </c>
      <c r="AD107">
        <f t="shared" si="16"/>
        <v>43.087800000000001</v>
      </c>
      <c r="AE107">
        <f t="shared" si="17"/>
        <v>9.1190589041999992</v>
      </c>
      <c r="AF107" s="9"/>
      <c r="AG107" s="22">
        <v>0.38848899999999997</v>
      </c>
      <c r="AH107" s="22">
        <v>148.87200000000001</v>
      </c>
      <c r="AI107" s="22">
        <v>-3.9447000000000003E-2</v>
      </c>
      <c r="AJ107" s="22">
        <v>97</v>
      </c>
      <c r="AK107" s="22">
        <v>0.387299</v>
      </c>
      <c r="AL107">
        <f t="shared" si="18"/>
        <v>39.447000000000003</v>
      </c>
      <c r="AM107">
        <f t="shared" si="19"/>
        <v>15.324725582999999</v>
      </c>
      <c r="AP107" s="9"/>
      <c r="AQ107" s="22">
        <v>0.21163899999999999</v>
      </c>
      <c r="AR107" s="22">
        <v>152.15600000000001</v>
      </c>
      <c r="AS107" s="22">
        <v>-4.3066399999999998E-2</v>
      </c>
      <c r="AT107" s="22">
        <v>97</v>
      </c>
      <c r="AU107" s="22">
        <v>0.21038799999999999</v>
      </c>
      <c r="AV107">
        <f t="shared" si="20"/>
        <v>43.066399999999994</v>
      </c>
      <c r="AW107">
        <f t="shared" si="21"/>
        <v>9.1145298295999986</v>
      </c>
      <c r="AX107" s="9"/>
      <c r="AY107" s="22">
        <v>0.38848899999999997</v>
      </c>
      <c r="AZ107" s="22">
        <v>154.792</v>
      </c>
      <c r="BA107" s="22">
        <v>-3.9382899999999998E-2</v>
      </c>
      <c r="BB107" s="22">
        <v>97</v>
      </c>
      <c r="BC107" s="22">
        <v>0.387299</v>
      </c>
      <c r="BD107">
        <f t="shared" si="22"/>
        <v>39.382899999999999</v>
      </c>
      <c r="BE107">
        <f t="shared" si="23"/>
        <v>15.299823438099999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50.0471</v>
      </c>
      <c r="I108" s="22">
        <v>-4.3298299999999998E-2</v>
      </c>
      <c r="J108" s="22">
        <v>98</v>
      </c>
      <c r="K108" s="22">
        <v>0.20541400000000001</v>
      </c>
      <c r="L108">
        <f t="shared" si="12"/>
        <v>43.298299999999998</v>
      </c>
      <c r="M108">
        <f t="shared" si="13"/>
        <v>8.9456019732000005</v>
      </c>
      <c r="N108" s="9"/>
      <c r="O108" s="22">
        <v>0.39352399999999998</v>
      </c>
      <c r="P108" s="22">
        <v>97.304500000000004</v>
      </c>
      <c r="Q108" s="22">
        <v>-3.9355500000000002E-2</v>
      </c>
      <c r="R108" s="22">
        <v>98</v>
      </c>
      <c r="S108" s="22">
        <v>0.39236500000000002</v>
      </c>
      <c r="T108">
        <f t="shared" si="14"/>
        <v>39.355499999999999</v>
      </c>
      <c r="U108">
        <f t="shared" si="15"/>
        <v>15.487333781999999</v>
      </c>
      <c r="X108" s="9"/>
      <c r="Y108" s="22">
        <v>0.20660400000000001</v>
      </c>
      <c r="Z108" s="22">
        <v>144.65799999999999</v>
      </c>
      <c r="AA108" s="22">
        <v>-4.3133499999999998E-2</v>
      </c>
      <c r="AB108" s="22">
        <v>98</v>
      </c>
      <c r="AC108" s="22">
        <v>0.20541400000000001</v>
      </c>
      <c r="AD108">
        <f t="shared" si="16"/>
        <v>43.133499999999998</v>
      </c>
      <c r="AE108">
        <f t="shared" si="17"/>
        <v>8.9115536340000006</v>
      </c>
      <c r="AF108" s="9"/>
      <c r="AG108" s="22">
        <v>0.39352399999999998</v>
      </c>
      <c r="AH108" s="22">
        <v>148.88200000000001</v>
      </c>
      <c r="AI108" s="22">
        <v>-3.9193699999999998E-2</v>
      </c>
      <c r="AJ108" s="22">
        <v>98</v>
      </c>
      <c r="AK108" s="22">
        <v>0.39233400000000002</v>
      </c>
      <c r="AL108">
        <f t="shared" si="18"/>
        <v>39.1937</v>
      </c>
      <c r="AM108">
        <f t="shared" si="19"/>
        <v>15.423661598799999</v>
      </c>
      <c r="AP108" s="9"/>
      <c r="AQ108" s="22">
        <v>0.20660400000000001</v>
      </c>
      <c r="AR108" s="22">
        <v>152.166</v>
      </c>
      <c r="AS108" s="22">
        <v>-4.3118299999999998E-2</v>
      </c>
      <c r="AT108" s="22">
        <v>98</v>
      </c>
      <c r="AU108" s="22">
        <v>0.205322</v>
      </c>
      <c r="AV108">
        <f t="shared" si="20"/>
        <v>43.118299999999998</v>
      </c>
      <c r="AW108">
        <f t="shared" si="21"/>
        <v>8.9084132531999991</v>
      </c>
      <c r="AX108" s="9"/>
      <c r="AY108" s="22">
        <v>0.39352399999999998</v>
      </c>
      <c r="AZ108" s="22">
        <v>154.80199999999999</v>
      </c>
      <c r="BA108" s="22">
        <v>-3.9132699999999999E-2</v>
      </c>
      <c r="BB108" s="22">
        <v>98</v>
      </c>
      <c r="BC108" s="22">
        <v>0.39239499999999999</v>
      </c>
      <c r="BD108">
        <f t="shared" si="22"/>
        <v>39.1327</v>
      </c>
      <c r="BE108">
        <f t="shared" si="23"/>
        <v>15.399656634799999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50.057200000000002</v>
      </c>
      <c r="I109" s="22">
        <v>-4.33411E-2</v>
      </c>
      <c r="J109" s="22">
        <v>99</v>
      </c>
      <c r="K109" s="22">
        <v>0.20028699999999999</v>
      </c>
      <c r="L109">
        <f t="shared" si="12"/>
        <v>43.341099999999997</v>
      </c>
      <c r="M109">
        <f t="shared" si="13"/>
        <v>8.7362221858999991</v>
      </c>
      <c r="N109" s="9"/>
      <c r="O109" s="22">
        <v>0.39856000000000003</v>
      </c>
      <c r="P109" s="22">
        <v>97.314599999999999</v>
      </c>
      <c r="Q109" s="22">
        <v>-3.91052E-2</v>
      </c>
      <c r="R109" s="22">
        <v>99</v>
      </c>
      <c r="S109" s="22">
        <v>0.39743000000000001</v>
      </c>
      <c r="T109">
        <f t="shared" si="14"/>
        <v>39.105199999999996</v>
      </c>
      <c r="U109">
        <f t="shared" si="15"/>
        <v>15.585768512</v>
      </c>
      <c r="X109" s="9"/>
      <c r="Y109" s="22">
        <v>0.201569</v>
      </c>
      <c r="Z109" s="22">
        <v>144.66800000000001</v>
      </c>
      <c r="AA109" s="22">
        <v>-4.3173200000000002E-2</v>
      </c>
      <c r="AB109" s="22">
        <v>99</v>
      </c>
      <c r="AC109" s="22">
        <v>0.200409</v>
      </c>
      <c r="AD109">
        <f t="shared" si="16"/>
        <v>43.173200000000001</v>
      </c>
      <c r="AE109">
        <f t="shared" si="17"/>
        <v>8.7023787507999995</v>
      </c>
      <c r="AF109" s="9"/>
      <c r="AG109" s="22">
        <v>0.39856000000000003</v>
      </c>
      <c r="AH109" s="22">
        <v>148.893</v>
      </c>
      <c r="AI109" s="22">
        <v>-3.8931300000000002E-2</v>
      </c>
      <c r="AJ109" s="22">
        <v>99</v>
      </c>
      <c r="AK109" s="22">
        <v>0.39736900000000003</v>
      </c>
      <c r="AL109">
        <f t="shared" si="18"/>
        <v>38.9313</v>
      </c>
      <c r="AM109">
        <f t="shared" si="19"/>
        <v>15.516458928</v>
      </c>
      <c r="AP109" s="9"/>
      <c r="AQ109" s="22">
        <v>0.201569</v>
      </c>
      <c r="AR109" s="22">
        <v>152.17599999999999</v>
      </c>
      <c r="AS109" s="22">
        <v>-4.3160999999999998E-2</v>
      </c>
      <c r="AT109" s="22">
        <v>99</v>
      </c>
      <c r="AU109" s="22">
        <v>0.200348</v>
      </c>
      <c r="AV109">
        <f t="shared" si="20"/>
        <v>43.161000000000001</v>
      </c>
      <c r="AW109">
        <f t="shared" si="21"/>
        <v>8.6999196090000002</v>
      </c>
      <c r="AX109" s="9"/>
      <c r="AY109" s="22">
        <v>0.39856000000000003</v>
      </c>
      <c r="AZ109" s="22">
        <v>154.81200000000001</v>
      </c>
      <c r="BA109" s="22">
        <v>-3.88733E-2</v>
      </c>
      <c r="BB109" s="22">
        <v>99</v>
      </c>
      <c r="BC109" s="22">
        <v>0.39736900000000003</v>
      </c>
      <c r="BD109">
        <f t="shared" si="22"/>
        <v>38.8733</v>
      </c>
      <c r="BE109">
        <f t="shared" si="23"/>
        <v>15.493342448000002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50.0672</v>
      </c>
      <c r="I110" s="22">
        <v>-4.33838E-2</v>
      </c>
      <c r="J110" s="22">
        <v>100</v>
      </c>
      <c r="K110" s="22">
        <v>0.19537399999999999</v>
      </c>
      <c r="L110">
        <f t="shared" si="12"/>
        <v>43.383800000000001</v>
      </c>
      <c r="M110">
        <f t="shared" si="13"/>
        <v>8.5263483654000005</v>
      </c>
      <c r="N110" s="9"/>
      <c r="O110" s="22">
        <v>0.40359499999999998</v>
      </c>
      <c r="P110" s="22">
        <v>97.324600000000004</v>
      </c>
      <c r="Q110" s="22">
        <v>-3.88458E-2</v>
      </c>
      <c r="R110" s="22">
        <v>100</v>
      </c>
      <c r="S110" s="22">
        <v>0.40240500000000001</v>
      </c>
      <c r="T110">
        <f t="shared" si="14"/>
        <v>38.845799999999997</v>
      </c>
      <c r="U110">
        <f t="shared" si="15"/>
        <v>15.677970650999997</v>
      </c>
      <c r="X110" s="9"/>
      <c r="Y110" s="22">
        <v>0.19653300000000001</v>
      </c>
      <c r="Z110" s="22">
        <v>144.678</v>
      </c>
      <c r="AA110" s="22">
        <v>-4.3228099999999998E-2</v>
      </c>
      <c r="AB110" s="22">
        <v>100</v>
      </c>
      <c r="AC110" s="22">
        <v>0.19531299999999999</v>
      </c>
      <c r="AD110">
        <f t="shared" si="16"/>
        <v>43.228099999999998</v>
      </c>
      <c r="AE110">
        <f t="shared" si="17"/>
        <v>8.4957481772999994</v>
      </c>
      <c r="AF110" s="9"/>
      <c r="AG110" s="22">
        <v>0.40359499999999998</v>
      </c>
      <c r="AH110" s="22">
        <v>148.90299999999999</v>
      </c>
      <c r="AI110" s="22">
        <v>-3.8641399999999999E-2</v>
      </c>
      <c r="AJ110" s="22">
        <v>100</v>
      </c>
      <c r="AK110" s="22">
        <v>0.40243499999999999</v>
      </c>
      <c r="AL110">
        <f t="shared" si="18"/>
        <v>38.641399999999997</v>
      </c>
      <c r="AM110">
        <f t="shared" si="19"/>
        <v>15.595475832999998</v>
      </c>
      <c r="AP110" s="9"/>
      <c r="AQ110" s="22">
        <v>0.19653300000000001</v>
      </c>
      <c r="AR110" s="22">
        <v>152.18600000000001</v>
      </c>
      <c r="AS110" s="22">
        <v>-4.3203699999999998E-2</v>
      </c>
      <c r="AT110" s="22">
        <v>100</v>
      </c>
      <c r="AU110" s="22">
        <v>0.19528200000000001</v>
      </c>
      <c r="AV110">
        <f t="shared" si="20"/>
        <v>43.203699999999998</v>
      </c>
      <c r="AW110">
        <f t="shared" si="21"/>
        <v>8.4909527721</v>
      </c>
      <c r="AX110" s="9"/>
      <c r="AY110" s="22">
        <v>0.40359499999999998</v>
      </c>
      <c r="AZ110" s="22">
        <v>154.822</v>
      </c>
      <c r="BA110" s="22">
        <v>-3.8583399999999997E-2</v>
      </c>
      <c r="BB110" s="22">
        <v>100</v>
      </c>
      <c r="BC110" s="22">
        <v>0.40249600000000002</v>
      </c>
      <c r="BD110">
        <f t="shared" si="22"/>
        <v>38.583399999999997</v>
      </c>
      <c r="BE110">
        <f t="shared" si="23"/>
        <v>15.572067322999999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50.077300000000001</v>
      </c>
      <c r="I111" s="22">
        <v>-4.3423499999999997E-2</v>
      </c>
      <c r="J111" s="22">
        <v>101</v>
      </c>
      <c r="K111" s="22">
        <v>0.19033800000000001</v>
      </c>
      <c r="L111">
        <f t="shared" si="12"/>
        <v>43.423499999999997</v>
      </c>
      <c r="M111">
        <f t="shared" si="13"/>
        <v>8.3155134029999989</v>
      </c>
      <c r="N111" s="9"/>
      <c r="O111" s="22">
        <v>0.40862999999999999</v>
      </c>
      <c r="P111" s="22">
        <v>97.334699999999998</v>
      </c>
      <c r="Q111" s="22">
        <v>-3.8568100000000001E-2</v>
      </c>
      <c r="R111" s="22">
        <v>101</v>
      </c>
      <c r="S111" s="22">
        <v>0.40740999999999999</v>
      </c>
      <c r="T111">
        <f t="shared" si="14"/>
        <v>38.568100000000001</v>
      </c>
      <c r="U111">
        <f t="shared" si="15"/>
        <v>15.760082703</v>
      </c>
      <c r="X111" s="9"/>
      <c r="Y111" s="22">
        <v>0.191498</v>
      </c>
      <c r="Z111" s="22">
        <v>144.68799999999999</v>
      </c>
      <c r="AA111" s="22">
        <v>-4.3283099999999998E-2</v>
      </c>
      <c r="AB111" s="22">
        <v>101</v>
      </c>
      <c r="AC111" s="22">
        <v>0.190308</v>
      </c>
      <c r="AD111">
        <f t="shared" si="16"/>
        <v>43.283099999999997</v>
      </c>
      <c r="AE111">
        <f t="shared" si="17"/>
        <v>8.2886270837999998</v>
      </c>
      <c r="AF111" s="9"/>
      <c r="AG111" s="22">
        <v>0.40862999999999999</v>
      </c>
      <c r="AH111" s="22">
        <v>148.91300000000001</v>
      </c>
      <c r="AI111" s="22">
        <v>-3.8330099999999999E-2</v>
      </c>
      <c r="AJ111" s="22">
        <v>101</v>
      </c>
      <c r="AK111" s="22">
        <v>0.40744000000000002</v>
      </c>
      <c r="AL111">
        <f t="shared" si="18"/>
        <v>38.330100000000002</v>
      </c>
      <c r="AM111">
        <f t="shared" si="19"/>
        <v>15.662828763</v>
      </c>
      <c r="AP111" s="9"/>
      <c r="AQ111" s="22">
        <v>0.191498</v>
      </c>
      <c r="AR111" s="22">
        <v>152.196</v>
      </c>
      <c r="AS111" s="22">
        <v>-4.3243400000000001E-2</v>
      </c>
      <c r="AT111" s="22">
        <v>101</v>
      </c>
      <c r="AU111" s="22">
        <v>0.190308</v>
      </c>
      <c r="AV111">
        <f t="shared" si="20"/>
        <v>43.243400000000001</v>
      </c>
      <c r="AW111">
        <f t="shared" si="21"/>
        <v>8.2810246131999996</v>
      </c>
      <c r="AX111" s="9"/>
      <c r="AY111" s="22">
        <v>0.40862999999999999</v>
      </c>
      <c r="AZ111" s="22">
        <v>154.83199999999999</v>
      </c>
      <c r="BA111" s="22">
        <v>-3.8287399999999999E-2</v>
      </c>
      <c r="BB111" s="22">
        <v>101</v>
      </c>
      <c r="BC111" s="22">
        <v>0.40744000000000002</v>
      </c>
      <c r="BD111">
        <f t="shared" si="22"/>
        <v>38.287399999999998</v>
      </c>
      <c r="BE111">
        <f t="shared" si="23"/>
        <v>15.645380262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50.087400000000002</v>
      </c>
      <c r="I112" s="22">
        <v>-4.3457000000000003E-2</v>
      </c>
      <c r="J112" s="22">
        <v>102</v>
      </c>
      <c r="K112" s="22">
        <v>0.18521099999999999</v>
      </c>
      <c r="L112">
        <f t="shared" si="12"/>
        <v>43.457000000000001</v>
      </c>
      <c r="M112">
        <f t="shared" si="13"/>
        <v>8.1030791339999997</v>
      </c>
      <c r="N112" s="9"/>
      <c r="O112" s="22">
        <v>0.41366599999999998</v>
      </c>
      <c r="P112" s="22">
        <v>97.344800000000006</v>
      </c>
      <c r="Q112" s="22">
        <v>-3.8262900000000002E-2</v>
      </c>
      <c r="R112" s="22">
        <v>102</v>
      </c>
      <c r="S112" s="22">
        <v>0.41250599999999998</v>
      </c>
      <c r="T112">
        <f t="shared" si="14"/>
        <v>38.262900000000002</v>
      </c>
      <c r="U112">
        <f t="shared" si="15"/>
        <v>15.8280607914</v>
      </c>
      <c r="X112" s="9"/>
      <c r="Y112" s="22">
        <v>0.18646199999999999</v>
      </c>
      <c r="Z112" s="22">
        <v>144.69800000000001</v>
      </c>
      <c r="AA112" s="22">
        <v>-4.33319E-2</v>
      </c>
      <c r="AB112" s="22">
        <v>102</v>
      </c>
      <c r="AC112" s="22">
        <v>0.18527199999999999</v>
      </c>
      <c r="AD112">
        <f t="shared" si="16"/>
        <v>43.331899999999997</v>
      </c>
      <c r="AE112">
        <f t="shared" si="17"/>
        <v>8.0797527377999998</v>
      </c>
      <c r="AF112" s="9"/>
      <c r="AG112" s="22">
        <v>0.41366599999999998</v>
      </c>
      <c r="AH112" s="22">
        <v>148.923</v>
      </c>
      <c r="AI112" s="22">
        <v>-3.7991299999999999E-2</v>
      </c>
      <c r="AJ112" s="22">
        <v>102</v>
      </c>
      <c r="AK112" s="22">
        <v>0.41247600000000001</v>
      </c>
      <c r="AL112">
        <f t="shared" si="18"/>
        <v>37.991299999999995</v>
      </c>
      <c r="AM112">
        <f t="shared" si="19"/>
        <v>15.715709105799997</v>
      </c>
      <c r="AP112" s="9"/>
      <c r="AQ112" s="22">
        <v>0.18646199999999999</v>
      </c>
      <c r="AR112" s="22">
        <v>152.20599999999999</v>
      </c>
      <c r="AS112" s="22">
        <v>-4.3286100000000001E-2</v>
      </c>
      <c r="AT112" s="22">
        <v>102</v>
      </c>
      <c r="AU112" s="22">
        <v>0.18524199999999999</v>
      </c>
      <c r="AV112">
        <f t="shared" si="20"/>
        <v>43.286099999999998</v>
      </c>
      <c r="AW112">
        <f t="shared" si="21"/>
        <v>8.0712127781999996</v>
      </c>
      <c r="AX112" s="9"/>
      <c r="AY112" s="22">
        <v>0.41366599999999998</v>
      </c>
      <c r="AZ112" s="22">
        <v>154.84200000000001</v>
      </c>
      <c r="BA112" s="22">
        <v>-3.79578E-2</v>
      </c>
      <c r="BB112" s="22">
        <v>102</v>
      </c>
      <c r="BC112" s="22">
        <v>0.41247600000000001</v>
      </c>
      <c r="BD112">
        <f t="shared" si="22"/>
        <v>37.957799999999999</v>
      </c>
      <c r="BE112">
        <f t="shared" si="23"/>
        <v>15.701851294799999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50.0974</v>
      </c>
      <c r="I113" s="22">
        <v>-4.3487499999999998E-2</v>
      </c>
      <c r="J113" s="22">
        <v>103</v>
      </c>
      <c r="K113" s="22">
        <v>0.18020600000000001</v>
      </c>
      <c r="L113">
        <f t="shared" si="12"/>
        <v>43.487499999999997</v>
      </c>
      <c r="M113">
        <f t="shared" si="13"/>
        <v>7.8898066624999998</v>
      </c>
      <c r="N113" s="9"/>
      <c r="O113" s="22">
        <v>0.41870099999999999</v>
      </c>
      <c r="P113" s="22">
        <v>97.354799999999997</v>
      </c>
      <c r="Q113" s="22">
        <v>-3.7924199999999998E-2</v>
      </c>
      <c r="R113" s="22">
        <v>103</v>
      </c>
      <c r="S113" s="22">
        <v>0.41748000000000002</v>
      </c>
      <c r="T113">
        <f t="shared" si="14"/>
        <v>37.924199999999999</v>
      </c>
      <c r="U113">
        <f t="shared" si="15"/>
        <v>15.878900464199999</v>
      </c>
      <c r="X113" s="9"/>
      <c r="Y113" s="22">
        <v>0.181427</v>
      </c>
      <c r="Z113" s="22">
        <v>144.708</v>
      </c>
      <c r="AA113" s="22">
        <v>-4.3374599999999999E-2</v>
      </c>
      <c r="AB113" s="22">
        <v>103</v>
      </c>
      <c r="AC113" s="22">
        <v>0.18020600000000001</v>
      </c>
      <c r="AD113">
        <f t="shared" si="16"/>
        <v>43.374600000000001</v>
      </c>
      <c r="AE113">
        <f t="shared" si="17"/>
        <v>7.8693235542000002</v>
      </c>
      <c r="AF113" s="9"/>
      <c r="AG113" s="22">
        <v>0.41870099999999999</v>
      </c>
      <c r="AH113" s="22">
        <v>148.93299999999999</v>
      </c>
      <c r="AI113" s="22">
        <v>-3.7634300000000002E-2</v>
      </c>
      <c r="AJ113" s="22">
        <v>103</v>
      </c>
      <c r="AK113" s="22">
        <v>0.41754200000000002</v>
      </c>
      <c r="AL113">
        <f t="shared" si="18"/>
        <v>37.634300000000003</v>
      </c>
      <c r="AM113">
        <f t="shared" si="19"/>
        <v>15.7575190443</v>
      </c>
      <c r="AP113" s="9"/>
      <c r="AQ113" s="22">
        <v>0.181427</v>
      </c>
      <c r="AR113" s="22">
        <v>152.21600000000001</v>
      </c>
      <c r="AS113" s="22">
        <v>-4.3325799999999998E-2</v>
      </c>
      <c r="AT113" s="22">
        <v>103</v>
      </c>
      <c r="AU113" s="22">
        <v>0.180176</v>
      </c>
      <c r="AV113">
        <f t="shared" si="20"/>
        <v>43.325800000000001</v>
      </c>
      <c r="AW113">
        <f t="shared" si="21"/>
        <v>7.8604699166000005</v>
      </c>
      <c r="AX113" s="9"/>
      <c r="AY113" s="22">
        <v>0.41870099999999999</v>
      </c>
      <c r="AZ113" s="22">
        <v>154.852</v>
      </c>
      <c r="BA113" s="22">
        <v>-3.7612899999999998E-2</v>
      </c>
      <c r="BB113" s="22">
        <v>103</v>
      </c>
      <c r="BC113" s="22">
        <v>0.41754200000000002</v>
      </c>
      <c r="BD113">
        <f t="shared" si="22"/>
        <v>37.612899999999996</v>
      </c>
      <c r="BE113">
        <f t="shared" si="23"/>
        <v>15.748558842899998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50.107500000000002</v>
      </c>
      <c r="I114" s="22">
        <v>-4.3514999999999998E-2</v>
      </c>
      <c r="J114" s="22">
        <v>104</v>
      </c>
      <c r="K114" s="22">
        <v>0.17513999999999999</v>
      </c>
      <c r="L114">
        <f t="shared" si="12"/>
        <v>43.515000000000001</v>
      </c>
      <c r="M114">
        <f t="shared" si="13"/>
        <v>7.6756978799999995</v>
      </c>
      <c r="N114" s="9"/>
      <c r="O114" s="22">
        <v>0.42373699999999997</v>
      </c>
      <c r="P114" s="22">
        <v>97.364900000000006</v>
      </c>
      <c r="Q114" s="22">
        <v>-3.7560999999999997E-2</v>
      </c>
      <c r="R114" s="22">
        <v>104</v>
      </c>
      <c r="S114" s="22">
        <v>0.42260700000000001</v>
      </c>
      <c r="T114">
        <f t="shared" si="14"/>
        <v>37.561</v>
      </c>
      <c r="U114">
        <f t="shared" si="15"/>
        <v>15.915985457</v>
      </c>
      <c r="X114" s="9"/>
      <c r="Y114" s="22">
        <v>0.17639199999999999</v>
      </c>
      <c r="Z114" s="22">
        <v>144.71799999999999</v>
      </c>
      <c r="AA114" s="22">
        <v>-4.3414300000000003E-2</v>
      </c>
      <c r="AB114" s="22">
        <v>104</v>
      </c>
      <c r="AC114" s="22">
        <v>0.175293</v>
      </c>
      <c r="AD114">
        <f t="shared" si="16"/>
        <v>43.414300000000004</v>
      </c>
      <c r="AE114">
        <f t="shared" si="17"/>
        <v>7.6579352056000003</v>
      </c>
      <c r="AF114" s="9"/>
      <c r="AG114" s="22">
        <v>0.42373699999999997</v>
      </c>
      <c r="AH114" s="22">
        <v>148.94300000000001</v>
      </c>
      <c r="AI114" s="22">
        <v>-3.7255900000000002E-2</v>
      </c>
      <c r="AJ114" s="22">
        <v>104</v>
      </c>
      <c r="AK114" s="22">
        <v>0.42257699999999998</v>
      </c>
      <c r="AL114">
        <f t="shared" si="18"/>
        <v>37.255900000000004</v>
      </c>
      <c r="AM114">
        <f t="shared" si="19"/>
        <v>15.786703298300001</v>
      </c>
      <c r="AP114" s="9"/>
      <c r="AQ114" s="22">
        <v>0.17639199999999999</v>
      </c>
      <c r="AR114" s="22">
        <v>152.226</v>
      </c>
      <c r="AS114" s="22">
        <v>-4.3365500000000001E-2</v>
      </c>
      <c r="AT114" s="22">
        <v>104</v>
      </c>
      <c r="AU114" s="22">
        <v>0.17510999999999999</v>
      </c>
      <c r="AV114">
        <f t="shared" si="20"/>
        <v>43.365500000000004</v>
      </c>
      <c r="AW114">
        <f t="shared" si="21"/>
        <v>7.6493272760000002</v>
      </c>
      <c r="AX114" s="9"/>
      <c r="AY114" s="22">
        <v>0.42373699999999997</v>
      </c>
      <c r="AZ114" s="22">
        <v>154.86199999999999</v>
      </c>
      <c r="BA114" s="22">
        <v>-3.7228400000000002E-2</v>
      </c>
      <c r="BB114" s="22">
        <v>104</v>
      </c>
      <c r="BC114" s="22">
        <v>0.42257699999999998</v>
      </c>
      <c r="BD114">
        <f t="shared" si="22"/>
        <v>37.228400000000001</v>
      </c>
      <c r="BE114">
        <f t="shared" si="23"/>
        <v>15.7750505308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50.117600000000003</v>
      </c>
      <c r="I115" s="22">
        <v>-4.3536400000000003E-2</v>
      </c>
      <c r="J115" s="22">
        <v>105</v>
      </c>
      <c r="K115" s="22">
        <v>0.17019699999999999</v>
      </c>
      <c r="L115">
        <f t="shared" si="12"/>
        <v>43.5364</v>
      </c>
      <c r="M115">
        <f t="shared" si="13"/>
        <v>7.4602233584000004</v>
      </c>
      <c r="N115" s="9"/>
      <c r="O115" s="22">
        <v>0.42877199999999999</v>
      </c>
      <c r="P115" s="22">
        <v>97.375</v>
      </c>
      <c r="Q115" s="22">
        <v>-3.7164299999999997E-2</v>
      </c>
      <c r="R115" s="22">
        <v>105</v>
      </c>
      <c r="S115" s="22">
        <v>0.42761199999999999</v>
      </c>
      <c r="T115">
        <f t="shared" si="14"/>
        <v>37.164299999999997</v>
      </c>
      <c r="U115">
        <f t="shared" si="15"/>
        <v>15.935011239599998</v>
      </c>
      <c r="X115" s="9"/>
      <c r="Y115" s="22">
        <v>0.17135600000000001</v>
      </c>
      <c r="Z115" s="22">
        <v>144.72800000000001</v>
      </c>
      <c r="AA115" s="22">
        <v>-4.3444799999999999E-2</v>
      </c>
      <c r="AB115" s="22">
        <v>105</v>
      </c>
      <c r="AC115" s="22">
        <v>0.17010500000000001</v>
      </c>
      <c r="AD115">
        <f t="shared" si="16"/>
        <v>43.444800000000001</v>
      </c>
      <c r="AE115">
        <f t="shared" si="17"/>
        <v>7.4445271488000007</v>
      </c>
      <c r="AF115" s="9"/>
      <c r="AG115" s="22">
        <v>0.42877199999999999</v>
      </c>
      <c r="AH115" s="22">
        <v>148.953</v>
      </c>
      <c r="AI115" s="22">
        <v>-3.6856100000000003E-2</v>
      </c>
      <c r="AJ115" s="22">
        <v>105</v>
      </c>
      <c r="AK115" s="22">
        <v>0.42761199999999999</v>
      </c>
      <c r="AL115">
        <f t="shared" si="18"/>
        <v>36.856100000000005</v>
      </c>
      <c r="AM115">
        <f t="shared" si="19"/>
        <v>15.802863709200002</v>
      </c>
      <c r="AP115" s="9"/>
      <c r="AQ115" s="22">
        <v>0.17135600000000001</v>
      </c>
      <c r="AR115" s="22">
        <v>152.23699999999999</v>
      </c>
      <c r="AS115" s="22">
        <v>-4.3399E-2</v>
      </c>
      <c r="AT115" s="22">
        <v>105</v>
      </c>
      <c r="AU115" s="22">
        <v>0.17010500000000001</v>
      </c>
      <c r="AV115">
        <f t="shared" si="20"/>
        <v>43.399000000000001</v>
      </c>
      <c r="AW115">
        <f t="shared" si="21"/>
        <v>7.4366790440000008</v>
      </c>
      <c r="AX115" s="9"/>
      <c r="AY115" s="22">
        <v>0.42877199999999999</v>
      </c>
      <c r="AZ115" s="22">
        <v>154.87200000000001</v>
      </c>
      <c r="BA115" s="22">
        <v>-3.68256E-2</v>
      </c>
      <c r="BB115" s="22">
        <v>105</v>
      </c>
      <c r="BC115" s="22">
        <v>0.42758200000000002</v>
      </c>
      <c r="BD115">
        <f t="shared" si="22"/>
        <v>36.825600000000001</v>
      </c>
      <c r="BE115">
        <f t="shared" si="23"/>
        <v>15.789786163200001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50.127699999999997</v>
      </c>
      <c r="I116" s="22">
        <v>-4.3554700000000002E-2</v>
      </c>
      <c r="J116" s="22">
        <v>106</v>
      </c>
      <c r="K116" s="22">
        <v>0.1651</v>
      </c>
      <c r="L116">
        <f t="shared" si="12"/>
        <v>43.554700000000004</v>
      </c>
      <c r="M116">
        <f t="shared" si="13"/>
        <v>7.2440612587000004</v>
      </c>
      <c r="N116" s="9"/>
      <c r="O116" s="22">
        <v>0.433807</v>
      </c>
      <c r="P116" s="22">
        <v>97.385099999999994</v>
      </c>
      <c r="Q116" s="22">
        <v>-3.67462E-2</v>
      </c>
      <c r="R116" s="22">
        <v>106</v>
      </c>
      <c r="S116" s="22">
        <v>0.43267800000000001</v>
      </c>
      <c r="T116">
        <f t="shared" si="14"/>
        <v>36.746200000000002</v>
      </c>
      <c r="U116">
        <f t="shared" si="15"/>
        <v>15.940758783400002</v>
      </c>
      <c r="X116" s="9"/>
      <c r="Y116" s="22">
        <v>0.166321</v>
      </c>
      <c r="Z116" s="22">
        <v>144.738</v>
      </c>
      <c r="AA116" s="22">
        <v>-4.3475300000000001E-2</v>
      </c>
      <c r="AB116" s="22">
        <v>106</v>
      </c>
      <c r="AC116" s="22">
        <v>0.1651</v>
      </c>
      <c r="AD116">
        <f t="shared" si="16"/>
        <v>43.475300000000004</v>
      </c>
      <c r="AE116">
        <f t="shared" si="17"/>
        <v>7.2308553713000006</v>
      </c>
      <c r="AF116" s="9"/>
      <c r="AG116" s="22">
        <v>0.433807</v>
      </c>
      <c r="AH116" s="22">
        <v>148.96299999999999</v>
      </c>
      <c r="AI116" s="22">
        <v>-3.6422700000000002E-2</v>
      </c>
      <c r="AJ116" s="22">
        <v>106</v>
      </c>
      <c r="AK116" s="22">
        <v>0.43270900000000001</v>
      </c>
      <c r="AL116">
        <f t="shared" si="18"/>
        <v>36.422699999999999</v>
      </c>
      <c r="AM116">
        <f t="shared" si="19"/>
        <v>15.8004222189</v>
      </c>
      <c r="AP116" s="9"/>
      <c r="AQ116" s="22">
        <v>0.166321</v>
      </c>
      <c r="AR116" s="22">
        <v>152.24700000000001</v>
      </c>
      <c r="AS116" s="22">
        <v>-4.3423499999999997E-2</v>
      </c>
      <c r="AT116" s="22">
        <v>106</v>
      </c>
      <c r="AU116" s="22">
        <v>0.16500899999999999</v>
      </c>
      <c r="AV116">
        <f t="shared" si="20"/>
        <v>43.423499999999997</v>
      </c>
      <c r="AW116">
        <f t="shared" si="21"/>
        <v>7.2222399434999991</v>
      </c>
      <c r="AX116" s="9"/>
      <c r="AY116" s="22">
        <v>0.433807</v>
      </c>
      <c r="AZ116" s="22">
        <v>154.88200000000001</v>
      </c>
      <c r="BA116" s="22">
        <v>-3.6380000000000003E-2</v>
      </c>
      <c r="BB116" s="22">
        <v>106</v>
      </c>
      <c r="BC116" s="22">
        <v>0.43273899999999998</v>
      </c>
      <c r="BD116">
        <f t="shared" si="22"/>
        <v>36.380000000000003</v>
      </c>
      <c r="BE116">
        <f t="shared" si="23"/>
        <v>15.781898660000001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50.137700000000002</v>
      </c>
      <c r="I117" s="22">
        <v>-4.3579100000000003E-2</v>
      </c>
      <c r="J117" s="22">
        <v>107</v>
      </c>
      <c r="K117" s="22">
        <v>0.16006500000000001</v>
      </c>
      <c r="L117">
        <f t="shared" si="12"/>
        <v>43.579100000000004</v>
      </c>
      <c r="M117">
        <f t="shared" si="13"/>
        <v>7.0286551435000009</v>
      </c>
      <c r="N117" s="9"/>
      <c r="O117" s="22">
        <v>0.43884299999999998</v>
      </c>
      <c r="P117" s="22">
        <v>97.395099999999999</v>
      </c>
      <c r="Q117" s="22">
        <v>-3.6303700000000001E-2</v>
      </c>
      <c r="R117" s="22">
        <v>107</v>
      </c>
      <c r="S117" s="22">
        <v>0.43768299999999999</v>
      </c>
      <c r="T117">
        <f t="shared" si="14"/>
        <v>36.303699999999999</v>
      </c>
      <c r="U117">
        <f t="shared" si="15"/>
        <v>15.931624619099999</v>
      </c>
      <c r="X117" s="9"/>
      <c r="Y117" s="22">
        <v>0.16128500000000001</v>
      </c>
      <c r="Z117" s="22">
        <v>144.749</v>
      </c>
      <c r="AA117" s="22">
        <v>-4.35059E-2</v>
      </c>
      <c r="AB117" s="22">
        <v>107</v>
      </c>
      <c r="AC117" s="22">
        <v>0.16009499999999999</v>
      </c>
      <c r="AD117">
        <f t="shared" si="16"/>
        <v>43.505899999999997</v>
      </c>
      <c r="AE117">
        <f t="shared" si="17"/>
        <v>7.0168490815000002</v>
      </c>
      <c r="AF117" s="9"/>
      <c r="AG117" s="22">
        <v>0.43884299999999998</v>
      </c>
      <c r="AH117" s="22">
        <v>148.97300000000001</v>
      </c>
      <c r="AI117" s="22">
        <v>-3.59528E-2</v>
      </c>
      <c r="AJ117" s="22">
        <v>107</v>
      </c>
      <c r="AK117" s="22">
        <v>0.43777500000000003</v>
      </c>
      <c r="AL117">
        <f t="shared" si="18"/>
        <v>35.952800000000003</v>
      </c>
      <c r="AM117">
        <f t="shared" si="19"/>
        <v>15.777634610400002</v>
      </c>
      <c r="AP117" s="9"/>
      <c r="AQ117" s="22">
        <v>0.16128500000000001</v>
      </c>
      <c r="AR117" s="22">
        <v>152.25700000000001</v>
      </c>
      <c r="AS117" s="22">
        <v>-4.3450900000000001E-2</v>
      </c>
      <c r="AT117" s="22">
        <v>107</v>
      </c>
      <c r="AU117" s="22">
        <v>0.16009499999999999</v>
      </c>
      <c r="AV117">
        <f t="shared" si="20"/>
        <v>43.450899999999997</v>
      </c>
      <c r="AW117">
        <f t="shared" si="21"/>
        <v>7.0079784065000004</v>
      </c>
      <c r="AX117" s="9"/>
      <c r="AY117" s="22">
        <v>0.43884299999999998</v>
      </c>
      <c r="AZ117" s="22">
        <v>154.892</v>
      </c>
      <c r="BA117" s="22">
        <v>-3.5916099999999999E-2</v>
      </c>
      <c r="BB117" s="22">
        <v>107</v>
      </c>
      <c r="BC117" s="22">
        <v>0.43777500000000003</v>
      </c>
      <c r="BD117">
        <f t="shared" si="22"/>
        <v>35.9161</v>
      </c>
      <c r="BE117">
        <f t="shared" si="23"/>
        <v>15.7615290723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50.147799999999997</v>
      </c>
      <c r="I118" s="22">
        <v>-4.3609599999999998E-2</v>
      </c>
      <c r="J118" s="22">
        <v>108</v>
      </c>
      <c r="K118" s="22">
        <v>0.15496799999999999</v>
      </c>
      <c r="L118">
        <f t="shared" si="12"/>
        <v>43.6096</v>
      </c>
      <c r="M118">
        <f t="shared" si="13"/>
        <v>6.8140000000000001</v>
      </c>
      <c r="N118" s="9"/>
      <c r="O118" s="22">
        <v>0.44387799999999999</v>
      </c>
      <c r="P118" s="22">
        <v>97.405199999999994</v>
      </c>
      <c r="Q118" s="22">
        <v>-3.5821499999999999E-2</v>
      </c>
      <c r="R118" s="22">
        <v>108</v>
      </c>
      <c r="S118" s="22">
        <v>0.44284099999999998</v>
      </c>
      <c r="T118">
        <f t="shared" si="14"/>
        <v>35.8215</v>
      </c>
      <c r="U118">
        <f t="shared" si="15"/>
        <v>15.900375777000001</v>
      </c>
      <c r="X118" s="9"/>
      <c r="Y118" s="22">
        <v>0.15625</v>
      </c>
      <c r="Z118" s="22">
        <v>144.75899999999999</v>
      </c>
      <c r="AA118" s="22">
        <v>-4.3542499999999998E-2</v>
      </c>
      <c r="AB118" s="22">
        <v>108</v>
      </c>
      <c r="AC118" s="22">
        <v>0.15506</v>
      </c>
      <c r="AD118">
        <f t="shared" si="16"/>
        <v>43.542499999999997</v>
      </c>
      <c r="AE118">
        <f t="shared" si="17"/>
        <v>6.8035156249999993</v>
      </c>
      <c r="AF118" s="9"/>
      <c r="AG118" s="22">
        <v>0.44387799999999999</v>
      </c>
      <c r="AH118" s="22">
        <v>148.983</v>
      </c>
      <c r="AI118" s="22">
        <v>-3.5443099999999998E-2</v>
      </c>
      <c r="AJ118" s="22">
        <v>108</v>
      </c>
      <c r="AK118" s="22">
        <v>0.44280999999999998</v>
      </c>
      <c r="AL118">
        <f t="shared" si="18"/>
        <v>35.443100000000001</v>
      </c>
      <c r="AM118">
        <f t="shared" si="19"/>
        <v>15.7324123418</v>
      </c>
      <c r="AP118" s="9"/>
      <c r="AQ118" s="22">
        <v>0.15625</v>
      </c>
      <c r="AR118" s="22">
        <v>152.267</v>
      </c>
      <c r="AS118" s="22">
        <v>-4.3475300000000001E-2</v>
      </c>
      <c r="AT118" s="22">
        <v>108</v>
      </c>
      <c r="AU118" s="22">
        <v>0.15509000000000001</v>
      </c>
      <c r="AV118">
        <f t="shared" si="20"/>
        <v>43.475300000000004</v>
      </c>
      <c r="AW118">
        <f t="shared" si="21"/>
        <v>6.7930156250000007</v>
      </c>
      <c r="AX118" s="9"/>
      <c r="AY118" s="22">
        <v>0.44387799999999999</v>
      </c>
      <c r="AZ118" s="22">
        <v>154.90199999999999</v>
      </c>
      <c r="BA118" s="22">
        <v>-3.5400399999999999E-2</v>
      </c>
      <c r="BB118" s="22">
        <v>108</v>
      </c>
      <c r="BC118" s="22">
        <v>0.44280999999999998</v>
      </c>
      <c r="BD118">
        <f t="shared" si="22"/>
        <v>35.400399999999998</v>
      </c>
      <c r="BE118">
        <f t="shared" si="23"/>
        <v>15.713458751199999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50.157899999999998</v>
      </c>
      <c r="I119" s="22">
        <v>-4.3640100000000001E-2</v>
      </c>
      <c r="J119" s="22">
        <v>109</v>
      </c>
      <c r="K119" s="22">
        <v>0.15002399999999999</v>
      </c>
      <c r="L119">
        <f t="shared" si="12"/>
        <v>43.640100000000004</v>
      </c>
      <c r="M119">
        <f t="shared" si="13"/>
        <v>6.5990377215000002</v>
      </c>
      <c r="N119" s="9"/>
      <c r="O119" s="22">
        <v>0.44891399999999998</v>
      </c>
      <c r="P119" s="22">
        <v>97.415300000000002</v>
      </c>
      <c r="Q119" s="22">
        <v>-3.5308800000000001E-2</v>
      </c>
      <c r="R119" s="22">
        <v>109</v>
      </c>
      <c r="S119" s="22">
        <v>0.44778400000000002</v>
      </c>
      <c r="T119">
        <f t="shared" si="14"/>
        <v>35.308799999999998</v>
      </c>
      <c r="U119">
        <f t="shared" si="15"/>
        <v>15.850614643199998</v>
      </c>
      <c r="X119" s="9"/>
      <c r="Y119" s="22">
        <v>0.15121499999999999</v>
      </c>
      <c r="Z119" s="22">
        <v>144.76900000000001</v>
      </c>
      <c r="AA119" s="22">
        <v>-4.3575999999999997E-2</v>
      </c>
      <c r="AB119" s="22">
        <v>109</v>
      </c>
      <c r="AC119" s="22">
        <v>0.14996300000000001</v>
      </c>
      <c r="AD119">
        <f t="shared" si="16"/>
        <v>43.575999999999993</v>
      </c>
      <c r="AE119">
        <f t="shared" si="17"/>
        <v>6.5893448399999981</v>
      </c>
      <c r="AF119" s="9"/>
      <c r="AG119" s="22">
        <v>0.44891399999999998</v>
      </c>
      <c r="AH119" s="22">
        <v>148.99299999999999</v>
      </c>
      <c r="AI119" s="22">
        <v>-3.4903000000000003E-2</v>
      </c>
      <c r="AJ119" s="22">
        <v>109</v>
      </c>
      <c r="AK119" s="22">
        <v>0.44778400000000002</v>
      </c>
      <c r="AL119">
        <f t="shared" si="18"/>
        <v>34.903000000000006</v>
      </c>
      <c r="AM119">
        <f t="shared" si="19"/>
        <v>15.668445342000002</v>
      </c>
      <c r="AP119" s="9"/>
      <c r="AQ119" s="22">
        <v>0.15121499999999999</v>
      </c>
      <c r="AR119" s="22">
        <v>152.27699999999999</v>
      </c>
      <c r="AS119" s="22">
        <v>-4.3502800000000001E-2</v>
      </c>
      <c r="AT119" s="22">
        <v>109</v>
      </c>
      <c r="AU119" s="22">
        <v>0.15002399999999999</v>
      </c>
      <c r="AV119">
        <f t="shared" si="20"/>
        <v>43.502800000000001</v>
      </c>
      <c r="AW119">
        <f t="shared" si="21"/>
        <v>6.5782759019999997</v>
      </c>
      <c r="AX119" s="9"/>
      <c r="AY119" s="22">
        <v>0.44891399999999998</v>
      </c>
      <c r="AZ119" s="22">
        <v>154.91200000000001</v>
      </c>
      <c r="BA119" s="22">
        <v>-3.4866300000000003E-2</v>
      </c>
      <c r="BB119" s="22">
        <v>109</v>
      </c>
      <c r="BC119" s="22">
        <v>0.44781500000000002</v>
      </c>
      <c r="BD119">
        <f t="shared" si="22"/>
        <v>34.866300000000003</v>
      </c>
      <c r="BE119">
        <f t="shared" si="23"/>
        <v>15.651970198200001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50.167900000000003</v>
      </c>
      <c r="I120" s="22">
        <v>-4.3664599999999998E-2</v>
      </c>
      <c r="J120" s="22">
        <v>110</v>
      </c>
      <c r="K120" s="22">
        <v>0.14502000000000001</v>
      </c>
      <c r="L120">
        <f t="shared" si="12"/>
        <v>43.6646</v>
      </c>
      <c r="M120">
        <f t="shared" si="13"/>
        <v>6.3828475634000004</v>
      </c>
      <c r="N120" s="9"/>
      <c r="O120" s="22">
        <v>0.45394899999999999</v>
      </c>
      <c r="P120" s="22">
        <v>97.425299999999993</v>
      </c>
      <c r="Q120" s="22">
        <v>-3.4765600000000001E-2</v>
      </c>
      <c r="R120" s="22">
        <v>110</v>
      </c>
      <c r="S120" s="22">
        <v>0.45282</v>
      </c>
      <c r="T120">
        <f t="shared" si="14"/>
        <v>34.765599999999999</v>
      </c>
      <c r="U120">
        <f t="shared" si="15"/>
        <v>15.7818093544</v>
      </c>
      <c r="X120" s="9"/>
      <c r="Y120" s="22">
        <v>0.146179</v>
      </c>
      <c r="Z120" s="22">
        <v>144.779</v>
      </c>
      <c r="AA120" s="22">
        <v>-4.3597400000000001E-2</v>
      </c>
      <c r="AB120" s="22">
        <v>110</v>
      </c>
      <c r="AC120" s="22">
        <v>0.14502000000000001</v>
      </c>
      <c r="AD120">
        <f t="shared" si="16"/>
        <v>43.5974</v>
      </c>
      <c r="AE120">
        <f t="shared" si="17"/>
        <v>6.3730243346000002</v>
      </c>
      <c r="AF120" s="9"/>
      <c r="AG120" s="22">
        <v>0.45394899999999999</v>
      </c>
      <c r="AH120" s="22">
        <v>149.00299999999999</v>
      </c>
      <c r="AI120" s="22">
        <v>-3.4335299999999999E-2</v>
      </c>
      <c r="AJ120" s="22">
        <v>110</v>
      </c>
      <c r="AK120" s="22">
        <v>0.452789</v>
      </c>
      <c r="AL120">
        <f t="shared" si="18"/>
        <v>34.335299999999997</v>
      </c>
      <c r="AM120">
        <f t="shared" si="19"/>
        <v>15.586475099699998</v>
      </c>
      <c r="AP120" s="9"/>
      <c r="AQ120" s="22">
        <v>0.146179</v>
      </c>
      <c r="AR120" s="22">
        <v>152.28700000000001</v>
      </c>
      <c r="AS120" s="22">
        <v>-4.35486E-2</v>
      </c>
      <c r="AT120" s="22">
        <v>110</v>
      </c>
      <c r="AU120" s="22">
        <v>0.14502000000000001</v>
      </c>
      <c r="AV120">
        <f t="shared" si="20"/>
        <v>43.5486</v>
      </c>
      <c r="AW120">
        <f t="shared" si="21"/>
        <v>6.3658907993999998</v>
      </c>
      <c r="AX120" s="9"/>
      <c r="AY120" s="22">
        <v>0.45394899999999999</v>
      </c>
      <c r="AZ120" s="22">
        <v>154.922</v>
      </c>
      <c r="BA120" s="22">
        <v>-3.4289600000000003E-2</v>
      </c>
      <c r="BB120" s="22">
        <v>110</v>
      </c>
      <c r="BC120" s="22">
        <v>0.45294200000000001</v>
      </c>
      <c r="BD120">
        <f t="shared" si="22"/>
        <v>34.2896</v>
      </c>
      <c r="BE120">
        <f t="shared" si="23"/>
        <v>15.5657296304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50.177999999999997</v>
      </c>
      <c r="I121" s="22">
        <v>-4.3692000000000002E-2</v>
      </c>
      <c r="J121" s="22">
        <v>111</v>
      </c>
      <c r="K121" s="22">
        <v>0.139954</v>
      </c>
      <c r="L121">
        <f t="shared" si="12"/>
        <v>43.692</v>
      </c>
      <c r="M121">
        <f t="shared" si="13"/>
        <v>6.1668636479999996</v>
      </c>
      <c r="N121" s="9"/>
      <c r="O121" s="22">
        <v>0.458984</v>
      </c>
      <c r="P121" s="22">
        <v>97.435400000000001</v>
      </c>
      <c r="Q121" s="22">
        <v>-3.41797E-2</v>
      </c>
      <c r="R121" s="22">
        <v>111</v>
      </c>
      <c r="S121" s="22">
        <v>0.45788600000000002</v>
      </c>
      <c r="T121">
        <f t="shared" si="14"/>
        <v>34.179699999999997</v>
      </c>
      <c r="U121">
        <f t="shared" si="15"/>
        <v>15.687935424799999</v>
      </c>
      <c r="X121" s="9"/>
      <c r="Y121" s="22">
        <v>0.14114399999999999</v>
      </c>
      <c r="Z121" s="22">
        <v>144.78899999999999</v>
      </c>
      <c r="AA121" s="22">
        <v>-4.3618799999999999E-2</v>
      </c>
      <c r="AB121" s="22">
        <v>111</v>
      </c>
      <c r="AC121" s="22">
        <v>0.139984</v>
      </c>
      <c r="AD121">
        <f t="shared" si="16"/>
        <v>43.6188</v>
      </c>
      <c r="AE121">
        <f t="shared" si="17"/>
        <v>6.1565319071999998</v>
      </c>
      <c r="AF121" s="9"/>
      <c r="AG121" s="22">
        <v>0.458984</v>
      </c>
      <c r="AH121" s="22">
        <v>149.01300000000001</v>
      </c>
      <c r="AI121" s="22">
        <v>-3.37311E-2</v>
      </c>
      <c r="AJ121" s="22">
        <v>111</v>
      </c>
      <c r="AK121" s="22">
        <v>0.45791599999999999</v>
      </c>
      <c r="AL121">
        <f t="shared" si="18"/>
        <v>33.731099999999998</v>
      </c>
      <c r="AM121">
        <f t="shared" si="19"/>
        <v>15.482035202399999</v>
      </c>
      <c r="AP121" s="9"/>
      <c r="AQ121" s="22">
        <v>0.14114399999999999</v>
      </c>
      <c r="AR121" s="22">
        <v>152.297</v>
      </c>
      <c r="AS121" s="22">
        <v>-4.3585199999999998E-2</v>
      </c>
      <c r="AT121" s="22">
        <v>111</v>
      </c>
      <c r="AU121" s="22">
        <v>0.139984</v>
      </c>
      <c r="AV121">
        <f t="shared" si="20"/>
        <v>43.5852</v>
      </c>
      <c r="AW121">
        <f t="shared" si="21"/>
        <v>6.1517894687999997</v>
      </c>
      <c r="AX121" s="9"/>
      <c r="AY121" s="22">
        <v>0.458984</v>
      </c>
      <c r="AZ121" s="22">
        <v>154.93299999999999</v>
      </c>
      <c r="BA121" s="22">
        <v>-3.3691400000000003E-2</v>
      </c>
      <c r="BB121" s="22">
        <v>111</v>
      </c>
      <c r="BC121" s="22">
        <v>0.45791599999999999</v>
      </c>
      <c r="BD121">
        <f t="shared" si="22"/>
        <v>33.691400000000002</v>
      </c>
      <c r="BE121">
        <f t="shared" si="23"/>
        <v>15.4638135376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50.188099999999999</v>
      </c>
      <c r="I122" s="22">
        <v>-4.3719500000000001E-2</v>
      </c>
      <c r="J122" s="22">
        <v>112</v>
      </c>
      <c r="K122" s="22">
        <v>0.134857</v>
      </c>
      <c r="L122">
        <f t="shared" si="12"/>
        <v>43.719500000000004</v>
      </c>
      <c r="M122">
        <f t="shared" si="13"/>
        <v>5.950573706000001</v>
      </c>
      <c r="N122" s="9"/>
      <c r="O122" s="22">
        <v>0.46401999999999999</v>
      </c>
      <c r="P122" s="22">
        <v>97.445499999999996</v>
      </c>
      <c r="Q122" s="22">
        <v>-3.3563200000000001E-2</v>
      </c>
      <c r="R122" s="22">
        <v>112</v>
      </c>
      <c r="S122" s="22">
        <v>0.46292100000000003</v>
      </c>
      <c r="T122">
        <f t="shared" si="14"/>
        <v>33.563200000000002</v>
      </c>
      <c r="U122">
        <f t="shared" si="15"/>
        <v>15.573996064000001</v>
      </c>
      <c r="X122" s="9"/>
      <c r="Y122" s="22">
        <v>0.13610800000000001</v>
      </c>
      <c r="Z122" s="22">
        <v>144.79900000000001</v>
      </c>
      <c r="AA122" s="22">
        <v>-4.3637099999999998E-2</v>
      </c>
      <c r="AB122" s="22">
        <v>112</v>
      </c>
      <c r="AC122" s="22">
        <v>0.13491800000000001</v>
      </c>
      <c r="AD122">
        <f t="shared" si="16"/>
        <v>43.637099999999997</v>
      </c>
      <c r="AE122">
        <f t="shared" si="17"/>
        <v>5.9393584068000003</v>
      </c>
      <c r="AF122" s="9"/>
      <c r="AG122" s="22">
        <v>0.46401999999999999</v>
      </c>
      <c r="AH122" s="22">
        <v>149.023</v>
      </c>
      <c r="AI122" s="22">
        <v>-3.3099400000000001E-2</v>
      </c>
      <c r="AJ122" s="22">
        <v>112</v>
      </c>
      <c r="AK122" s="22">
        <v>0.46292100000000003</v>
      </c>
      <c r="AL122">
        <f t="shared" si="18"/>
        <v>33.099400000000003</v>
      </c>
      <c r="AM122">
        <f t="shared" si="19"/>
        <v>15.358783588000001</v>
      </c>
      <c r="AP122" s="9"/>
      <c r="AQ122" s="22">
        <v>0.13610800000000001</v>
      </c>
      <c r="AR122" s="22">
        <v>152.30699999999999</v>
      </c>
      <c r="AS122" s="22">
        <v>-4.3612699999999997E-2</v>
      </c>
      <c r="AT122" s="22">
        <v>112</v>
      </c>
      <c r="AU122" s="22">
        <v>0.13494900000000001</v>
      </c>
      <c r="AV122">
        <f t="shared" si="20"/>
        <v>43.612699999999997</v>
      </c>
      <c r="AW122">
        <f t="shared" si="21"/>
        <v>5.9360373715999994</v>
      </c>
      <c r="AX122" s="9"/>
      <c r="AY122" s="22">
        <v>0.46401999999999999</v>
      </c>
      <c r="AZ122" s="22">
        <v>154.94300000000001</v>
      </c>
      <c r="BA122" s="22">
        <v>-3.3050499999999997E-2</v>
      </c>
      <c r="BB122" s="22">
        <v>112</v>
      </c>
      <c r="BC122" s="22">
        <v>0.46301300000000001</v>
      </c>
      <c r="BD122">
        <f t="shared" si="22"/>
        <v>33.0505</v>
      </c>
      <c r="BE122">
        <f t="shared" si="23"/>
        <v>15.336093009999999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50.1982</v>
      </c>
      <c r="I123" s="22">
        <v>-4.3731699999999998E-2</v>
      </c>
      <c r="J123" s="22">
        <v>113</v>
      </c>
      <c r="K123" s="22">
        <v>0.129883</v>
      </c>
      <c r="L123">
        <f t="shared" si="12"/>
        <v>43.731699999999996</v>
      </c>
      <c r="M123">
        <f t="shared" si="13"/>
        <v>5.7320451140999991</v>
      </c>
      <c r="N123" s="9"/>
      <c r="O123" s="22">
        <v>0.469055</v>
      </c>
      <c r="P123" s="22">
        <v>97.455500000000001</v>
      </c>
      <c r="Q123" s="22">
        <v>-3.2901E-2</v>
      </c>
      <c r="R123" s="22">
        <v>113</v>
      </c>
      <c r="S123" s="22">
        <v>0.46795700000000001</v>
      </c>
      <c r="T123">
        <f t="shared" si="14"/>
        <v>32.900999999999996</v>
      </c>
      <c r="U123">
        <f t="shared" si="15"/>
        <v>15.432378554999998</v>
      </c>
      <c r="X123" s="9"/>
      <c r="Y123" s="22">
        <v>0.131073</v>
      </c>
      <c r="Z123" s="22">
        <v>144.809</v>
      </c>
      <c r="AA123" s="22">
        <v>-4.36584E-2</v>
      </c>
      <c r="AB123" s="22">
        <v>113</v>
      </c>
      <c r="AC123" s="22">
        <v>0.12997400000000001</v>
      </c>
      <c r="AD123">
        <f t="shared" si="16"/>
        <v>43.6584</v>
      </c>
      <c r="AE123">
        <f t="shared" si="17"/>
        <v>5.7224374631999995</v>
      </c>
      <c r="AF123" s="9"/>
      <c r="AG123" s="22">
        <v>0.469055</v>
      </c>
      <c r="AH123" s="22">
        <v>149.03399999999999</v>
      </c>
      <c r="AI123" s="22">
        <v>-3.24249E-2</v>
      </c>
      <c r="AJ123" s="22">
        <v>113</v>
      </c>
      <c r="AK123" s="22">
        <v>0.46795700000000001</v>
      </c>
      <c r="AL123">
        <f t="shared" si="18"/>
        <v>32.424900000000001</v>
      </c>
      <c r="AM123">
        <f t="shared" si="19"/>
        <v>15.2090614695</v>
      </c>
      <c r="AP123" s="9"/>
      <c r="AQ123" s="22">
        <v>0.131073</v>
      </c>
      <c r="AR123" s="22">
        <v>152.31700000000001</v>
      </c>
      <c r="AS123" s="22">
        <v>-4.3631000000000003E-2</v>
      </c>
      <c r="AT123" s="22">
        <v>113</v>
      </c>
      <c r="AU123" s="22">
        <v>0.12997400000000001</v>
      </c>
      <c r="AV123">
        <f t="shared" si="20"/>
        <v>43.631</v>
      </c>
      <c r="AW123">
        <f t="shared" si="21"/>
        <v>5.718846063</v>
      </c>
      <c r="AX123" s="9"/>
      <c r="AY123" s="22">
        <v>0.469055</v>
      </c>
      <c r="AZ123" s="22">
        <v>154.953</v>
      </c>
      <c r="BA123" s="22">
        <v>-3.2372999999999999E-2</v>
      </c>
      <c r="BB123" s="22">
        <v>113</v>
      </c>
      <c r="BC123" s="22">
        <v>0.46798699999999999</v>
      </c>
      <c r="BD123">
        <f t="shared" si="22"/>
        <v>32.372999999999998</v>
      </c>
      <c r="BE123">
        <f t="shared" si="23"/>
        <v>15.184717514999999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50.208199999999998</v>
      </c>
      <c r="I124" s="22">
        <v>-4.37378E-2</v>
      </c>
      <c r="J124" s="22">
        <v>114</v>
      </c>
      <c r="K124" s="22">
        <v>0.124817</v>
      </c>
      <c r="L124">
        <f t="shared" si="12"/>
        <v>43.7378</v>
      </c>
      <c r="M124">
        <f t="shared" si="13"/>
        <v>5.5126248364000006</v>
      </c>
      <c r="N124" s="9"/>
      <c r="O124" s="22">
        <v>0.47409099999999998</v>
      </c>
      <c r="P124" s="22">
        <v>97.465599999999995</v>
      </c>
      <c r="Q124" s="22">
        <v>-3.2214399999999997E-2</v>
      </c>
      <c r="R124" s="22">
        <v>114</v>
      </c>
      <c r="S124" s="22">
        <v>0.47299200000000002</v>
      </c>
      <c r="T124">
        <f t="shared" si="14"/>
        <v>32.214399999999998</v>
      </c>
      <c r="U124">
        <f t="shared" si="15"/>
        <v>15.272557110399999</v>
      </c>
      <c r="X124" s="9"/>
      <c r="Y124" s="22">
        <v>0.12603800000000001</v>
      </c>
      <c r="Z124" s="22">
        <v>144.81899999999999</v>
      </c>
      <c r="AA124" s="22">
        <v>-4.3692000000000002E-2</v>
      </c>
      <c r="AB124" s="22">
        <v>114</v>
      </c>
      <c r="AC124" s="22">
        <v>0.12478599999999999</v>
      </c>
      <c r="AD124">
        <f t="shared" si="16"/>
        <v>43.692</v>
      </c>
      <c r="AE124">
        <f t="shared" si="17"/>
        <v>5.5068522960000008</v>
      </c>
      <c r="AF124" s="9"/>
      <c r="AG124" s="22">
        <v>0.47409099999999998</v>
      </c>
      <c r="AH124" s="22">
        <v>149.04400000000001</v>
      </c>
      <c r="AI124" s="22">
        <v>-3.1723000000000001E-2</v>
      </c>
      <c r="AJ124" s="22">
        <v>114</v>
      </c>
      <c r="AK124" s="22">
        <v>0.473022</v>
      </c>
      <c r="AL124">
        <f t="shared" si="18"/>
        <v>31.723000000000003</v>
      </c>
      <c r="AM124">
        <f t="shared" si="19"/>
        <v>15.039588793</v>
      </c>
      <c r="AP124" s="9"/>
      <c r="AQ124" s="22">
        <v>0.12603800000000001</v>
      </c>
      <c r="AR124" s="22">
        <v>152.327</v>
      </c>
      <c r="AS124" s="22">
        <v>-4.3637099999999998E-2</v>
      </c>
      <c r="AT124" s="22">
        <v>114</v>
      </c>
      <c r="AU124" s="22">
        <v>0.124817</v>
      </c>
      <c r="AV124">
        <f t="shared" si="20"/>
        <v>43.637099999999997</v>
      </c>
      <c r="AW124">
        <f t="shared" si="21"/>
        <v>5.4999328097999998</v>
      </c>
      <c r="AX124" s="9"/>
      <c r="AY124" s="22">
        <v>0.47409099999999998</v>
      </c>
      <c r="AZ124" s="22">
        <v>154.96299999999999</v>
      </c>
      <c r="BA124" s="22">
        <v>-3.1662000000000003E-2</v>
      </c>
      <c r="BB124" s="22">
        <v>114</v>
      </c>
      <c r="BC124" s="22">
        <v>0.47308299999999998</v>
      </c>
      <c r="BD124">
        <f t="shared" si="22"/>
        <v>31.662000000000003</v>
      </c>
      <c r="BE124">
        <f t="shared" si="23"/>
        <v>15.010669242000001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50.218299999999999</v>
      </c>
      <c r="I125" s="22">
        <v>-4.3749999999999997E-2</v>
      </c>
      <c r="J125" s="22">
        <v>115</v>
      </c>
      <c r="K125" s="22">
        <v>0.119751</v>
      </c>
      <c r="L125">
        <f t="shared" si="12"/>
        <v>43.75</v>
      </c>
      <c r="M125">
        <f t="shared" si="13"/>
        <v>5.2938374999999995</v>
      </c>
      <c r="N125" s="9"/>
      <c r="O125" s="22">
        <v>0.479126</v>
      </c>
      <c r="P125" s="22">
        <v>97.475700000000003</v>
      </c>
      <c r="Q125" s="22">
        <v>-3.1472800000000002E-2</v>
      </c>
      <c r="R125" s="22">
        <v>115</v>
      </c>
      <c r="S125" s="22">
        <v>0.47802699999999998</v>
      </c>
      <c r="T125">
        <f t="shared" si="14"/>
        <v>31.472800000000003</v>
      </c>
      <c r="U125">
        <f t="shared" si="15"/>
        <v>15.079436772800001</v>
      </c>
      <c r="X125" s="9"/>
      <c r="Y125" s="22">
        <v>0.121002</v>
      </c>
      <c r="Z125" s="22">
        <v>144.82900000000001</v>
      </c>
      <c r="AA125" s="22">
        <v>-4.3710300000000001E-2</v>
      </c>
      <c r="AB125" s="22">
        <v>115</v>
      </c>
      <c r="AC125" s="22">
        <v>0.11984300000000001</v>
      </c>
      <c r="AD125">
        <f t="shared" si="16"/>
        <v>43.710300000000004</v>
      </c>
      <c r="AE125">
        <f t="shared" si="17"/>
        <v>5.2890337206</v>
      </c>
      <c r="AF125" s="9"/>
      <c r="AG125" s="22">
        <v>0.479126</v>
      </c>
      <c r="AH125" s="22">
        <v>149.054</v>
      </c>
      <c r="AI125" s="22">
        <v>-3.0972300000000001E-2</v>
      </c>
      <c r="AJ125" s="22">
        <v>115</v>
      </c>
      <c r="AK125" s="22">
        <v>0.47811900000000002</v>
      </c>
      <c r="AL125">
        <f t="shared" si="18"/>
        <v>30.972300000000001</v>
      </c>
      <c r="AM125">
        <f t="shared" si="19"/>
        <v>14.8396342098</v>
      </c>
      <c r="AP125" s="9"/>
      <c r="AQ125" s="22">
        <v>0.121002</v>
      </c>
      <c r="AR125" s="22">
        <v>152.33699999999999</v>
      </c>
      <c r="AS125" s="22">
        <v>-4.3655399999999997E-2</v>
      </c>
      <c r="AT125" s="22">
        <v>115</v>
      </c>
      <c r="AU125" s="22">
        <v>0.119812</v>
      </c>
      <c r="AV125">
        <f t="shared" si="20"/>
        <v>43.6554</v>
      </c>
      <c r="AW125">
        <f t="shared" si="21"/>
        <v>5.2823907107999997</v>
      </c>
      <c r="AX125" s="9"/>
      <c r="AY125" s="22">
        <v>0.479126</v>
      </c>
      <c r="AZ125" s="22">
        <v>154.97300000000001</v>
      </c>
      <c r="BA125" s="22">
        <v>-3.0917400000000001E-2</v>
      </c>
      <c r="BB125" s="22">
        <v>115</v>
      </c>
      <c r="BC125" s="22">
        <v>0.47811900000000002</v>
      </c>
      <c r="BD125">
        <f t="shared" si="22"/>
        <v>30.917400000000001</v>
      </c>
      <c r="BE125">
        <f t="shared" si="23"/>
        <v>14.8133301924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50.228400000000001</v>
      </c>
      <c r="I126" s="22">
        <v>-4.37653E-2</v>
      </c>
      <c r="J126" s="22">
        <v>116</v>
      </c>
      <c r="K126" s="22">
        <v>0.114716</v>
      </c>
      <c r="L126">
        <f t="shared" si="12"/>
        <v>43.765300000000003</v>
      </c>
      <c r="M126">
        <f t="shared" si="13"/>
        <v>5.0753305451000008</v>
      </c>
      <c r="N126" s="9"/>
      <c r="O126" s="22">
        <v>0.48416100000000001</v>
      </c>
      <c r="P126" s="22">
        <v>97.485799999999998</v>
      </c>
      <c r="Q126" s="22">
        <v>-3.0706799999999999E-2</v>
      </c>
      <c r="R126" s="22">
        <v>116</v>
      </c>
      <c r="S126" s="22">
        <v>0.483124</v>
      </c>
      <c r="T126">
        <f t="shared" si="14"/>
        <v>30.706799999999998</v>
      </c>
      <c r="U126">
        <f t="shared" si="15"/>
        <v>14.867034994799999</v>
      </c>
      <c r="X126" s="9"/>
      <c r="Y126" s="22">
        <v>0.115967</v>
      </c>
      <c r="Z126" s="22">
        <v>144.839</v>
      </c>
      <c r="AA126" s="22">
        <v>-4.3725600000000003E-2</v>
      </c>
      <c r="AB126" s="22">
        <v>116</v>
      </c>
      <c r="AC126" s="22">
        <v>0.114777</v>
      </c>
      <c r="AD126">
        <f t="shared" si="16"/>
        <v>43.7256</v>
      </c>
      <c r="AE126">
        <f t="shared" si="17"/>
        <v>5.0707266551999997</v>
      </c>
      <c r="AF126" s="9"/>
      <c r="AG126" s="22">
        <v>0.48416100000000001</v>
      </c>
      <c r="AH126" s="22">
        <v>149.06399999999999</v>
      </c>
      <c r="AI126" s="22">
        <v>-3.0188E-2</v>
      </c>
      <c r="AJ126" s="22">
        <v>116</v>
      </c>
      <c r="AK126" s="22">
        <v>0.48306300000000002</v>
      </c>
      <c r="AL126">
        <f t="shared" si="18"/>
        <v>30.187999999999999</v>
      </c>
      <c r="AM126">
        <f t="shared" si="19"/>
        <v>14.615852267999999</v>
      </c>
      <c r="AP126" s="9"/>
      <c r="AQ126" s="22">
        <v>0.115967</v>
      </c>
      <c r="AR126" s="22">
        <v>152.34700000000001</v>
      </c>
      <c r="AS126" s="22">
        <v>-4.3679799999999998E-2</v>
      </c>
      <c r="AT126" s="22">
        <v>116</v>
      </c>
      <c r="AU126" s="22">
        <v>0.114746</v>
      </c>
      <c r="AV126">
        <f t="shared" si="20"/>
        <v>43.6798</v>
      </c>
      <c r="AW126">
        <f t="shared" si="21"/>
        <v>5.0654153665999999</v>
      </c>
      <c r="AX126" s="9"/>
      <c r="AY126" s="22">
        <v>0.48416100000000001</v>
      </c>
      <c r="AZ126" s="22">
        <v>154.983</v>
      </c>
      <c r="BA126" s="22">
        <v>-3.01208E-2</v>
      </c>
      <c r="BB126" s="22">
        <v>116</v>
      </c>
      <c r="BC126" s="22">
        <v>0.483124</v>
      </c>
      <c r="BD126">
        <f t="shared" si="22"/>
        <v>30.120799999999999</v>
      </c>
      <c r="BE126">
        <f t="shared" si="23"/>
        <v>14.5833166488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50.238399999999999</v>
      </c>
      <c r="I127" s="22">
        <v>-4.3783599999999999E-2</v>
      </c>
      <c r="J127" s="22">
        <v>117</v>
      </c>
      <c r="K127" s="22">
        <v>0.10974100000000001</v>
      </c>
      <c r="L127">
        <f t="shared" si="12"/>
        <v>43.7836</v>
      </c>
      <c r="M127">
        <f t="shared" si="13"/>
        <v>4.8569585316000001</v>
      </c>
      <c r="N127" s="9"/>
      <c r="O127" s="22">
        <v>0.48919699999999999</v>
      </c>
      <c r="P127" s="22">
        <v>97.495800000000003</v>
      </c>
      <c r="Q127" s="22">
        <v>-2.98981E-2</v>
      </c>
      <c r="R127" s="22">
        <v>117</v>
      </c>
      <c r="S127" s="22">
        <v>0.48809799999999998</v>
      </c>
      <c r="T127">
        <f t="shared" si="14"/>
        <v>29.898099999999999</v>
      </c>
      <c r="U127">
        <f t="shared" si="15"/>
        <v>14.6260608257</v>
      </c>
      <c r="X127" s="9"/>
      <c r="Y127" s="22">
        <v>0.110931</v>
      </c>
      <c r="Z127" s="22">
        <v>144.84899999999999</v>
      </c>
      <c r="AA127" s="22">
        <v>-4.3734700000000001E-2</v>
      </c>
      <c r="AB127" s="22">
        <v>117</v>
      </c>
      <c r="AC127" s="22">
        <v>0.109711</v>
      </c>
      <c r="AD127">
        <f t="shared" si="16"/>
        <v>43.734700000000004</v>
      </c>
      <c r="AE127">
        <f t="shared" si="17"/>
        <v>4.8515340057000005</v>
      </c>
      <c r="AF127" s="9"/>
      <c r="AG127" s="22">
        <v>0.48919699999999999</v>
      </c>
      <c r="AH127" s="22">
        <v>149.07400000000001</v>
      </c>
      <c r="AI127" s="22">
        <v>-2.9348800000000001E-2</v>
      </c>
      <c r="AJ127" s="22">
        <v>117</v>
      </c>
      <c r="AK127" s="22">
        <v>0.48815900000000001</v>
      </c>
      <c r="AL127">
        <f t="shared" si="18"/>
        <v>29.348800000000001</v>
      </c>
      <c r="AM127">
        <f t="shared" si="19"/>
        <v>14.3573449136</v>
      </c>
      <c r="AP127" s="9"/>
      <c r="AQ127" s="22">
        <v>0.110931</v>
      </c>
      <c r="AR127" s="22">
        <v>152.357</v>
      </c>
      <c r="AS127" s="22">
        <v>-4.3710300000000001E-2</v>
      </c>
      <c r="AT127" s="22">
        <v>117</v>
      </c>
      <c r="AU127" s="22">
        <v>0.10977199999999999</v>
      </c>
      <c r="AV127">
        <f t="shared" si="20"/>
        <v>43.710300000000004</v>
      </c>
      <c r="AW127">
        <f t="shared" si="21"/>
        <v>4.8488272893000008</v>
      </c>
      <c r="AX127" s="9"/>
      <c r="AY127" s="22">
        <v>0.48919699999999999</v>
      </c>
      <c r="AZ127" s="22">
        <v>154.99299999999999</v>
      </c>
      <c r="BA127" s="22">
        <v>-2.9293799999999998E-2</v>
      </c>
      <c r="BB127" s="22">
        <v>117</v>
      </c>
      <c r="BC127" s="22">
        <v>0.48815900000000001</v>
      </c>
      <c r="BD127">
        <f t="shared" si="22"/>
        <v>29.293799999999997</v>
      </c>
      <c r="BE127">
        <f t="shared" si="23"/>
        <v>14.330439078599998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50.2485</v>
      </c>
      <c r="I128" s="22">
        <v>-4.3804900000000001E-2</v>
      </c>
      <c r="J128" s="22">
        <v>118</v>
      </c>
      <c r="K128" s="22">
        <v>0.104675</v>
      </c>
      <c r="L128">
        <f t="shared" si="12"/>
        <v>43.804900000000004</v>
      </c>
      <c r="M128">
        <f t="shared" si="13"/>
        <v>4.6387636904000003</v>
      </c>
      <c r="N128" s="9"/>
      <c r="O128" s="22">
        <v>0.494232</v>
      </c>
      <c r="P128" s="22">
        <v>97.505899999999997</v>
      </c>
      <c r="Q128" s="22">
        <v>-2.9049700000000001E-2</v>
      </c>
      <c r="R128" s="22">
        <v>118</v>
      </c>
      <c r="S128" s="22">
        <v>0.49322500000000002</v>
      </c>
      <c r="T128">
        <f t="shared" si="14"/>
        <v>29.049700000000001</v>
      </c>
      <c r="U128">
        <f t="shared" si="15"/>
        <v>14.357291330400001</v>
      </c>
      <c r="X128" s="9"/>
      <c r="Y128" s="22">
        <v>0.105896</v>
      </c>
      <c r="Z128" s="22">
        <v>144.85900000000001</v>
      </c>
      <c r="AA128" s="22">
        <v>-4.3743900000000002E-2</v>
      </c>
      <c r="AB128" s="22">
        <v>118</v>
      </c>
      <c r="AC128" s="22">
        <v>0.104736</v>
      </c>
      <c r="AD128">
        <f t="shared" si="16"/>
        <v>43.743900000000004</v>
      </c>
      <c r="AE128">
        <f t="shared" si="17"/>
        <v>4.6323040344000006</v>
      </c>
      <c r="AF128" s="9"/>
      <c r="AG128" s="22">
        <v>0.494232</v>
      </c>
      <c r="AH128" s="22">
        <v>149.084</v>
      </c>
      <c r="AI128" s="22">
        <v>-2.8488200000000002E-2</v>
      </c>
      <c r="AJ128" s="22">
        <v>118</v>
      </c>
      <c r="AK128" s="22">
        <v>0.49325600000000003</v>
      </c>
      <c r="AL128">
        <f t="shared" si="18"/>
        <v>28.488200000000003</v>
      </c>
      <c r="AM128">
        <f t="shared" si="19"/>
        <v>14.079780062400001</v>
      </c>
      <c r="AP128" s="9"/>
      <c r="AQ128" s="22">
        <v>0.105896</v>
      </c>
      <c r="AR128" s="22">
        <v>152.36699999999999</v>
      </c>
      <c r="AS128" s="22">
        <v>-4.3731699999999998E-2</v>
      </c>
      <c r="AT128" s="22">
        <v>118</v>
      </c>
      <c r="AU128" s="22">
        <v>0.104675</v>
      </c>
      <c r="AV128">
        <f t="shared" si="20"/>
        <v>43.731699999999996</v>
      </c>
      <c r="AW128">
        <f t="shared" si="21"/>
        <v>4.6310121031999998</v>
      </c>
      <c r="AX128" s="9"/>
      <c r="AY128" s="22">
        <v>0.494232</v>
      </c>
      <c r="AZ128" s="22">
        <v>155.00299999999999</v>
      </c>
      <c r="BA128" s="22">
        <v>-2.8417999999999999E-2</v>
      </c>
      <c r="BB128" s="22">
        <v>118</v>
      </c>
      <c r="BC128" s="22">
        <v>0.49316399999999999</v>
      </c>
      <c r="BD128">
        <f t="shared" si="22"/>
        <v>28.417999999999999</v>
      </c>
      <c r="BE128">
        <f t="shared" si="23"/>
        <v>14.045084976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50.258600000000001</v>
      </c>
      <c r="I129" s="22">
        <v>-4.3814100000000002E-2</v>
      </c>
      <c r="J129" s="22">
        <v>119</v>
      </c>
      <c r="K129" s="22">
        <v>9.9609400000000001E-2</v>
      </c>
      <c r="L129">
        <f t="shared" si="12"/>
        <v>43.814100000000003</v>
      </c>
      <c r="M129">
        <f t="shared" si="13"/>
        <v>4.4191339401000009</v>
      </c>
      <c r="N129" s="9"/>
      <c r="O129" s="22">
        <v>0.49926799999999999</v>
      </c>
      <c r="P129" s="22">
        <v>97.516000000000005</v>
      </c>
      <c r="Q129" s="22">
        <v>-2.81555E-2</v>
      </c>
      <c r="R129" s="22">
        <v>119</v>
      </c>
      <c r="S129" s="22">
        <v>0.49823000000000001</v>
      </c>
      <c r="T129">
        <f t="shared" si="14"/>
        <v>28.1555</v>
      </c>
      <c r="U129">
        <f t="shared" si="15"/>
        <v>14.057140173999999</v>
      </c>
      <c r="X129" s="9"/>
      <c r="Y129" s="22">
        <v>0.10086100000000001</v>
      </c>
      <c r="Z129" s="22">
        <v>144.869</v>
      </c>
      <c r="AA129" s="22">
        <v>-4.3762200000000001E-2</v>
      </c>
      <c r="AB129" s="22">
        <v>119</v>
      </c>
      <c r="AC129" s="22">
        <v>9.9639900000000003E-2</v>
      </c>
      <c r="AD129">
        <f t="shared" si="16"/>
        <v>43.7622</v>
      </c>
      <c r="AE129">
        <f t="shared" si="17"/>
        <v>4.4138992542000004</v>
      </c>
      <c r="AF129" s="9"/>
      <c r="AG129" s="22">
        <v>0.49926799999999999</v>
      </c>
      <c r="AH129" s="22">
        <v>149.09399999999999</v>
      </c>
      <c r="AI129" s="22">
        <v>-2.75696E-2</v>
      </c>
      <c r="AJ129" s="22">
        <v>119</v>
      </c>
      <c r="AK129" s="22">
        <v>0.49829099999999998</v>
      </c>
      <c r="AL129">
        <f t="shared" si="18"/>
        <v>27.569600000000001</v>
      </c>
      <c r="AM129">
        <f t="shared" si="19"/>
        <v>13.764619052800001</v>
      </c>
      <c r="AP129" s="9"/>
      <c r="AQ129" s="22">
        <v>0.10086100000000001</v>
      </c>
      <c r="AR129" s="22">
        <v>152.37799999999999</v>
      </c>
      <c r="AS129" s="22">
        <v>-4.3753100000000003E-2</v>
      </c>
      <c r="AT129" s="22">
        <v>119</v>
      </c>
      <c r="AU129" s="22">
        <v>9.9762000000000003E-2</v>
      </c>
      <c r="AV129">
        <f t="shared" si="20"/>
        <v>43.753100000000003</v>
      </c>
      <c r="AW129">
        <f t="shared" si="21"/>
        <v>4.4129814191000003</v>
      </c>
      <c r="AX129" s="9"/>
      <c r="AY129" s="22">
        <v>0.49926799999999999</v>
      </c>
      <c r="AZ129" s="22">
        <v>155.01300000000001</v>
      </c>
      <c r="BA129" s="22">
        <v>-2.7517699999999999E-2</v>
      </c>
      <c r="BB129" s="22">
        <v>119</v>
      </c>
      <c r="BC129" s="22">
        <v>0.49825999999999998</v>
      </c>
      <c r="BD129">
        <f t="shared" si="22"/>
        <v>27.517699999999998</v>
      </c>
      <c r="BE129">
        <f t="shared" si="23"/>
        <v>13.738707043599998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50.268700000000003</v>
      </c>
      <c r="I130" s="22">
        <v>-4.3826299999999999E-2</v>
      </c>
      <c r="J130" s="22">
        <v>120</v>
      </c>
      <c r="K130" s="22">
        <v>9.4634999999999997E-2</v>
      </c>
      <c r="L130">
        <f t="shared" si="12"/>
        <v>43.826299999999996</v>
      </c>
      <c r="M130">
        <f t="shared" si="13"/>
        <v>4.1996639627599999</v>
      </c>
      <c r="N130" s="9"/>
      <c r="O130" s="22">
        <v>0.50430299999999995</v>
      </c>
      <c r="P130" s="22">
        <v>97.525999999999996</v>
      </c>
      <c r="Q130" s="22">
        <v>-2.7233899999999998E-2</v>
      </c>
      <c r="R130" s="22">
        <v>120</v>
      </c>
      <c r="S130" s="22">
        <v>0.50329599999999997</v>
      </c>
      <c r="T130">
        <f t="shared" si="14"/>
        <v>27.233899999999998</v>
      </c>
      <c r="U130">
        <f t="shared" si="15"/>
        <v>13.734137471699997</v>
      </c>
      <c r="X130" s="9"/>
      <c r="Y130" s="22">
        <v>9.5825199999999999E-2</v>
      </c>
      <c r="Z130" s="22">
        <v>144.87899999999999</v>
      </c>
      <c r="AA130" s="22">
        <v>-4.3771400000000002E-2</v>
      </c>
      <c r="AB130" s="22">
        <v>120</v>
      </c>
      <c r="AC130" s="22">
        <v>9.46655E-2</v>
      </c>
      <c r="AD130">
        <f t="shared" si="16"/>
        <v>43.7714</v>
      </c>
      <c r="AE130">
        <f t="shared" si="17"/>
        <v>4.1944031592800002</v>
      </c>
      <c r="AF130" s="9"/>
      <c r="AG130" s="22">
        <v>0.50430299999999995</v>
      </c>
      <c r="AH130" s="22">
        <v>149.10400000000001</v>
      </c>
      <c r="AI130" s="22">
        <v>-2.66266E-2</v>
      </c>
      <c r="AJ130" s="22">
        <v>120</v>
      </c>
      <c r="AK130" s="22">
        <v>0.50332600000000005</v>
      </c>
      <c r="AL130">
        <f t="shared" si="18"/>
        <v>26.6266</v>
      </c>
      <c r="AM130">
        <f t="shared" si="19"/>
        <v>13.427874259799998</v>
      </c>
      <c r="AP130" s="9"/>
      <c r="AQ130" s="22">
        <v>9.5825199999999999E-2</v>
      </c>
      <c r="AR130" s="22">
        <v>152.38800000000001</v>
      </c>
      <c r="AS130" s="22">
        <v>-4.3771400000000002E-2</v>
      </c>
      <c r="AT130" s="22">
        <v>120</v>
      </c>
      <c r="AU130" s="22">
        <v>9.4696000000000002E-2</v>
      </c>
      <c r="AV130">
        <f t="shared" si="20"/>
        <v>43.7714</v>
      </c>
      <c r="AW130">
        <f t="shared" si="21"/>
        <v>4.1944031592800002</v>
      </c>
      <c r="AX130" s="9"/>
      <c r="AY130" s="22">
        <v>0.50430299999999995</v>
      </c>
      <c r="AZ130" s="22">
        <v>155.023</v>
      </c>
      <c r="BA130" s="22">
        <v>-2.6568600000000001E-2</v>
      </c>
      <c r="BB130" s="22">
        <v>120</v>
      </c>
      <c r="BC130" s="22">
        <v>0.50329599999999997</v>
      </c>
      <c r="BD130">
        <f t="shared" si="22"/>
        <v>26.5686</v>
      </c>
      <c r="BE130">
        <f t="shared" si="23"/>
        <v>13.398624685799998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50.278700000000001</v>
      </c>
      <c r="I131" s="22">
        <v>-4.3847700000000003E-2</v>
      </c>
      <c r="J131" s="22">
        <v>121</v>
      </c>
      <c r="K131" s="22">
        <v>8.9691199999999999E-2</v>
      </c>
      <c r="L131">
        <f t="shared" si="12"/>
        <v>43.847700000000003</v>
      </c>
      <c r="M131">
        <f t="shared" si="13"/>
        <v>3.9809239134600003</v>
      </c>
      <c r="N131" s="9"/>
      <c r="O131" s="22">
        <v>0.50933799999999996</v>
      </c>
      <c r="P131" s="22">
        <v>97.536100000000005</v>
      </c>
      <c r="Q131" s="22">
        <v>-2.6254300000000001E-2</v>
      </c>
      <c r="R131" s="22">
        <v>121</v>
      </c>
      <c r="S131" s="22">
        <v>0.50827</v>
      </c>
      <c r="T131">
        <f t="shared" si="14"/>
        <v>26.254300000000001</v>
      </c>
      <c r="U131">
        <f t="shared" si="15"/>
        <v>13.3723126534</v>
      </c>
      <c r="X131" s="9"/>
      <c r="Y131" s="22">
        <v>9.0789800000000004E-2</v>
      </c>
      <c r="Z131" s="22">
        <v>144.88999999999999</v>
      </c>
      <c r="AA131" s="22">
        <v>-4.37805E-2</v>
      </c>
      <c r="AB131" s="22">
        <v>121</v>
      </c>
      <c r="AC131" s="22">
        <v>8.9660599999999993E-2</v>
      </c>
      <c r="AD131">
        <f t="shared" si="16"/>
        <v>43.780500000000004</v>
      </c>
      <c r="AE131">
        <f t="shared" si="17"/>
        <v>3.9748228389000007</v>
      </c>
      <c r="AF131" s="9"/>
      <c r="AG131" s="22">
        <v>0.50933799999999996</v>
      </c>
      <c r="AH131" s="22">
        <v>149.114</v>
      </c>
      <c r="AI131" s="22">
        <v>-2.56317E-2</v>
      </c>
      <c r="AJ131" s="22">
        <v>121</v>
      </c>
      <c r="AK131" s="22">
        <v>0.50833099999999998</v>
      </c>
      <c r="AL131">
        <f t="shared" si="18"/>
        <v>25.631699999999999</v>
      </c>
      <c r="AM131">
        <f t="shared" si="19"/>
        <v>13.055198814599999</v>
      </c>
      <c r="AP131" s="9"/>
      <c r="AQ131" s="22">
        <v>9.0789800000000004E-2</v>
      </c>
      <c r="AR131" s="22">
        <v>152.398</v>
      </c>
      <c r="AS131" s="22">
        <v>-4.3777499999999997E-2</v>
      </c>
      <c r="AT131" s="22">
        <v>121</v>
      </c>
      <c r="AU131" s="22">
        <v>8.9630100000000004E-2</v>
      </c>
      <c r="AV131">
        <f t="shared" si="20"/>
        <v>43.777499999999996</v>
      </c>
      <c r="AW131">
        <f t="shared" si="21"/>
        <v>3.9745504695</v>
      </c>
      <c r="AX131" s="9"/>
      <c r="AY131" s="22">
        <v>0.50933799999999996</v>
      </c>
      <c r="AZ131" s="22">
        <v>155.03299999999999</v>
      </c>
      <c r="BA131" s="22">
        <v>-2.55798E-2</v>
      </c>
      <c r="BB131" s="22">
        <v>121</v>
      </c>
      <c r="BC131" s="22">
        <v>0.50836199999999998</v>
      </c>
      <c r="BD131">
        <f t="shared" si="22"/>
        <v>25.579799999999999</v>
      </c>
      <c r="BE131">
        <f t="shared" si="23"/>
        <v>13.028764172399999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50.288800000000002</v>
      </c>
      <c r="I132" s="22">
        <v>-4.3856800000000001E-2</v>
      </c>
      <c r="J132" s="22">
        <v>122</v>
      </c>
      <c r="K132" s="22">
        <v>8.4594699999999995E-2</v>
      </c>
      <c r="L132">
        <f t="shared" si="12"/>
        <v>43.8568</v>
      </c>
      <c r="M132">
        <f t="shared" si="13"/>
        <v>3.7609135699199996</v>
      </c>
      <c r="N132" s="9"/>
      <c r="O132" s="22">
        <v>0.514374</v>
      </c>
      <c r="P132" s="22">
        <v>97.546199999999999</v>
      </c>
      <c r="Q132" s="22">
        <v>-2.5247200000000001E-2</v>
      </c>
      <c r="R132" s="22">
        <v>122</v>
      </c>
      <c r="S132" s="22">
        <v>0.51339699999999999</v>
      </c>
      <c r="T132">
        <f t="shared" si="14"/>
        <v>25.247199999999999</v>
      </c>
      <c r="U132">
        <f t="shared" si="15"/>
        <v>12.9865032528</v>
      </c>
      <c r="X132" s="9"/>
      <c r="Y132" s="22">
        <v>8.5754399999999995E-2</v>
      </c>
      <c r="Z132" s="22">
        <v>144.9</v>
      </c>
      <c r="AA132" s="22">
        <v>-4.3783599999999999E-2</v>
      </c>
      <c r="AB132" s="22">
        <v>122</v>
      </c>
      <c r="AC132" s="22">
        <v>8.4655800000000003E-2</v>
      </c>
      <c r="AD132">
        <f t="shared" si="16"/>
        <v>43.7836</v>
      </c>
      <c r="AE132">
        <f t="shared" si="17"/>
        <v>3.7546363478399996</v>
      </c>
      <c r="AF132" s="9"/>
      <c r="AG132" s="22">
        <v>0.514374</v>
      </c>
      <c r="AH132" s="22">
        <v>149.124</v>
      </c>
      <c r="AI132" s="22">
        <v>-2.4615499999999998E-2</v>
      </c>
      <c r="AJ132" s="22">
        <v>122</v>
      </c>
      <c r="AK132" s="22">
        <v>0.51345799999999997</v>
      </c>
      <c r="AL132">
        <f t="shared" si="18"/>
        <v>24.615499999999997</v>
      </c>
      <c r="AM132">
        <f t="shared" si="19"/>
        <v>12.661573196999999</v>
      </c>
      <c r="AP132" s="9"/>
      <c r="AQ132" s="22">
        <v>8.5754399999999995E-2</v>
      </c>
      <c r="AR132" s="22">
        <v>152.40799999999999</v>
      </c>
      <c r="AS132" s="22">
        <v>-4.3774399999999998E-2</v>
      </c>
      <c r="AT132" s="22">
        <v>122</v>
      </c>
      <c r="AU132" s="22">
        <v>8.4625199999999998E-2</v>
      </c>
      <c r="AV132">
        <f t="shared" si="20"/>
        <v>43.7744</v>
      </c>
      <c r="AW132">
        <f t="shared" si="21"/>
        <v>3.7538474073599999</v>
      </c>
      <c r="AX132" s="9"/>
      <c r="AY132" s="22">
        <v>0.514374</v>
      </c>
      <c r="AZ132" s="22">
        <v>155.04300000000001</v>
      </c>
      <c r="BA132" s="22">
        <v>-2.4557499999999999E-2</v>
      </c>
      <c r="BB132" s="22">
        <v>122</v>
      </c>
      <c r="BC132" s="22">
        <v>0.513428</v>
      </c>
      <c r="BD132">
        <f t="shared" si="22"/>
        <v>24.557500000000001</v>
      </c>
      <c r="BE132">
        <f t="shared" si="23"/>
        <v>12.631739505000001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50.298900000000003</v>
      </c>
      <c r="I133" s="22">
        <v>-4.3866000000000002E-2</v>
      </c>
      <c r="J133" s="22">
        <v>123</v>
      </c>
      <c r="K133" s="22">
        <v>7.9620399999999994E-2</v>
      </c>
      <c r="L133">
        <f t="shared" si="12"/>
        <v>43.866</v>
      </c>
      <c r="M133">
        <f t="shared" si="13"/>
        <v>3.5408196539999999</v>
      </c>
      <c r="N133" s="9"/>
      <c r="O133" s="22">
        <v>0.51940900000000001</v>
      </c>
      <c r="P133" s="22">
        <v>97.556299999999993</v>
      </c>
      <c r="Q133" s="22">
        <v>-2.41882E-2</v>
      </c>
      <c r="R133" s="22">
        <v>123</v>
      </c>
      <c r="S133" s="22">
        <v>0.51846300000000001</v>
      </c>
      <c r="T133">
        <f t="shared" si="14"/>
        <v>24.188199999999998</v>
      </c>
      <c r="U133">
        <f t="shared" si="15"/>
        <v>12.5635687738</v>
      </c>
      <c r="X133" s="9"/>
      <c r="Y133" s="22">
        <v>8.0718999999999999E-2</v>
      </c>
      <c r="Z133" s="22">
        <v>144.91</v>
      </c>
      <c r="AA133" s="22">
        <v>-4.3798799999999999E-2</v>
      </c>
      <c r="AB133" s="22">
        <v>123</v>
      </c>
      <c r="AC133" s="22">
        <v>7.9559299999999999E-2</v>
      </c>
      <c r="AD133">
        <f t="shared" si="16"/>
        <v>43.7988</v>
      </c>
      <c r="AE133">
        <f t="shared" si="17"/>
        <v>3.5353953371999998</v>
      </c>
      <c r="AF133" s="9"/>
      <c r="AG133" s="22">
        <v>0.51940900000000001</v>
      </c>
      <c r="AH133" s="22">
        <v>149.13399999999999</v>
      </c>
      <c r="AI133" s="22">
        <v>-2.3541300000000001E-2</v>
      </c>
      <c r="AJ133" s="22">
        <v>123</v>
      </c>
      <c r="AK133" s="22">
        <v>0.51846300000000001</v>
      </c>
      <c r="AL133">
        <f t="shared" si="18"/>
        <v>23.5413</v>
      </c>
      <c r="AM133">
        <f t="shared" si="19"/>
        <v>12.2275630917</v>
      </c>
      <c r="AP133" s="9"/>
      <c r="AQ133" s="22">
        <v>8.0718999999999999E-2</v>
      </c>
      <c r="AR133" s="22">
        <v>152.41800000000001</v>
      </c>
      <c r="AS133" s="22">
        <v>-4.3771400000000002E-2</v>
      </c>
      <c r="AT133" s="22">
        <v>123</v>
      </c>
      <c r="AU133" s="22">
        <v>7.9559299999999999E-2</v>
      </c>
      <c r="AV133">
        <f t="shared" si="20"/>
        <v>43.7714</v>
      </c>
      <c r="AW133">
        <f t="shared" si="21"/>
        <v>3.5331836366</v>
      </c>
      <c r="AX133" s="9"/>
      <c r="AY133" s="22">
        <v>0.51940900000000001</v>
      </c>
      <c r="AZ133" s="22">
        <v>155.053</v>
      </c>
      <c r="BA133" s="22">
        <v>-2.34924E-2</v>
      </c>
      <c r="BB133" s="22">
        <v>123</v>
      </c>
      <c r="BC133" s="22">
        <v>0.51849400000000001</v>
      </c>
      <c r="BD133">
        <f t="shared" si="22"/>
        <v>23.4924</v>
      </c>
      <c r="BE133">
        <f t="shared" si="23"/>
        <v>12.202163991600001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50.308900000000001</v>
      </c>
      <c r="I134" s="22">
        <v>-4.3868999999999998E-2</v>
      </c>
      <c r="J134" s="22">
        <v>124</v>
      </c>
      <c r="K134" s="22">
        <v>7.4493400000000001E-2</v>
      </c>
      <c r="L134">
        <f t="shared" si="12"/>
        <v>43.869</v>
      </c>
      <c r="M134">
        <f t="shared" si="13"/>
        <v>3.3201638484</v>
      </c>
      <c r="N134" s="9"/>
      <c r="O134" s="22">
        <v>0.52444500000000005</v>
      </c>
      <c r="P134" s="22">
        <v>97.566299999999998</v>
      </c>
      <c r="Q134" s="22">
        <v>-2.3092700000000001E-2</v>
      </c>
      <c r="R134" s="22">
        <v>124</v>
      </c>
      <c r="S134" s="22">
        <v>0.52352900000000002</v>
      </c>
      <c r="T134">
        <f t="shared" si="14"/>
        <v>23.092700000000001</v>
      </c>
      <c r="U134">
        <f t="shared" si="15"/>
        <v>12.110851051500001</v>
      </c>
      <c r="X134" s="9"/>
      <c r="Y134" s="22">
        <v>7.5683600000000004E-2</v>
      </c>
      <c r="Z134" s="22">
        <v>144.91999999999999</v>
      </c>
      <c r="AA134" s="22">
        <v>-4.3811000000000003E-2</v>
      </c>
      <c r="AB134" s="22">
        <v>124</v>
      </c>
      <c r="AC134" s="22">
        <v>7.4523900000000004E-2</v>
      </c>
      <c r="AD134">
        <f t="shared" si="16"/>
        <v>43.811</v>
      </c>
      <c r="AE134">
        <f t="shared" si="17"/>
        <v>3.3157741996000003</v>
      </c>
      <c r="AF134" s="9"/>
      <c r="AG134" s="22">
        <v>0.52444500000000005</v>
      </c>
      <c r="AH134" s="22">
        <v>149.14400000000001</v>
      </c>
      <c r="AI134" s="22">
        <v>-2.24426E-2</v>
      </c>
      <c r="AJ134" s="22">
        <v>124</v>
      </c>
      <c r="AK134" s="22">
        <v>0.52349900000000005</v>
      </c>
      <c r="AL134">
        <f t="shared" si="18"/>
        <v>22.442599999999999</v>
      </c>
      <c r="AM134">
        <f t="shared" si="19"/>
        <v>11.769909357000001</v>
      </c>
      <c r="AP134" s="9"/>
      <c r="AQ134" s="22">
        <v>7.5683600000000004E-2</v>
      </c>
      <c r="AR134" s="22">
        <v>152.428</v>
      </c>
      <c r="AS134" s="22">
        <v>-4.3792699999999997E-2</v>
      </c>
      <c r="AT134" s="22">
        <v>124</v>
      </c>
      <c r="AU134" s="22">
        <v>7.4493400000000001E-2</v>
      </c>
      <c r="AV134">
        <f t="shared" si="20"/>
        <v>43.792699999999996</v>
      </c>
      <c r="AW134">
        <f t="shared" si="21"/>
        <v>3.31438918972</v>
      </c>
      <c r="AX134" s="9"/>
      <c r="AY134" s="22">
        <v>0.52444500000000005</v>
      </c>
      <c r="AZ134" s="22">
        <v>155.06299999999999</v>
      </c>
      <c r="BA134" s="22">
        <v>-2.2381600000000001E-2</v>
      </c>
      <c r="BB134" s="22">
        <v>124</v>
      </c>
      <c r="BC134" s="22">
        <v>0.52346800000000004</v>
      </c>
      <c r="BD134">
        <f t="shared" si="22"/>
        <v>22.381600000000002</v>
      </c>
      <c r="BE134">
        <f t="shared" si="23"/>
        <v>11.737918212000002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50.319000000000003</v>
      </c>
      <c r="I135" s="22">
        <v>-4.3862900000000003E-2</v>
      </c>
      <c r="J135" s="22">
        <v>125</v>
      </c>
      <c r="K135" s="22">
        <v>6.9580100000000006E-2</v>
      </c>
      <c r="L135">
        <f t="shared" si="12"/>
        <v>43.862900000000003</v>
      </c>
      <c r="M135">
        <f t="shared" si="13"/>
        <v>3.0988349317799999</v>
      </c>
      <c r="N135" s="9"/>
      <c r="O135" s="22">
        <v>0.52947999999999995</v>
      </c>
      <c r="P135" s="22">
        <v>97.576400000000007</v>
      </c>
      <c r="Q135" s="22">
        <v>-2.1957399999999998E-2</v>
      </c>
      <c r="R135" s="22">
        <v>125</v>
      </c>
      <c r="S135" s="22">
        <v>0.52856400000000003</v>
      </c>
      <c r="T135">
        <f t="shared" si="14"/>
        <v>21.9574</v>
      </c>
      <c r="U135">
        <f t="shared" si="15"/>
        <v>11.626004151999998</v>
      </c>
      <c r="X135" s="9"/>
      <c r="Y135" s="22">
        <v>7.0648199999999994E-2</v>
      </c>
      <c r="Z135" s="22">
        <v>144.93</v>
      </c>
      <c r="AA135" s="22">
        <v>-4.3814100000000002E-2</v>
      </c>
      <c r="AB135" s="22">
        <v>125</v>
      </c>
      <c r="AC135" s="22">
        <v>6.9458000000000006E-2</v>
      </c>
      <c r="AD135">
        <f t="shared" si="16"/>
        <v>43.814100000000003</v>
      </c>
      <c r="AE135">
        <f t="shared" si="17"/>
        <v>3.09538729962</v>
      </c>
      <c r="AF135" s="9"/>
      <c r="AG135" s="22">
        <v>0.52947999999999995</v>
      </c>
      <c r="AH135" s="22">
        <v>149.154</v>
      </c>
      <c r="AI135" s="22">
        <v>-2.1289099999999998E-2</v>
      </c>
      <c r="AJ135" s="22">
        <v>125</v>
      </c>
      <c r="AK135" s="22">
        <v>0.52856400000000003</v>
      </c>
      <c r="AL135">
        <f t="shared" si="18"/>
        <v>21.289099999999998</v>
      </c>
      <c r="AM135">
        <f t="shared" si="19"/>
        <v>11.272152667999999</v>
      </c>
      <c r="AP135" s="9"/>
      <c r="AQ135" s="22">
        <v>7.0648199999999994E-2</v>
      </c>
      <c r="AR135" s="22">
        <v>152.43799999999999</v>
      </c>
      <c r="AS135" s="22">
        <v>-4.3814100000000002E-2</v>
      </c>
      <c r="AT135" s="22">
        <v>125</v>
      </c>
      <c r="AU135" s="22">
        <v>6.9488499999999995E-2</v>
      </c>
      <c r="AV135">
        <f t="shared" si="20"/>
        <v>43.814100000000003</v>
      </c>
      <c r="AW135">
        <f t="shared" si="21"/>
        <v>3.09538729962</v>
      </c>
      <c r="AX135" s="9"/>
      <c r="AY135" s="22">
        <v>0.52947999999999995</v>
      </c>
      <c r="AZ135" s="22">
        <v>155.07400000000001</v>
      </c>
      <c r="BA135" s="22">
        <v>-2.1237200000000001E-2</v>
      </c>
      <c r="BB135" s="22">
        <v>125</v>
      </c>
      <c r="BC135" s="22">
        <v>0.52859500000000004</v>
      </c>
      <c r="BD135">
        <f t="shared" si="22"/>
        <v>21.237200000000001</v>
      </c>
      <c r="BE135">
        <f t="shared" si="23"/>
        <v>11.244672656000001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50.329099999999997</v>
      </c>
      <c r="I136" s="22">
        <v>-4.3866000000000002E-2</v>
      </c>
      <c r="J136" s="22">
        <v>126</v>
      </c>
      <c r="K136" s="22">
        <v>6.4483600000000002E-2</v>
      </c>
      <c r="L136">
        <f t="shared" si="12"/>
        <v>43.866</v>
      </c>
      <c r="M136">
        <f t="shared" si="13"/>
        <v>2.8781710847999999</v>
      </c>
      <c r="N136" s="9"/>
      <c r="O136" s="22">
        <v>0.53451499999999996</v>
      </c>
      <c r="P136" s="22">
        <v>97.586500000000001</v>
      </c>
      <c r="Q136" s="22">
        <v>-2.0782499999999999E-2</v>
      </c>
      <c r="R136" s="22">
        <v>126</v>
      </c>
      <c r="S136" s="22">
        <v>0.53363000000000005</v>
      </c>
      <c r="T136">
        <f t="shared" si="14"/>
        <v>20.782499999999999</v>
      </c>
      <c r="U136">
        <f t="shared" si="15"/>
        <v>11.108557987499999</v>
      </c>
      <c r="X136" s="9"/>
      <c r="Y136" s="22">
        <v>6.5612799999999999E-2</v>
      </c>
      <c r="Z136" s="22">
        <v>144.94</v>
      </c>
      <c r="AA136" s="22">
        <v>-4.3814100000000002E-2</v>
      </c>
      <c r="AB136" s="22">
        <v>126</v>
      </c>
      <c r="AC136" s="22">
        <v>6.4422599999999997E-2</v>
      </c>
      <c r="AD136">
        <f t="shared" si="16"/>
        <v>43.814100000000003</v>
      </c>
      <c r="AE136">
        <f t="shared" si="17"/>
        <v>2.8747657804800002</v>
      </c>
      <c r="AF136" s="9"/>
      <c r="AG136" s="22">
        <v>0.53451499999999996</v>
      </c>
      <c r="AH136" s="22">
        <v>149.16399999999999</v>
      </c>
      <c r="AI136" s="22">
        <v>-2.0117199999999998E-2</v>
      </c>
      <c r="AJ136" s="22">
        <v>126</v>
      </c>
      <c r="AK136" s="22">
        <v>0.53356899999999996</v>
      </c>
      <c r="AL136">
        <f t="shared" si="18"/>
        <v>20.117199999999997</v>
      </c>
      <c r="AM136">
        <f t="shared" si="19"/>
        <v>10.752945157999998</v>
      </c>
      <c r="AP136" s="9"/>
      <c r="AQ136" s="22">
        <v>6.5612799999999999E-2</v>
      </c>
      <c r="AR136" s="22">
        <v>152.44800000000001</v>
      </c>
      <c r="AS136" s="22">
        <v>-4.3829300000000002E-2</v>
      </c>
      <c r="AT136" s="22">
        <v>126</v>
      </c>
      <c r="AU136" s="22">
        <v>6.4392099999999994E-2</v>
      </c>
      <c r="AV136">
        <f t="shared" si="20"/>
        <v>43.829300000000003</v>
      </c>
      <c r="AW136">
        <f t="shared" si="21"/>
        <v>2.8757630950400004</v>
      </c>
      <c r="AX136" s="9"/>
      <c r="AY136" s="22">
        <v>0.53451499999999996</v>
      </c>
      <c r="AZ136" s="22">
        <v>155.084</v>
      </c>
      <c r="BA136" s="22">
        <v>-2.0053100000000001E-2</v>
      </c>
      <c r="BB136" s="22">
        <v>126</v>
      </c>
      <c r="BC136" s="22">
        <v>0.53359999999999996</v>
      </c>
      <c r="BD136">
        <f t="shared" si="22"/>
        <v>20.053100000000001</v>
      </c>
      <c r="BE136">
        <f t="shared" si="23"/>
        <v>10.718682746499999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50.339199999999998</v>
      </c>
      <c r="I137" s="22">
        <v>-4.38751E-2</v>
      </c>
      <c r="J137" s="22">
        <v>127</v>
      </c>
      <c r="K137" s="22">
        <v>5.9387200000000001E-2</v>
      </c>
      <c r="L137">
        <f t="shared" si="12"/>
        <v>43.875100000000003</v>
      </c>
      <c r="M137">
        <f t="shared" si="13"/>
        <v>2.6578394827400005</v>
      </c>
      <c r="N137" s="9"/>
      <c r="O137" s="22">
        <v>0.539551</v>
      </c>
      <c r="P137" s="22">
        <v>97.596500000000006</v>
      </c>
      <c r="Q137" s="22">
        <v>-1.9558699999999998E-2</v>
      </c>
      <c r="R137" s="22">
        <v>127</v>
      </c>
      <c r="S137" s="22">
        <v>0.53863499999999997</v>
      </c>
      <c r="T137">
        <f t="shared" si="14"/>
        <v>19.558699999999998</v>
      </c>
      <c r="U137">
        <f t="shared" si="15"/>
        <v>10.552916143699999</v>
      </c>
      <c r="X137" s="9"/>
      <c r="Y137" s="22">
        <v>6.0577400000000003E-2</v>
      </c>
      <c r="Z137" s="22">
        <v>144.94999999999999</v>
      </c>
      <c r="AA137" s="22">
        <v>-4.38232E-2</v>
      </c>
      <c r="AB137" s="22">
        <v>127</v>
      </c>
      <c r="AC137" s="22">
        <v>5.9326200000000003E-2</v>
      </c>
      <c r="AD137">
        <f t="shared" si="16"/>
        <v>43.8232</v>
      </c>
      <c r="AE137">
        <f t="shared" si="17"/>
        <v>2.6546955156800003</v>
      </c>
      <c r="AF137" s="9"/>
      <c r="AG137" s="22">
        <v>0.539551</v>
      </c>
      <c r="AH137" s="22">
        <v>149.17500000000001</v>
      </c>
      <c r="AI137" s="22">
        <v>-1.88843E-2</v>
      </c>
      <c r="AJ137" s="22">
        <v>127</v>
      </c>
      <c r="AK137" s="22">
        <v>0.53869599999999995</v>
      </c>
      <c r="AL137">
        <f t="shared" si="18"/>
        <v>18.8843</v>
      </c>
      <c r="AM137">
        <f t="shared" si="19"/>
        <v>10.189042949299999</v>
      </c>
      <c r="AP137" s="9"/>
      <c r="AQ137" s="22">
        <v>6.0577400000000003E-2</v>
      </c>
      <c r="AR137" s="22">
        <v>152.458</v>
      </c>
      <c r="AS137" s="22">
        <v>-4.3835399999999997E-2</v>
      </c>
      <c r="AT137" s="22">
        <v>127</v>
      </c>
      <c r="AU137" s="22">
        <v>5.9387200000000001E-2</v>
      </c>
      <c r="AV137">
        <f t="shared" si="20"/>
        <v>43.8354</v>
      </c>
      <c r="AW137">
        <f t="shared" si="21"/>
        <v>2.6554345599600002</v>
      </c>
      <c r="AX137" s="9"/>
      <c r="AY137" s="22">
        <v>0.539551</v>
      </c>
      <c r="AZ137" s="22">
        <v>155.09399999999999</v>
      </c>
      <c r="BA137" s="22">
        <v>-1.8832399999999999E-2</v>
      </c>
      <c r="BB137" s="22">
        <v>127</v>
      </c>
      <c r="BC137" s="22">
        <v>0.53866599999999998</v>
      </c>
      <c r="BD137">
        <f t="shared" si="22"/>
        <v>18.8324</v>
      </c>
      <c r="BE137">
        <f t="shared" si="23"/>
        <v>10.161040252399999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50.349200000000003</v>
      </c>
      <c r="I138" s="22">
        <v>-4.3887299999999997E-2</v>
      </c>
      <c r="J138" s="22">
        <v>128</v>
      </c>
      <c r="K138" s="22">
        <v>5.4351799999999999E-2</v>
      </c>
      <c r="L138">
        <f t="shared" si="12"/>
        <v>43.887299999999996</v>
      </c>
      <c r="M138">
        <f t="shared" si="13"/>
        <v>2.4375884165999997</v>
      </c>
      <c r="N138" s="9"/>
      <c r="O138" s="22">
        <v>0.54458600000000001</v>
      </c>
      <c r="P138" s="22">
        <v>97.6066</v>
      </c>
      <c r="Q138" s="22">
        <v>-1.8301399999999999E-2</v>
      </c>
      <c r="R138" s="22">
        <v>128</v>
      </c>
      <c r="S138" s="22">
        <v>0.54373199999999999</v>
      </c>
      <c r="T138">
        <f t="shared" si="14"/>
        <v>18.301399999999997</v>
      </c>
      <c r="U138">
        <f t="shared" si="15"/>
        <v>9.9666862203999997</v>
      </c>
      <c r="X138" s="9"/>
      <c r="Y138" s="22">
        <v>5.5542000000000001E-2</v>
      </c>
      <c r="Z138" s="22">
        <v>144.96</v>
      </c>
      <c r="AA138" s="22">
        <v>-4.3838500000000002E-2</v>
      </c>
      <c r="AB138" s="22">
        <v>128</v>
      </c>
      <c r="AC138" s="22">
        <v>5.4443400000000003E-2</v>
      </c>
      <c r="AD138">
        <f t="shared" si="16"/>
        <v>43.838500000000003</v>
      </c>
      <c r="AE138">
        <f t="shared" si="17"/>
        <v>2.4348779670000003</v>
      </c>
      <c r="AF138" s="9"/>
      <c r="AG138" s="22">
        <v>0.54458600000000001</v>
      </c>
      <c r="AH138" s="22">
        <v>149.185</v>
      </c>
      <c r="AI138" s="22">
        <v>-1.7639200000000001E-2</v>
      </c>
      <c r="AJ138" s="22">
        <v>128</v>
      </c>
      <c r="AK138" s="22">
        <v>0.54370099999999999</v>
      </c>
      <c r="AL138">
        <f t="shared" si="18"/>
        <v>17.639200000000002</v>
      </c>
      <c r="AM138">
        <f t="shared" si="19"/>
        <v>9.6060613712000009</v>
      </c>
      <c r="AP138" s="9"/>
      <c r="AQ138" s="22">
        <v>5.5542000000000001E-2</v>
      </c>
      <c r="AR138" s="22">
        <v>152.46799999999999</v>
      </c>
      <c r="AS138" s="22">
        <v>-4.3835399999999997E-2</v>
      </c>
      <c r="AT138" s="22">
        <v>128</v>
      </c>
      <c r="AU138" s="22">
        <v>5.4351799999999999E-2</v>
      </c>
      <c r="AV138">
        <f t="shared" si="20"/>
        <v>43.8354</v>
      </c>
      <c r="AW138">
        <f t="shared" si="21"/>
        <v>2.4347057867999999</v>
      </c>
      <c r="AX138" s="9"/>
      <c r="AY138" s="22">
        <v>0.54458600000000001</v>
      </c>
      <c r="AZ138" s="22">
        <v>155.10400000000001</v>
      </c>
      <c r="BA138" s="22">
        <v>-1.7578099999999999E-2</v>
      </c>
      <c r="BB138" s="22">
        <v>128</v>
      </c>
      <c r="BC138" s="22">
        <v>0.54367100000000002</v>
      </c>
      <c r="BD138">
        <f t="shared" si="22"/>
        <v>17.578099999999999</v>
      </c>
      <c r="BE138">
        <f t="shared" si="23"/>
        <v>9.5727871665999995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50.359299999999998</v>
      </c>
      <c r="I139" s="22">
        <v>-4.3893399999999999E-2</v>
      </c>
      <c r="J139" s="22">
        <v>129</v>
      </c>
      <c r="K139" s="22">
        <v>5.0235000000000002E-2</v>
      </c>
      <c r="L139">
        <f t="shared" si="12"/>
        <v>43.8934</v>
      </c>
      <c r="M139">
        <f t="shared" si="13"/>
        <v>2.2169063964399998</v>
      </c>
      <c r="N139" s="9"/>
      <c r="O139" s="22">
        <v>0.54962200000000005</v>
      </c>
      <c r="P139" s="22">
        <v>97.616699999999994</v>
      </c>
      <c r="Q139" s="22">
        <v>-1.6995199999999999E-2</v>
      </c>
      <c r="R139" s="22">
        <v>129</v>
      </c>
      <c r="S139" s="22">
        <v>0.54879800000000001</v>
      </c>
      <c r="T139">
        <f t="shared" si="14"/>
        <v>16.995199999999997</v>
      </c>
      <c r="U139">
        <f t="shared" si="15"/>
        <v>9.3409358143999999</v>
      </c>
      <c r="X139" s="9"/>
      <c r="Y139" s="22">
        <v>5.0506599999999999E-2</v>
      </c>
      <c r="Z139" s="22">
        <v>144.97</v>
      </c>
      <c r="AA139" s="22">
        <v>-4.3838500000000002E-2</v>
      </c>
      <c r="AB139" s="22">
        <v>129</v>
      </c>
      <c r="AC139" s="22">
        <v>5.0247199999999999E-2</v>
      </c>
      <c r="AD139">
        <f t="shared" si="16"/>
        <v>43.838500000000003</v>
      </c>
      <c r="AE139">
        <f t="shared" si="17"/>
        <v>2.2141335841000003</v>
      </c>
      <c r="AF139" s="9"/>
      <c r="AG139" s="22">
        <v>0.54962200000000005</v>
      </c>
      <c r="AH139" s="22">
        <v>149.19499999999999</v>
      </c>
      <c r="AI139" s="22">
        <v>-1.63208E-2</v>
      </c>
      <c r="AJ139" s="22">
        <v>129</v>
      </c>
      <c r="AK139" s="22">
        <v>0.54882799999999998</v>
      </c>
      <c r="AL139">
        <f t="shared" si="18"/>
        <v>16.320799999999998</v>
      </c>
      <c r="AM139">
        <f t="shared" si="19"/>
        <v>8.9702707375999999</v>
      </c>
      <c r="AP139" s="9"/>
      <c r="AQ139" s="22">
        <v>5.0506599999999999E-2</v>
      </c>
      <c r="AR139" s="22">
        <v>152.47800000000001</v>
      </c>
      <c r="AS139" s="22">
        <v>-4.3844599999999997E-2</v>
      </c>
      <c r="AT139" s="22">
        <v>129</v>
      </c>
      <c r="AU139" s="22">
        <v>5.0250200000000002E-2</v>
      </c>
      <c r="AV139">
        <f t="shared" si="20"/>
        <v>43.8446</v>
      </c>
      <c r="AW139">
        <f t="shared" si="21"/>
        <v>2.2144416743599997</v>
      </c>
      <c r="AX139" s="9"/>
      <c r="AY139" s="22">
        <v>0.54962200000000005</v>
      </c>
      <c r="AZ139" s="22">
        <v>155.114</v>
      </c>
      <c r="BA139" s="22">
        <v>-1.62781E-2</v>
      </c>
      <c r="BB139" s="22">
        <v>129</v>
      </c>
      <c r="BC139" s="22">
        <v>0.54885899999999999</v>
      </c>
      <c r="BD139">
        <f t="shared" si="22"/>
        <v>16.278099999999998</v>
      </c>
      <c r="BE139">
        <f t="shared" si="23"/>
        <v>8.9468018782000005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50.369399999999999</v>
      </c>
      <c r="I140" s="22">
        <v>-4.39026E-2</v>
      </c>
      <c r="J140" s="22">
        <v>130</v>
      </c>
      <c r="K140" s="22">
        <v>4.5190399999999999E-2</v>
      </c>
      <c r="L140">
        <f t="shared" ref="L140:L169" si="24">-I140/$F$2*1000</f>
        <v>43.9026</v>
      </c>
      <c r="M140">
        <f t="shared" ref="M140:M169" si="25">L140*G140</f>
        <v>1.9963039051200002</v>
      </c>
      <c r="N140" s="9"/>
      <c r="O140" s="22">
        <v>0.55465699999999996</v>
      </c>
      <c r="P140" s="22">
        <v>97.626800000000003</v>
      </c>
      <c r="Q140" s="22">
        <v>-1.5670799999999999E-2</v>
      </c>
      <c r="R140" s="22">
        <v>130</v>
      </c>
      <c r="S140" s="22">
        <v>0.55380200000000002</v>
      </c>
      <c r="T140">
        <f t="shared" ref="T140:T169" si="26">-Q140/$F$2*1000</f>
        <v>15.670799999999998</v>
      </c>
      <c r="U140">
        <f t="shared" ref="U140:U169" si="27">T140*O140</f>
        <v>8.6919189155999987</v>
      </c>
      <c r="X140" s="9"/>
      <c r="Y140" s="22">
        <v>4.5471200000000003E-2</v>
      </c>
      <c r="Z140" s="22">
        <v>144.97999999999999</v>
      </c>
      <c r="AA140" s="22">
        <v>-4.3844599999999997E-2</v>
      </c>
      <c r="AB140" s="22">
        <v>130</v>
      </c>
      <c r="AC140" s="22">
        <v>4.5184299999999997E-2</v>
      </c>
      <c r="AD140">
        <f t="shared" ref="AD140:AD169" si="28">-AA140/$F$2*1000</f>
        <v>43.8446</v>
      </c>
      <c r="AE140">
        <f t="shared" ref="AE140:AE169" si="29">AD140*Y140</f>
        <v>1.99366657552</v>
      </c>
      <c r="AF140" s="9"/>
      <c r="AG140" s="22">
        <v>0.55465699999999996</v>
      </c>
      <c r="AH140" s="22">
        <v>149.20500000000001</v>
      </c>
      <c r="AI140" s="22">
        <v>-1.5014599999999999E-2</v>
      </c>
      <c r="AJ140" s="22">
        <v>130</v>
      </c>
      <c r="AK140" s="22">
        <v>0.55383300000000002</v>
      </c>
      <c r="AL140">
        <f t="shared" ref="AL140:AL169" si="30">-AI140/$F$2*1000</f>
        <v>15.0146</v>
      </c>
      <c r="AM140">
        <f t="shared" ref="AM140:AM169" si="31">AL140*AG140</f>
        <v>8.3279529921999984</v>
      </c>
      <c r="AP140" s="9"/>
      <c r="AQ140" s="22">
        <v>4.5471200000000003E-2</v>
      </c>
      <c r="AR140" s="22">
        <v>152.488</v>
      </c>
      <c r="AS140" s="22">
        <v>-4.3847700000000003E-2</v>
      </c>
      <c r="AT140" s="22">
        <v>130</v>
      </c>
      <c r="AU140" s="22">
        <v>4.5181300000000001E-2</v>
      </c>
      <c r="AV140">
        <f t="shared" ref="AV140:AV169" si="32">-AS140/$F$2*1000</f>
        <v>43.847700000000003</v>
      </c>
      <c r="AW140">
        <f t="shared" ref="AW140:AW169" si="33">AV140*AQ140</f>
        <v>1.9938075362400003</v>
      </c>
      <c r="AX140" s="9"/>
      <c r="AY140" s="22">
        <v>0.55465699999999996</v>
      </c>
      <c r="AZ140" s="22">
        <v>155.124</v>
      </c>
      <c r="BA140" s="22">
        <v>-1.49567E-2</v>
      </c>
      <c r="BB140" s="22">
        <v>130</v>
      </c>
      <c r="BC140" s="22">
        <v>0.55380200000000002</v>
      </c>
      <c r="BD140">
        <f t="shared" ref="BD140:BD169" si="34">-BA140/$F$2*1000</f>
        <v>14.9567</v>
      </c>
      <c r="BE140">
        <f t="shared" ref="BE140:BE169" si="35">BD140*AY140</f>
        <v>8.2958383518999987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50.379399999999997</v>
      </c>
      <c r="I141" s="22">
        <v>-4.3908700000000002E-2</v>
      </c>
      <c r="J141" s="22">
        <v>131</v>
      </c>
      <c r="K141" s="22">
        <v>4.0185499999999999E-2</v>
      </c>
      <c r="L141">
        <f t="shared" si="24"/>
        <v>43.908700000000003</v>
      </c>
      <c r="M141">
        <f t="shared" si="25"/>
        <v>1.7754834114600002</v>
      </c>
      <c r="N141" s="9"/>
      <c r="O141" s="22">
        <v>0.55969199999999997</v>
      </c>
      <c r="P141" s="22">
        <v>97.636799999999994</v>
      </c>
      <c r="Q141" s="22">
        <v>-1.42883E-2</v>
      </c>
      <c r="R141" s="22">
        <v>131</v>
      </c>
      <c r="S141" s="22">
        <v>0.55892900000000001</v>
      </c>
      <c r="T141">
        <f t="shared" si="26"/>
        <v>14.2883</v>
      </c>
      <c r="U141">
        <f t="shared" si="27"/>
        <v>7.9970472035999993</v>
      </c>
      <c r="X141" s="9"/>
      <c r="Y141" s="22">
        <v>4.0435800000000001E-2</v>
      </c>
      <c r="Z141" s="22">
        <v>144.99</v>
      </c>
      <c r="AA141" s="22">
        <v>-4.3847700000000003E-2</v>
      </c>
      <c r="AB141" s="22">
        <v>131</v>
      </c>
      <c r="AC141" s="22">
        <v>4.01672E-2</v>
      </c>
      <c r="AD141">
        <f t="shared" si="28"/>
        <v>43.847700000000003</v>
      </c>
      <c r="AE141">
        <f t="shared" si="29"/>
        <v>1.7730168276600002</v>
      </c>
      <c r="AF141" s="9"/>
      <c r="AG141" s="22">
        <v>0.55969199999999997</v>
      </c>
      <c r="AH141" s="22">
        <v>149.215</v>
      </c>
      <c r="AI141" s="22">
        <v>-1.3629199999999999E-2</v>
      </c>
      <c r="AJ141" s="22">
        <v>131</v>
      </c>
      <c r="AK141" s="22">
        <v>0.55892900000000001</v>
      </c>
      <c r="AL141">
        <f t="shared" si="30"/>
        <v>13.629199999999999</v>
      </c>
      <c r="AM141">
        <f t="shared" si="31"/>
        <v>7.6281542063999987</v>
      </c>
      <c r="AP141" s="9"/>
      <c r="AQ141" s="22">
        <v>4.0435800000000001E-2</v>
      </c>
      <c r="AR141" s="22">
        <v>152.49799999999999</v>
      </c>
      <c r="AS141" s="22">
        <v>-4.38599E-2</v>
      </c>
      <c r="AT141" s="22">
        <v>131</v>
      </c>
      <c r="AU141" s="22">
        <v>4.0152E-2</v>
      </c>
      <c r="AV141">
        <f t="shared" si="32"/>
        <v>43.859900000000003</v>
      </c>
      <c r="AW141">
        <f t="shared" si="33"/>
        <v>1.7735101444200001</v>
      </c>
      <c r="AX141" s="9"/>
      <c r="AY141" s="22">
        <v>0.55969199999999997</v>
      </c>
      <c r="AZ141" s="22">
        <v>155.13399999999999</v>
      </c>
      <c r="BA141" s="22">
        <v>-1.3583400000000001E-2</v>
      </c>
      <c r="BB141" s="22">
        <v>131</v>
      </c>
      <c r="BC141" s="22">
        <v>0.55892900000000001</v>
      </c>
      <c r="BD141">
        <f t="shared" si="34"/>
        <v>13.583400000000001</v>
      </c>
      <c r="BE141">
        <f t="shared" si="35"/>
        <v>7.6025203128000003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50.389499999999998</v>
      </c>
      <c r="I142" s="22">
        <v>-4.3914799999999997E-2</v>
      </c>
      <c r="J142" s="22">
        <v>132</v>
      </c>
      <c r="K142" s="22">
        <v>3.5125700000000003E-2</v>
      </c>
      <c r="L142">
        <f t="shared" si="24"/>
        <v>43.9148</v>
      </c>
      <c r="M142">
        <f t="shared" si="25"/>
        <v>1.5546014859199999</v>
      </c>
      <c r="N142" s="9"/>
      <c r="O142" s="22">
        <v>0.56472800000000001</v>
      </c>
      <c r="P142" s="22">
        <v>97.646900000000002</v>
      </c>
      <c r="Q142" s="22">
        <v>-1.2893699999999999E-2</v>
      </c>
      <c r="R142" s="22">
        <v>132</v>
      </c>
      <c r="S142" s="22">
        <v>0.56399500000000002</v>
      </c>
      <c r="T142">
        <f t="shared" si="26"/>
        <v>12.893699999999999</v>
      </c>
      <c r="U142">
        <f t="shared" si="27"/>
        <v>7.2814334135999994</v>
      </c>
      <c r="X142" s="9"/>
      <c r="Y142" s="22">
        <v>3.5400399999999999E-2</v>
      </c>
      <c r="Z142" s="22">
        <v>145</v>
      </c>
      <c r="AA142" s="22">
        <v>-4.3856800000000001E-2</v>
      </c>
      <c r="AB142" s="22">
        <v>132</v>
      </c>
      <c r="AC142" s="22">
        <v>3.5098299999999999E-2</v>
      </c>
      <c r="AD142">
        <f t="shared" si="28"/>
        <v>43.8568</v>
      </c>
      <c r="AE142">
        <f t="shared" si="29"/>
        <v>1.55254826272</v>
      </c>
      <c r="AF142" s="9"/>
      <c r="AG142" s="22">
        <v>0.56472800000000001</v>
      </c>
      <c r="AH142" s="22">
        <v>149.22499999999999</v>
      </c>
      <c r="AI142" s="22">
        <v>-1.22498E-2</v>
      </c>
      <c r="AJ142" s="22">
        <v>132</v>
      </c>
      <c r="AK142" s="22">
        <v>0.56396500000000005</v>
      </c>
      <c r="AL142">
        <f t="shared" si="30"/>
        <v>12.2498</v>
      </c>
      <c r="AM142">
        <f t="shared" si="31"/>
        <v>6.9178050544000005</v>
      </c>
      <c r="AP142" s="9"/>
      <c r="AQ142" s="22">
        <v>3.5400399999999999E-2</v>
      </c>
      <c r="AR142" s="22">
        <v>152.50800000000001</v>
      </c>
      <c r="AS142" s="22">
        <v>-4.38751E-2</v>
      </c>
      <c r="AT142" s="22">
        <v>132</v>
      </c>
      <c r="AU142" s="22">
        <v>3.5125700000000003E-2</v>
      </c>
      <c r="AV142">
        <f t="shared" si="32"/>
        <v>43.875100000000003</v>
      </c>
      <c r="AW142">
        <f t="shared" si="33"/>
        <v>1.5531960900400001</v>
      </c>
      <c r="AX142" s="9"/>
      <c r="AY142" s="22">
        <v>0.56472800000000001</v>
      </c>
      <c r="AZ142" s="22">
        <v>155.14400000000001</v>
      </c>
      <c r="BA142" s="22">
        <v>-1.2191799999999999E-2</v>
      </c>
      <c r="BB142" s="22">
        <v>132</v>
      </c>
      <c r="BC142" s="22">
        <v>0.56396500000000005</v>
      </c>
      <c r="BD142">
        <f t="shared" si="34"/>
        <v>12.191799999999999</v>
      </c>
      <c r="BE142">
        <f t="shared" si="35"/>
        <v>6.8850508303999991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50.3996</v>
      </c>
      <c r="I143" s="22">
        <v>-4.3920899999999999E-2</v>
      </c>
      <c r="J143" s="22">
        <v>133</v>
      </c>
      <c r="K143" s="22">
        <v>3.01208E-2</v>
      </c>
      <c r="L143">
        <f t="shared" si="24"/>
        <v>43.920899999999996</v>
      </c>
      <c r="M143">
        <f t="shared" si="25"/>
        <v>1.3336581284999998</v>
      </c>
      <c r="N143" s="9"/>
      <c r="O143" s="22">
        <v>0.56976300000000002</v>
      </c>
      <c r="P143" s="22">
        <v>97.656999999999996</v>
      </c>
      <c r="Q143" s="22">
        <v>-1.1450200000000001E-2</v>
      </c>
      <c r="R143" s="22">
        <v>133</v>
      </c>
      <c r="S143" s="22">
        <v>0.56906100000000004</v>
      </c>
      <c r="T143">
        <f t="shared" si="26"/>
        <v>11.450200000000001</v>
      </c>
      <c r="U143">
        <f t="shared" si="27"/>
        <v>6.5239003026000004</v>
      </c>
      <c r="X143" s="9"/>
      <c r="Y143" s="22">
        <v>3.0365E-2</v>
      </c>
      <c r="Z143" s="22">
        <v>145.01</v>
      </c>
      <c r="AA143" s="22">
        <v>-4.3856800000000001E-2</v>
      </c>
      <c r="AB143" s="22">
        <v>133</v>
      </c>
      <c r="AC143" s="22">
        <v>3.0081199999999999E-2</v>
      </c>
      <c r="AD143">
        <f t="shared" si="28"/>
        <v>43.8568</v>
      </c>
      <c r="AE143">
        <f t="shared" si="29"/>
        <v>1.331711732</v>
      </c>
      <c r="AF143" s="9"/>
      <c r="AG143" s="22">
        <v>0.56976300000000002</v>
      </c>
      <c r="AH143" s="22">
        <v>149.23500000000001</v>
      </c>
      <c r="AI143" s="22">
        <v>-1.08063E-2</v>
      </c>
      <c r="AJ143" s="22">
        <v>133</v>
      </c>
      <c r="AK143" s="22">
        <v>0.56906100000000004</v>
      </c>
      <c r="AL143">
        <f t="shared" si="30"/>
        <v>10.8063</v>
      </c>
      <c r="AM143">
        <f t="shared" si="31"/>
        <v>6.1570299069000001</v>
      </c>
      <c r="AP143" s="9"/>
      <c r="AQ143" s="22">
        <v>3.0365E-2</v>
      </c>
      <c r="AR143" s="22">
        <v>152.51900000000001</v>
      </c>
      <c r="AS143" s="22">
        <v>-4.3884300000000001E-2</v>
      </c>
      <c r="AT143" s="22">
        <v>133</v>
      </c>
      <c r="AU143" s="22">
        <v>3.01056E-2</v>
      </c>
      <c r="AV143">
        <f t="shared" si="32"/>
        <v>43.884300000000003</v>
      </c>
      <c r="AW143">
        <f t="shared" si="33"/>
        <v>1.3325467695000002</v>
      </c>
      <c r="AX143" s="9"/>
      <c r="AY143" s="22">
        <v>0.56976300000000002</v>
      </c>
      <c r="AZ143" s="22">
        <v>155.154</v>
      </c>
      <c r="BA143" s="22">
        <v>-1.07574E-2</v>
      </c>
      <c r="BB143" s="22">
        <v>133</v>
      </c>
      <c r="BC143" s="22">
        <v>0.56899999999999995</v>
      </c>
      <c r="BD143">
        <f t="shared" si="34"/>
        <v>10.757400000000001</v>
      </c>
      <c r="BE143">
        <f t="shared" si="35"/>
        <v>6.1291684962000001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50.409599999999998</v>
      </c>
      <c r="I144" s="22">
        <v>-4.39301E-2</v>
      </c>
      <c r="J144" s="22">
        <v>134</v>
      </c>
      <c r="K144" s="22">
        <v>2.5042700000000001E-2</v>
      </c>
      <c r="L144">
        <f t="shared" si="24"/>
        <v>43.930100000000003</v>
      </c>
      <c r="M144">
        <f t="shared" si="25"/>
        <v>1.1127318609600001</v>
      </c>
      <c r="N144" s="9"/>
      <c r="O144" s="22">
        <v>0.57479899999999995</v>
      </c>
      <c r="P144" s="22">
        <v>97.667000000000002</v>
      </c>
      <c r="Q144" s="22">
        <v>-9.9700899999999992E-3</v>
      </c>
      <c r="R144" s="22">
        <v>134</v>
      </c>
      <c r="S144" s="22">
        <v>0.57409699999999997</v>
      </c>
      <c r="T144">
        <f t="shared" si="26"/>
        <v>9.970089999999999</v>
      </c>
      <c r="U144">
        <f t="shared" si="27"/>
        <v>5.730797761909999</v>
      </c>
      <c r="X144" s="9"/>
      <c r="Y144" s="22">
        <v>2.5329600000000001E-2</v>
      </c>
      <c r="Z144" s="22">
        <v>145.02000000000001</v>
      </c>
      <c r="AA144" s="22">
        <v>-4.38599E-2</v>
      </c>
      <c r="AB144" s="22">
        <v>134</v>
      </c>
      <c r="AC144" s="22">
        <v>2.50061E-2</v>
      </c>
      <c r="AD144">
        <f t="shared" si="28"/>
        <v>43.859900000000003</v>
      </c>
      <c r="AE144">
        <f t="shared" si="29"/>
        <v>1.1109537230400002</v>
      </c>
      <c r="AF144" s="9"/>
      <c r="AG144" s="22">
        <v>0.57479899999999995</v>
      </c>
      <c r="AH144" s="22">
        <v>149.245</v>
      </c>
      <c r="AI144" s="22">
        <v>-9.3536399999999999E-3</v>
      </c>
      <c r="AJ144" s="22">
        <v>134</v>
      </c>
      <c r="AK144" s="22">
        <v>0.57409699999999997</v>
      </c>
      <c r="AL144">
        <f t="shared" si="30"/>
        <v>9.3536400000000004</v>
      </c>
      <c r="AM144">
        <f t="shared" si="31"/>
        <v>5.3764629183599997</v>
      </c>
      <c r="AP144" s="9"/>
      <c r="AQ144" s="22">
        <v>2.5329600000000001E-2</v>
      </c>
      <c r="AR144" s="22">
        <v>152.529</v>
      </c>
      <c r="AS144" s="22">
        <v>-4.3884300000000001E-2</v>
      </c>
      <c r="AT144" s="22">
        <v>134</v>
      </c>
      <c r="AU144" s="22">
        <v>2.5000000000000001E-2</v>
      </c>
      <c r="AV144">
        <f t="shared" si="32"/>
        <v>43.884300000000003</v>
      </c>
      <c r="AW144">
        <f t="shared" si="33"/>
        <v>1.1115717652800001</v>
      </c>
      <c r="AX144" s="9"/>
      <c r="AY144" s="22">
        <v>0.57479899999999995</v>
      </c>
      <c r="AZ144" s="22">
        <v>155.16399999999999</v>
      </c>
      <c r="BA144" s="22">
        <v>-9.3017599999999992E-3</v>
      </c>
      <c r="BB144" s="22">
        <v>134</v>
      </c>
      <c r="BC144" s="22">
        <v>0.57409699999999997</v>
      </c>
      <c r="BD144">
        <f t="shared" si="34"/>
        <v>9.3017599999999998</v>
      </c>
      <c r="BE144">
        <f t="shared" si="35"/>
        <v>5.3466423462399995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50.419699999999999</v>
      </c>
      <c r="I145" s="22">
        <v>-4.39301E-2</v>
      </c>
      <c r="J145" s="22">
        <v>135</v>
      </c>
      <c r="K145" s="22">
        <v>2.0013400000000001E-2</v>
      </c>
      <c r="L145">
        <f t="shared" si="24"/>
        <v>43.930100000000003</v>
      </c>
      <c r="M145">
        <f t="shared" si="25"/>
        <v>0.89152623541999998</v>
      </c>
      <c r="N145" s="9"/>
      <c r="O145" s="22">
        <v>0.57983399999999996</v>
      </c>
      <c r="P145" s="22">
        <v>97.677099999999996</v>
      </c>
      <c r="Q145" s="22">
        <v>-8.4625199999999994E-3</v>
      </c>
      <c r="R145" s="22">
        <v>135</v>
      </c>
      <c r="S145" s="22">
        <v>0.57919299999999996</v>
      </c>
      <c r="T145">
        <f t="shared" si="26"/>
        <v>8.4625199999999996</v>
      </c>
      <c r="U145">
        <f t="shared" si="27"/>
        <v>4.906856821679999</v>
      </c>
      <c r="X145" s="9"/>
      <c r="Y145" s="22">
        <v>2.0294199999999998E-2</v>
      </c>
      <c r="Z145" s="22">
        <v>145.03100000000001</v>
      </c>
      <c r="AA145" s="22">
        <v>-4.3866000000000002E-2</v>
      </c>
      <c r="AB145" s="22">
        <v>135</v>
      </c>
      <c r="AC145" s="22">
        <v>1.99738E-2</v>
      </c>
      <c r="AD145">
        <f t="shared" si="28"/>
        <v>43.866</v>
      </c>
      <c r="AE145">
        <f t="shared" si="29"/>
        <v>0.89022537719999995</v>
      </c>
      <c r="AF145" s="9"/>
      <c r="AG145" s="22">
        <v>0.57983399999999996</v>
      </c>
      <c r="AH145" s="22">
        <v>149.255</v>
      </c>
      <c r="AI145" s="22">
        <v>-7.8430199999999992E-3</v>
      </c>
      <c r="AJ145" s="22">
        <v>135</v>
      </c>
      <c r="AK145" s="22">
        <v>0.57916299999999998</v>
      </c>
      <c r="AL145">
        <f t="shared" si="30"/>
        <v>7.8430199999999992</v>
      </c>
      <c r="AM145">
        <f t="shared" si="31"/>
        <v>4.5476496586799993</v>
      </c>
      <c r="AP145" s="9"/>
      <c r="AQ145" s="22">
        <v>2.0294199999999998E-2</v>
      </c>
      <c r="AR145" s="22">
        <v>152.53899999999999</v>
      </c>
      <c r="AS145" s="22">
        <v>-4.3881200000000002E-2</v>
      </c>
      <c r="AT145" s="22">
        <v>135</v>
      </c>
      <c r="AU145" s="22">
        <v>2.0025600000000001E-2</v>
      </c>
      <c r="AV145">
        <f t="shared" si="32"/>
        <v>43.8812</v>
      </c>
      <c r="AW145">
        <f t="shared" si="33"/>
        <v>0.89053384903999988</v>
      </c>
      <c r="AX145" s="9"/>
      <c r="AY145" s="22">
        <v>0.57983399999999996</v>
      </c>
      <c r="AZ145" s="22">
        <v>155.17400000000001</v>
      </c>
      <c r="BA145" s="22">
        <v>-7.8002899999999997E-3</v>
      </c>
      <c r="BB145" s="22">
        <v>135</v>
      </c>
      <c r="BC145" s="22">
        <v>0.57916299999999998</v>
      </c>
      <c r="BD145">
        <f t="shared" si="34"/>
        <v>7.8002899999999995</v>
      </c>
      <c r="BE145">
        <f t="shared" si="35"/>
        <v>4.5228733518599995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50.4298</v>
      </c>
      <c r="I146" s="22">
        <v>-4.3920899999999999E-2</v>
      </c>
      <c r="J146" s="22">
        <v>136</v>
      </c>
      <c r="K146" s="22">
        <v>1.49017E-2</v>
      </c>
      <c r="L146">
        <f t="shared" si="24"/>
        <v>43.920899999999996</v>
      </c>
      <c r="M146">
        <f t="shared" si="25"/>
        <v>0.67018022891999995</v>
      </c>
      <c r="N146" s="9"/>
      <c r="O146" s="22">
        <v>0.58486899999999997</v>
      </c>
      <c r="P146" s="22">
        <v>97.687200000000004</v>
      </c>
      <c r="Q146" s="22">
        <v>-6.9183300000000003E-3</v>
      </c>
      <c r="R146" s="22">
        <v>136</v>
      </c>
      <c r="S146" s="22">
        <v>0.58428999999999998</v>
      </c>
      <c r="T146">
        <f t="shared" si="26"/>
        <v>6.9183300000000001</v>
      </c>
      <c r="U146">
        <f t="shared" si="27"/>
        <v>4.0463167487699998</v>
      </c>
      <c r="X146" s="9"/>
      <c r="Y146" s="22">
        <v>1.5258799999999999E-2</v>
      </c>
      <c r="Z146" s="22">
        <v>145.041</v>
      </c>
      <c r="AA146" s="22">
        <v>-4.3872099999999997E-2</v>
      </c>
      <c r="AB146" s="22">
        <v>136</v>
      </c>
      <c r="AC146" s="22">
        <v>1.4944499999999999E-2</v>
      </c>
      <c r="AD146">
        <f t="shared" si="28"/>
        <v>43.872099999999996</v>
      </c>
      <c r="AE146">
        <f t="shared" si="29"/>
        <v>0.66943559947999987</v>
      </c>
      <c r="AF146" s="9"/>
      <c r="AG146" s="22">
        <v>0.58486899999999997</v>
      </c>
      <c r="AH146" s="22">
        <v>149.26499999999999</v>
      </c>
      <c r="AI146" s="22">
        <v>-6.32629E-3</v>
      </c>
      <c r="AJ146" s="22">
        <v>136</v>
      </c>
      <c r="AK146" s="22">
        <v>0.584229</v>
      </c>
      <c r="AL146">
        <f t="shared" si="30"/>
        <v>6.3262900000000002</v>
      </c>
      <c r="AM146">
        <f t="shared" si="31"/>
        <v>3.70005090601</v>
      </c>
      <c r="AP146" s="9"/>
      <c r="AQ146" s="22">
        <v>1.5258799999999999E-2</v>
      </c>
      <c r="AR146" s="22">
        <v>152.54900000000001</v>
      </c>
      <c r="AS146" s="22">
        <v>-4.3887299999999997E-2</v>
      </c>
      <c r="AT146" s="22">
        <v>136</v>
      </c>
      <c r="AU146" s="22">
        <v>1.4917E-2</v>
      </c>
      <c r="AV146">
        <f t="shared" si="32"/>
        <v>43.887299999999996</v>
      </c>
      <c r="AW146">
        <f t="shared" si="33"/>
        <v>0.66966753323999995</v>
      </c>
      <c r="AX146" s="9"/>
      <c r="AY146" s="22">
        <v>0.58486899999999997</v>
      </c>
      <c r="AZ146" s="22">
        <v>155.184</v>
      </c>
      <c r="BA146" s="22">
        <v>-6.2774700000000003E-3</v>
      </c>
      <c r="BB146" s="22">
        <v>136</v>
      </c>
      <c r="BC146" s="22">
        <v>0.58425899999999997</v>
      </c>
      <c r="BD146">
        <f t="shared" si="34"/>
        <v>6.2774700000000001</v>
      </c>
      <c r="BE146">
        <f t="shared" si="35"/>
        <v>3.67149760143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50.439900000000002</v>
      </c>
      <c r="I147" s="22">
        <v>-4.3927000000000001E-2</v>
      </c>
      <c r="J147" s="22">
        <v>137</v>
      </c>
      <c r="K147" s="22">
        <v>9.8724399999999997E-3</v>
      </c>
      <c r="L147">
        <f t="shared" si="24"/>
        <v>43.927</v>
      </c>
      <c r="M147">
        <f t="shared" si="25"/>
        <v>0.44908329180000001</v>
      </c>
      <c r="N147" s="9"/>
      <c r="O147" s="22">
        <v>0.58990500000000001</v>
      </c>
      <c r="P147" s="22">
        <v>97.697299999999998</v>
      </c>
      <c r="Q147" s="22">
        <v>-5.3405800000000002E-3</v>
      </c>
      <c r="R147" s="22">
        <v>137</v>
      </c>
      <c r="S147" s="22">
        <v>0.58929399999999998</v>
      </c>
      <c r="T147">
        <f t="shared" si="26"/>
        <v>5.3405800000000001</v>
      </c>
      <c r="U147">
        <f t="shared" si="27"/>
        <v>3.1504348448999999</v>
      </c>
      <c r="X147" s="9"/>
      <c r="Y147" s="22">
        <v>1.0223400000000001E-2</v>
      </c>
      <c r="Z147" s="22">
        <v>145.05099999999999</v>
      </c>
      <c r="AA147" s="22">
        <v>-4.3893399999999999E-2</v>
      </c>
      <c r="AB147" s="22">
        <v>137</v>
      </c>
      <c r="AC147" s="22">
        <v>9.8876999999999993E-3</v>
      </c>
      <c r="AD147">
        <f t="shared" si="28"/>
        <v>43.8934</v>
      </c>
      <c r="AE147">
        <f t="shared" si="29"/>
        <v>0.44873978556000005</v>
      </c>
      <c r="AF147" s="9"/>
      <c r="AG147" s="22">
        <v>0.58990500000000001</v>
      </c>
      <c r="AH147" s="22">
        <v>149.27500000000001</v>
      </c>
      <c r="AI147" s="22">
        <v>-4.7534200000000004E-3</v>
      </c>
      <c r="AJ147" s="22">
        <v>137</v>
      </c>
      <c r="AK147" s="22">
        <v>0.58932499999999999</v>
      </c>
      <c r="AL147">
        <f t="shared" si="30"/>
        <v>4.7534200000000002</v>
      </c>
      <c r="AM147">
        <f t="shared" si="31"/>
        <v>2.8040662251000001</v>
      </c>
      <c r="AP147" s="9"/>
      <c r="AQ147" s="22">
        <v>1.0223400000000001E-2</v>
      </c>
      <c r="AR147" s="22">
        <v>152.559</v>
      </c>
      <c r="AS147" s="22">
        <v>-4.3887299999999997E-2</v>
      </c>
      <c r="AT147" s="22">
        <v>137</v>
      </c>
      <c r="AU147" s="22">
        <v>9.85107E-3</v>
      </c>
      <c r="AV147">
        <f t="shared" si="32"/>
        <v>43.887299999999996</v>
      </c>
      <c r="AW147">
        <f t="shared" si="33"/>
        <v>0.44867742282</v>
      </c>
      <c r="AX147" s="9"/>
      <c r="AY147" s="22">
        <v>0.58990500000000001</v>
      </c>
      <c r="AZ147" s="22">
        <v>155.19399999999999</v>
      </c>
      <c r="BA147" s="22">
        <v>-4.7070300000000001E-3</v>
      </c>
      <c r="BB147" s="22">
        <v>137</v>
      </c>
      <c r="BC147" s="22">
        <v>0.58935499999999996</v>
      </c>
      <c r="BD147">
        <f t="shared" si="34"/>
        <v>4.7070300000000005</v>
      </c>
      <c r="BE147">
        <f t="shared" si="35"/>
        <v>2.7767005321500005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50.4499</v>
      </c>
      <c r="I148" s="22">
        <v>-4.3920899999999999E-2</v>
      </c>
      <c r="J148" s="22">
        <v>138</v>
      </c>
      <c r="K148" s="22">
        <v>4.8278799999999997E-3</v>
      </c>
      <c r="L148">
        <f t="shared" si="24"/>
        <v>43.920899999999996</v>
      </c>
      <c r="M148">
        <f t="shared" si="25"/>
        <v>0.22786118999099997</v>
      </c>
      <c r="N148" s="9"/>
      <c r="O148" s="22">
        <v>0.59494000000000002</v>
      </c>
      <c r="P148" s="22">
        <v>97.707300000000004</v>
      </c>
      <c r="Q148" s="22">
        <v>-3.7429799999999999E-3</v>
      </c>
      <c r="R148" s="22">
        <v>138</v>
      </c>
      <c r="S148" s="22">
        <v>0.59433000000000002</v>
      </c>
      <c r="T148">
        <f t="shared" si="26"/>
        <v>3.7429799999999998</v>
      </c>
      <c r="U148">
        <f t="shared" si="27"/>
        <v>2.2268485212</v>
      </c>
      <c r="X148" s="9"/>
      <c r="Y148" s="22">
        <v>5.18799E-3</v>
      </c>
      <c r="Z148" s="22">
        <v>145.06100000000001</v>
      </c>
      <c r="AA148" s="22">
        <v>-4.39178E-2</v>
      </c>
      <c r="AB148" s="22">
        <v>138</v>
      </c>
      <c r="AC148" s="22">
        <v>4.8004199999999997E-3</v>
      </c>
      <c r="AD148">
        <f t="shared" si="28"/>
        <v>43.9178</v>
      </c>
      <c r="AE148">
        <f t="shared" si="29"/>
        <v>0.22784510722199999</v>
      </c>
      <c r="AF148" s="9"/>
      <c r="AG148" s="22">
        <v>0.59494000000000002</v>
      </c>
      <c r="AH148" s="22">
        <v>149.285</v>
      </c>
      <c r="AI148" s="22">
        <v>-3.1964099999999998E-3</v>
      </c>
      <c r="AJ148" s="22">
        <v>138</v>
      </c>
      <c r="AK148" s="22">
        <v>0.59436</v>
      </c>
      <c r="AL148">
        <f t="shared" si="30"/>
        <v>3.1964099999999998</v>
      </c>
      <c r="AM148">
        <f t="shared" si="31"/>
        <v>1.9016721653999999</v>
      </c>
      <c r="AP148" s="9"/>
      <c r="AQ148" s="22">
        <v>5.18799E-3</v>
      </c>
      <c r="AR148" s="22">
        <v>152.56899999999999</v>
      </c>
      <c r="AS148" s="22">
        <v>-4.3887299999999997E-2</v>
      </c>
      <c r="AT148" s="22">
        <v>138</v>
      </c>
      <c r="AU148" s="22">
        <v>4.8919699999999998E-3</v>
      </c>
      <c r="AV148">
        <f t="shared" si="32"/>
        <v>43.887299999999996</v>
      </c>
      <c r="AW148">
        <f t="shared" si="33"/>
        <v>0.22768687352699998</v>
      </c>
      <c r="AX148" s="9"/>
      <c r="AY148" s="22">
        <v>0.59494000000000002</v>
      </c>
      <c r="AZ148" s="22">
        <v>155.20400000000001</v>
      </c>
      <c r="BA148" s="22">
        <v>-3.14087E-3</v>
      </c>
      <c r="BB148" s="22">
        <v>138</v>
      </c>
      <c r="BC148" s="22">
        <v>0.594391</v>
      </c>
      <c r="BD148">
        <f t="shared" si="34"/>
        <v>3.1408700000000001</v>
      </c>
      <c r="BE148">
        <f t="shared" si="35"/>
        <v>1.8686291978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50.46</v>
      </c>
      <c r="I149" s="22">
        <v>-4.3920899999999999E-2</v>
      </c>
      <c r="J149" s="22">
        <v>139</v>
      </c>
      <c r="K149" s="22">
        <v>-1.9531299999999999E-4</v>
      </c>
      <c r="L149">
        <f t="shared" si="24"/>
        <v>43.920899999999996</v>
      </c>
      <c r="M149">
        <f t="shared" si="25"/>
        <v>6.7018022891999996E-3</v>
      </c>
      <c r="N149" s="9"/>
      <c r="O149" s="22">
        <v>0.59997599999999995</v>
      </c>
      <c r="P149" s="22">
        <v>97.717399999999998</v>
      </c>
      <c r="Q149" s="22">
        <v>-2.10815E-3</v>
      </c>
      <c r="R149" s="22">
        <v>139</v>
      </c>
      <c r="S149" s="22">
        <v>0.59942600000000001</v>
      </c>
      <c r="T149">
        <f t="shared" si="26"/>
        <v>2.1081500000000002</v>
      </c>
      <c r="U149">
        <f t="shared" si="27"/>
        <v>1.2648394044</v>
      </c>
      <c r="X149" s="9"/>
      <c r="Y149" s="22">
        <v>1.52588E-4</v>
      </c>
      <c r="Z149" s="22">
        <v>145.071</v>
      </c>
      <c r="AA149" s="22">
        <v>-4.39301E-2</v>
      </c>
      <c r="AB149" s="22">
        <v>139</v>
      </c>
      <c r="AC149" s="22">
        <v>-1.09863E-4</v>
      </c>
      <c r="AD149">
        <f t="shared" si="28"/>
        <v>43.930100000000003</v>
      </c>
      <c r="AE149">
        <f t="shared" si="29"/>
        <v>6.7032060988E-3</v>
      </c>
      <c r="AF149" s="9"/>
      <c r="AG149" s="22">
        <v>0.59997599999999995</v>
      </c>
      <c r="AH149" s="22">
        <v>149.29499999999999</v>
      </c>
      <c r="AI149" s="22">
        <v>-1.56372E-3</v>
      </c>
      <c r="AJ149" s="22">
        <v>139</v>
      </c>
      <c r="AK149" s="22">
        <v>0.59945700000000002</v>
      </c>
      <c r="AL149">
        <f t="shared" si="30"/>
        <v>1.56372</v>
      </c>
      <c r="AM149">
        <f t="shared" si="31"/>
        <v>0.93819447071999995</v>
      </c>
      <c r="AP149" s="9"/>
      <c r="AQ149" s="22">
        <v>1.52588E-4</v>
      </c>
      <c r="AR149" s="22">
        <v>152.57900000000001</v>
      </c>
      <c r="AS149" s="22">
        <v>-4.3887299999999997E-2</v>
      </c>
      <c r="AT149" s="22">
        <v>139</v>
      </c>
      <c r="AU149" s="22">
        <v>-1.52588E-4</v>
      </c>
      <c r="AV149">
        <f t="shared" si="32"/>
        <v>43.887299999999996</v>
      </c>
      <c r="AW149">
        <f t="shared" si="33"/>
        <v>6.696675332399999E-3</v>
      </c>
      <c r="AX149" s="9"/>
      <c r="AY149" s="22">
        <v>0.59997599999999995</v>
      </c>
      <c r="AZ149" s="22">
        <v>155.215</v>
      </c>
      <c r="BA149" s="22">
        <v>-1.5130600000000001E-3</v>
      </c>
      <c r="BB149" s="22">
        <v>139</v>
      </c>
      <c r="BC149" s="22">
        <v>0.59936500000000004</v>
      </c>
      <c r="BD149">
        <f t="shared" si="34"/>
        <v>1.5130600000000001</v>
      </c>
      <c r="BE149">
        <f t="shared" si="35"/>
        <v>0.90779968655999999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50.470100000000002</v>
      </c>
      <c r="I150" s="22">
        <v>-4.3920899999999999E-2</v>
      </c>
      <c r="J150" s="22">
        <v>140</v>
      </c>
      <c r="K150" s="22">
        <v>-5.2734399999999999E-3</v>
      </c>
      <c r="L150">
        <f t="shared" si="24"/>
        <v>43.920899999999996</v>
      </c>
      <c r="M150">
        <f t="shared" si="25"/>
        <v>-0.21445740972899996</v>
      </c>
      <c r="N150" s="9"/>
      <c r="O150" s="22">
        <v>0.60501099999999997</v>
      </c>
      <c r="P150" s="22">
        <v>97.727500000000006</v>
      </c>
      <c r="Q150" s="22">
        <v>-4.5825199999999998E-4</v>
      </c>
      <c r="R150" s="22">
        <v>140</v>
      </c>
      <c r="S150" s="22">
        <v>0.60455300000000001</v>
      </c>
      <c r="T150">
        <f t="shared" si="26"/>
        <v>0.45825199999999999</v>
      </c>
      <c r="U150">
        <f t="shared" si="27"/>
        <v>0.277247500772</v>
      </c>
      <c r="X150" s="9"/>
      <c r="Y150" s="22">
        <v>-4.8828099999999996E-3</v>
      </c>
      <c r="Z150" s="22">
        <v>145.08099999999999</v>
      </c>
      <c r="AA150" s="22">
        <v>-4.3936200000000002E-2</v>
      </c>
      <c r="AB150" s="22">
        <v>140</v>
      </c>
      <c r="AC150" s="22">
        <v>-5.1666300000000002E-3</v>
      </c>
      <c r="AD150">
        <f t="shared" si="28"/>
        <v>43.936199999999999</v>
      </c>
      <c r="AE150">
        <f t="shared" si="29"/>
        <v>-0.21453211672199998</v>
      </c>
      <c r="AF150" s="9"/>
      <c r="AG150" s="22">
        <v>0.60501099999999997</v>
      </c>
      <c r="AH150" s="22">
        <v>149.30500000000001</v>
      </c>
      <c r="AI150" s="25">
        <v>4.8004199999999997E-5</v>
      </c>
      <c r="AJ150" s="22">
        <v>140</v>
      </c>
      <c r="AK150" s="22">
        <v>0.60446200000000005</v>
      </c>
      <c r="AL150">
        <f t="shared" si="30"/>
        <v>-4.8004199999999997E-2</v>
      </c>
      <c r="AM150">
        <f t="shared" si="31"/>
        <v>-2.9043069046199996E-2</v>
      </c>
      <c r="AP150" s="9"/>
      <c r="AQ150" s="22">
        <v>-4.8828099999999996E-3</v>
      </c>
      <c r="AR150" s="22">
        <v>152.589</v>
      </c>
      <c r="AS150" s="22">
        <v>-4.3887299999999997E-2</v>
      </c>
      <c r="AT150" s="22">
        <v>140</v>
      </c>
      <c r="AU150" s="22">
        <v>-5.2825900000000002E-3</v>
      </c>
      <c r="AV150">
        <f t="shared" si="32"/>
        <v>43.887299999999996</v>
      </c>
      <c r="AW150">
        <f t="shared" si="33"/>
        <v>-0.21429334731299995</v>
      </c>
      <c r="AX150" s="9"/>
      <c r="AY150" s="22">
        <v>0.60501099999999997</v>
      </c>
      <c r="AZ150" s="22">
        <v>155.22499999999999</v>
      </c>
      <c r="BA150" s="22">
        <v>1.04004E-4</v>
      </c>
      <c r="BB150" s="22">
        <v>140</v>
      </c>
      <c r="BC150" s="22">
        <v>0.60452300000000003</v>
      </c>
      <c r="BD150">
        <f t="shared" si="34"/>
        <v>-0.104004</v>
      </c>
      <c r="BE150">
        <f t="shared" si="35"/>
        <v>-6.2923564043999999E-2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50.4801</v>
      </c>
      <c r="I151" s="22">
        <v>-4.3914799999999997E-2</v>
      </c>
      <c r="J151" s="22">
        <v>141</v>
      </c>
      <c r="K151" s="22">
        <v>-1.0321E-2</v>
      </c>
      <c r="L151">
        <f t="shared" si="24"/>
        <v>43.9148</v>
      </c>
      <c r="M151">
        <f t="shared" si="25"/>
        <v>-0.43555620850800003</v>
      </c>
      <c r="N151" s="9"/>
      <c r="O151" s="22">
        <v>0.61004599999999998</v>
      </c>
      <c r="P151" s="22">
        <v>97.737499999999997</v>
      </c>
      <c r="Q151" s="22">
        <v>1.2258900000000001E-3</v>
      </c>
      <c r="R151" s="22">
        <v>141</v>
      </c>
      <c r="S151" s="22">
        <v>0.60958900000000005</v>
      </c>
      <c r="T151">
        <f t="shared" si="26"/>
        <v>-1.2258900000000001</v>
      </c>
      <c r="U151">
        <f t="shared" si="27"/>
        <v>-0.74784929094000008</v>
      </c>
      <c r="X151" s="9"/>
      <c r="Y151" s="22">
        <v>-9.9182100000000002E-3</v>
      </c>
      <c r="Z151" s="22">
        <v>145.09100000000001</v>
      </c>
      <c r="AA151" s="22">
        <v>-4.3933100000000003E-2</v>
      </c>
      <c r="AB151" s="22">
        <v>141</v>
      </c>
      <c r="AC151" s="22">
        <v>-1.02936E-2</v>
      </c>
      <c r="AD151">
        <f t="shared" si="28"/>
        <v>43.933100000000003</v>
      </c>
      <c r="AE151">
        <f t="shared" si="29"/>
        <v>-0.43573771175100007</v>
      </c>
      <c r="AF151" s="9"/>
      <c r="AG151" s="22">
        <v>0.61004599999999998</v>
      </c>
      <c r="AH151" s="22">
        <v>149.316</v>
      </c>
      <c r="AI151" s="22">
        <v>1.72119E-3</v>
      </c>
      <c r="AJ151" s="22">
        <v>141</v>
      </c>
      <c r="AK151" s="22">
        <v>0.60949699999999996</v>
      </c>
      <c r="AL151">
        <f t="shared" si="30"/>
        <v>-1.72119</v>
      </c>
      <c r="AM151">
        <f t="shared" si="31"/>
        <v>-1.05000507474</v>
      </c>
      <c r="AP151" s="9"/>
      <c r="AQ151" s="22">
        <v>-9.9182100000000002E-3</v>
      </c>
      <c r="AR151" s="22">
        <v>152.59899999999999</v>
      </c>
      <c r="AS151" s="22">
        <v>-4.3905600000000003E-2</v>
      </c>
      <c r="AT151" s="22">
        <v>141</v>
      </c>
      <c r="AU151" s="22">
        <v>-1.0366800000000001E-2</v>
      </c>
      <c r="AV151">
        <f t="shared" si="32"/>
        <v>43.9056</v>
      </c>
      <c r="AW151">
        <f t="shared" si="33"/>
        <v>-0.43546496097600002</v>
      </c>
      <c r="AX151" s="9"/>
      <c r="AY151" s="22">
        <v>0.61004599999999998</v>
      </c>
      <c r="AZ151" s="22">
        <v>155.23500000000001</v>
      </c>
      <c r="BA151" s="22">
        <v>1.77429E-3</v>
      </c>
      <c r="BB151" s="22">
        <v>141</v>
      </c>
      <c r="BC151" s="22">
        <v>0.60955800000000004</v>
      </c>
      <c r="BD151">
        <f t="shared" si="34"/>
        <v>-1.7742899999999999</v>
      </c>
      <c r="BE151">
        <f t="shared" si="35"/>
        <v>-1.0823985173399999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50.490200000000002</v>
      </c>
      <c r="I152" s="22">
        <v>-4.3911699999999998E-2</v>
      </c>
      <c r="J152" s="22">
        <v>142</v>
      </c>
      <c r="K152" s="22">
        <v>-1.5380899999999999E-2</v>
      </c>
      <c r="L152">
        <f t="shared" si="24"/>
        <v>43.911699999999996</v>
      </c>
      <c r="M152">
        <f t="shared" si="25"/>
        <v>-0.65663799711999993</v>
      </c>
      <c r="N152" s="9"/>
      <c r="O152" s="22">
        <v>0.61508200000000002</v>
      </c>
      <c r="P152" s="22">
        <v>97.747600000000006</v>
      </c>
      <c r="Q152" s="22">
        <v>2.9461700000000001E-3</v>
      </c>
      <c r="R152" s="22">
        <v>142</v>
      </c>
      <c r="S152" s="22">
        <v>0.61459399999999997</v>
      </c>
      <c r="T152">
        <f t="shared" si="26"/>
        <v>-2.94617</v>
      </c>
      <c r="U152">
        <f t="shared" si="27"/>
        <v>-1.8121361359400001</v>
      </c>
      <c r="X152" s="9"/>
      <c r="Y152" s="22">
        <v>-1.4953599999999999E-2</v>
      </c>
      <c r="Z152" s="22">
        <v>145.101</v>
      </c>
      <c r="AA152" s="22">
        <v>-4.3936200000000002E-2</v>
      </c>
      <c r="AB152" s="22">
        <v>142</v>
      </c>
      <c r="AC152" s="22">
        <v>-1.53595E-2</v>
      </c>
      <c r="AD152">
        <f t="shared" si="28"/>
        <v>43.936199999999999</v>
      </c>
      <c r="AE152">
        <f t="shared" si="29"/>
        <v>-0.65700436031999998</v>
      </c>
      <c r="AF152" s="9"/>
      <c r="AG152" s="22">
        <v>0.61508200000000002</v>
      </c>
      <c r="AH152" s="22">
        <v>149.32599999999999</v>
      </c>
      <c r="AI152" s="22">
        <v>3.3975199999999998E-3</v>
      </c>
      <c r="AJ152" s="22">
        <v>142</v>
      </c>
      <c r="AK152" s="22">
        <v>0.61462399999999995</v>
      </c>
      <c r="AL152">
        <f t="shared" si="30"/>
        <v>-3.3975199999999997</v>
      </c>
      <c r="AM152">
        <f t="shared" si="31"/>
        <v>-2.0897533966399999</v>
      </c>
      <c r="AP152" s="9"/>
      <c r="AQ152" s="22">
        <v>-1.4953599999999999E-2</v>
      </c>
      <c r="AR152" s="22">
        <v>152.60900000000001</v>
      </c>
      <c r="AS152" s="22">
        <v>-4.3914799999999997E-2</v>
      </c>
      <c r="AT152" s="22">
        <v>142</v>
      </c>
      <c r="AU152" s="22">
        <v>-1.5356399999999999E-2</v>
      </c>
      <c r="AV152">
        <f t="shared" si="32"/>
        <v>43.9148</v>
      </c>
      <c r="AW152">
        <f t="shared" si="33"/>
        <v>-0.65668435327999997</v>
      </c>
      <c r="AX152" s="9"/>
      <c r="AY152" s="22">
        <v>0.61508200000000002</v>
      </c>
      <c r="AZ152" s="22">
        <v>155.245</v>
      </c>
      <c r="BA152" s="22">
        <v>3.4506200000000002E-3</v>
      </c>
      <c r="BB152" s="22">
        <v>142</v>
      </c>
      <c r="BC152" s="22">
        <v>0.61465499999999995</v>
      </c>
      <c r="BD152">
        <f t="shared" si="34"/>
        <v>-3.4506200000000002</v>
      </c>
      <c r="BE152">
        <f t="shared" si="35"/>
        <v>-2.1224142508400003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50.500300000000003</v>
      </c>
      <c r="I153" s="22">
        <v>-4.3911699999999998E-2</v>
      </c>
      <c r="J153" s="22">
        <v>143</v>
      </c>
      <c r="K153" s="22">
        <v>-2.0419300000000001E-2</v>
      </c>
      <c r="L153">
        <f t="shared" si="24"/>
        <v>43.911699999999996</v>
      </c>
      <c r="M153">
        <f t="shared" si="25"/>
        <v>-0.8777509712999999</v>
      </c>
      <c r="N153" s="9"/>
      <c r="O153" s="22">
        <v>0.62011700000000003</v>
      </c>
      <c r="P153" s="22">
        <v>97.7577</v>
      </c>
      <c r="Q153" s="22">
        <v>4.6771199999999999E-3</v>
      </c>
      <c r="R153" s="22">
        <v>143</v>
      </c>
      <c r="S153" s="22">
        <v>0.61972000000000005</v>
      </c>
      <c r="T153">
        <f t="shared" si="26"/>
        <v>-4.6771199999999995</v>
      </c>
      <c r="U153">
        <f t="shared" si="27"/>
        <v>-2.9003616230399998</v>
      </c>
      <c r="X153" s="9"/>
      <c r="Y153" s="22">
        <v>-1.9989E-2</v>
      </c>
      <c r="Z153" s="22">
        <v>145.11099999999999</v>
      </c>
      <c r="AA153" s="22">
        <v>-4.3939199999999998E-2</v>
      </c>
      <c r="AB153" s="22">
        <v>143</v>
      </c>
      <c r="AC153" s="22">
        <v>-2.0419300000000001E-2</v>
      </c>
      <c r="AD153">
        <f t="shared" si="28"/>
        <v>43.9392</v>
      </c>
      <c r="AE153">
        <f t="shared" si="29"/>
        <v>-0.87830066880000002</v>
      </c>
      <c r="AF153" s="9"/>
      <c r="AG153" s="22">
        <v>0.62011700000000003</v>
      </c>
      <c r="AH153" s="22">
        <v>149.33600000000001</v>
      </c>
      <c r="AI153" s="22">
        <v>5.1147500000000004E-3</v>
      </c>
      <c r="AJ153" s="22">
        <v>143</v>
      </c>
      <c r="AK153" s="22">
        <v>0.61965899999999996</v>
      </c>
      <c r="AL153">
        <f t="shared" si="30"/>
        <v>-5.1147500000000008</v>
      </c>
      <c r="AM153">
        <f t="shared" si="31"/>
        <v>-3.1717434257500008</v>
      </c>
      <c r="AP153" s="9"/>
      <c r="AQ153" s="22">
        <v>-1.9989E-2</v>
      </c>
      <c r="AR153" s="22">
        <v>152.619</v>
      </c>
      <c r="AS153" s="22">
        <v>-4.3905600000000003E-2</v>
      </c>
      <c r="AT153" s="22">
        <v>143</v>
      </c>
      <c r="AU153" s="22">
        <v>-2.0459000000000001E-2</v>
      </c>
      <c r="AV153">
        <f t="shared" si="32"/>
        <v>43.9056</v>
      </c>
      <c r="AW153">
        <f t="shared" si="33"/>
        <v>-0.87762903839999995</v>
      </c>
      <c r="AX153" s="9"/>
      <c r="AY153" s="22">
        <v>0.62011700000000003</v>
      </c>
      <c r="AZ153" s="22">
        <v>155.255</v>
      </c>
      <c r="BA153" s="22">
        <v>5.1666300000000002E-3</v>
      </c>
      <c r="BB153" s="22">
        <v>143</v>
      </c>
      <c r="BC153" s="22">
        <v>0.61965899999999996</v>
      </c>
      <c r="BD153">
        <f t="shared" si="34"/>
        <v>-5.1666300000000005</v>
      </c>
      <c r="BE153">
        <f t="shared" si="35"/>
        <v>-3.2039150957100007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50.510399999999997</v>
      </c>
      <c r="I154" s="22">
        <v>-4.3911699999999998E-2</v>
      </c>
      <c r="J154" s="22">
        <v>144</v>
      </c>
      <c r="K154" s="22">
        <v>-2.5503499999999998E-2</v>
      </c>
      <c r="L154">
        <f t="shared" si="24"/>
        <v>43.911699999999996</v>
      </c>
      <c r="M154">
        <f t="shared" si="25"/>
        <v>-1.0988639454799998</v>
      </c>
      <c r="N154" s="9"/>
      <c r="O154" s="22">
        <v>0.62515299999999996</v>
      </c>
      <c r="P154" s="22">
        <v>97.767700000000005</v>
      </c>
      <c r="Q154" s="22">
        <v>6.44226E-3</v>
      </c>
      <c r="R154" s="22">
        <v>144</v>
      </c>
      <c r="S154" s="22">
        <v>0.62478599999999995</v>
      </c>
      <c r="T154">
        <f t="shared" si="26"/>
        <v>-6.4422600000000001</v>
      </c>
      <c r="U154">
        <f t="shared" si="27"/>
        <v>-4.0273981657800002</v>
      </c>
      <c r="X154" s="9"/>
      <c r="Y154" s="22">
        <v>-2.5024399999999999E-2</v>
      </c>
      <c r="Z154" s="22">
        <v>145.12100000000001</v>
      </c>
      <c r="AA154" s="22">
        <v>-4.39301E-2</v>
      </c>
      <c r="AB154" s="22">
        <v>144</v>
      </c>
      <c r="AC154" s="22">
        <v>-2.5430299999999999E-2</v>
      </c>
      <c r="AD154">
        <f t="shared" si="28"/>
        <v>43.930100000000003</v>
      </c>
      <c r="AE154">
        <f t="shared" si="29"/>
        <v>-1.09932439444</v>
      </c>
      <c r="AF154" s="9"/>
      <c r="AG154" s="22">
        <v>0.62515299999999996</v>
      </c>
      <c r="AH154" s="22">
        <v>149.346</v>
      </c>
      <c r="AI154" s="22">
        <v>6.8389899999999997E-3</v>
      </c>
      <c r="AJ154" s="22">
        <v>144</v>
      </c>
      <c r="AK154" s="22">
        <v>0.62475599999999998</v>
      </c>
      <c r="AL154">
        <f t="shared" si="30"/>
        <v>-6.8389899999999999</v>
      </c>
      <c r="AM154">
        <f t="shared" si="31"/>
        <v>-4.2754151154699995</v>
      </c>
      <c r="AP154" s="9"/>
      <c r="AQ154" s="22">
        <v>-2.5024399999999999E-2</v>
      </c>
      <c r="AR154" s="22">
        <v>152.62899999999999</v>
      </c>
      <c r="AS154" s="22">
        <v>-4.3905600000000003E-2</v>
      </c>
      <c r="AT154" s="22">
        <v>144</v>
      </c>
      <c r="AU154" s="22">
        <v>-2.5384500000000001E-2</v>
      </c>
      <c r="AV154">
        <f t="shared" si="32"/>
        <v>43.9056</v>
      </c>
      <c r="AW154">
        <f t="shared" si="33"/>
        <v>-1.0987112966399999</v>
      </c>
      <c r="AX154" s="9"/>
      <c r="AY154" s="22">
        <v>0.62515299999999996</v>
      </c>
      <c r="AZ154" s="22">
        <v>155.26499999999999</v>
      </c>
      <c r="BA154" s="22">
        <v>6.8908700000000003E-3</v>
      </c>
      <c r="BB154" s="22">
        <v>144</v>
      </c>
      <c r="BC154" s="22">
        <v>0.62478599999999995</v>
      </c>
      <c r="BD154">
        <f t="shared" si="34"/>
        <v>-6.8908700000000005</v>
      </c>
      <c r="BE154">
        <f t="shared" si="35"/>
        <v>-4.3078480531099999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50.520400000000002</v>
      </c>
      <c r="I155" s="22">
        <v>-4.3920899999999999E-2</v>
      </c>
      <c r="J155" s="22">
        <v>145</v>
      </c>
      <c r="K155" s="22">
        <v>-3.0544999999999999E-2</v>
      </c>
      <c r="L155">
        <f t="shared" si="24"/>
        <v>43.920899999999996</v>
      </c>
      <c r="M155">
        <f t="shared" si="25"/>
        <v>-1.3202534698199999</v>
      </c>
      <c r="N155" s="9"/>
      <c r="O155" s="22">
        <v>0.63018799999999997</v>
      </c>
      <c r="P155" s="22">
        <v>97.777799999999999</v>
      </c>
      <c r="Q155" s="22">
        <v>8.2122800000000006E-3</v>
      </c>
      <c r="R155" s="22">
        <v>145</v>
      </c>
      <c r="S155" s="22">
        <v>0.62982199999999999</v>
      </c>
      <c r="T155">
        <f t="shared" si="26"/>
        <v>-8.2122799999999998</v>
      </c>
      <c r="U155">
        <f t="shared" si="27"/>
        <v>-5.1752803086399997</v>
      </c>
      <c r="X155" s="9"/>
      <c r="Y155" s="22">
        <v>-3.0059800000000001E-2</v>
      </c>
      <c r="Z155" s="22">
        <v>145.131</v>
      </c>
      <c r="AA155" s="22">
        <v>-4.3933100000000003E-2</v>
      </c>
      <c r="AB155" s="22">
        <v>145</v>
      </c>
      <c r="AC155" s="22">
        <v>-3.0535900000000001E-2</v>
      </c>
      <c r="AD155">
        <f t="shared" si="28"/>
        <v>43.933100000000003</v>
      </c>
      <c r="AE155">
        <f t="shared" si="29"/>
        <v>-1.3206201993800002</v>
      </c>
      <c r="AF155" s="9"/>
      <c r="AG155" s="22">
        <v>0.63018799999999997</v>
      </c>
      <c r="AH155" s="22">
        <v>149.35599999999999</v>
      </c>
      <c r="AI155" s="22">
        <v>8.5967999999999999E-3</v>
      </c>
      <c r="AJ155" s="22">
        <v>145</v>
      </c>
      <c r="AK155" s="22">
        <v>0.62982199999999999</v>
      </c>
      <c r="AL155">
        <f t="shared" si="30"/>
        <v>-8.5968</v>
      </c>
      <c r="AM155">
        <f t="shared" si="31"/>
        <v>-5.4176001983999997</v>
      </c>
      <c r="AP155" s="9"/>
      <c r="AQ155" s="22">
        <v>-3.0059800000000001E-2</v>
      </c>
      <c r="AR155" s="22">
        <v>152.63900000000001</v>
      </c>
      <c r="AS155" s="22">
        <v>-4.3911699999999998E-2</v>
      </c>
      <c r="AT155" s="22">
        <v>145</v>
      </c>
      <c r="AU155" s="22">
        <v>-3.0508400000000001E-2</v>
      </c>
      <c r="AV155">
        <f t="shared" si="32"/>
        <v>43.911699999999996</v>
      </c>
      <c r="AW155">
        <f t="shared" si="33"/>
        <v>-1.31997691966</v>
      </c>
      <c r="AX155" s="9"/>
      <c r="AY155" s="22">
        <v>0.63018799999999997</v>
      </c>
      <c r="AZ155" s="22">
        <v>155.27500000000001</v>
      </c>
      <c r="BA155" s="22">
        <v>8.6486800000000006E-3</v>
      </c>
      <c r="BB155" s="22">
        <v>145</v>
      </c>
      <c r="BC155" s="22">
        <v>0.62979099999999999</v>
      </c>
      <c r="BD155">
        <f t="shared" si="34"/>
        <v>-8.6486800000000006</v>
      </c>
      <c r="BE155">
        <f t="shared" si="35"/>
        <v>-5.4502943518400002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50.530500000000004</v>
      </c>
      <c r="I156" s="22">
        <v>-4.39301E-2</v>
      </c>
      <c r="J156" s="22">
        <v>146</v>
      </c>
      <c r="K156" s="22">
        <v>-3.5580399999999998E-2</v>
      </c>
      <c r="L156">
        <f t="shared" si="24"/>
        <v>43.930100000000003</v>
      </c>
      <c r="M156">
        <f t="shared" si="25"/>
        <v>-1.5417356455200002</v>
      </c>
      <c r="N156" s="9"/>
      <c r="O156" s="22">
        <v>0.63522299999999998</v>
      </c>
      <c r="P156" s="22">
        <v>97.787899999999993</v>
      </c>
      <c r="Q156" s="22">
        <v>1.0031099999999999E-2</v>
      </c>
      <c r="R156" s="22">
        <v>146</v>
      </c>
      <c r="S156" s="22">
        <v>0.634857</v>
      </c>
      <c r="T156">
        <f t="shared" si="26"/>
        <v>-10.031099999999999</v>
      </c>
      <c r="U156">
        <f t="shared" si="27"/>
        <v>-6.3719854352999992</v>
      </c>
      <c r="X156" s="9"/>
      <c r="Y156" s="22">
        <v>-3.50952E-2</v>
      </c>
      <c r="Z156" s="22">
        <v>145.14099999999999</v>
      </c>
      <c r="AA156" s="22">
        <v>-4.3942299999999997E-2</v>
      </c>
      <c r="AB156" s="22">
        <v>146</v>
      </c>
      <c r="AC156" s="22">
        <v>-3.55713E-2</v>
      </c>
      <c r="AD156">
        <f t="shared" si="28"/>
        <v>43.942299999999996</v>
      </c>
      <c r="AE156">
        <f t="shared" si="29"/>
        <v>-1.5421638069599999</v>
      </c>
      <c r="AF156" s="9"/>
      <c r="AG156" s="22">
        <v>0.63522299999999998</v>
      </c>
      <c r="AH156" s="22">
        <v>149.36600000000001</v>
      </c>
      <c r="AI156" s="22">
        <v>1.0363799999999999E-2</v>
      </c>
      <c r="AJ156" s="22">
        <v>146</v>
      </c>
      <c r="AK156" s="22">
        <v>0.63488800000000001</v>
      </c>
      <c r="AL156">
        <f t="shared" si="30"/>
        <v>-10.363799999999999</v>
      </c>
      <c r="AM156">
        <f t="shared" si="31"/>
        <v>-6.5833241273999992</v>
      </c>
      <c r="AP156" s="9"/>
      <c r="AQ156" s="22">
        <v>-3.50952E-2</v>
      </c>
      <c r="AR156" s="22">
        <v>152.649</v>
      </c>
      <c r="AS156" s="22">
        <v>-4.39178E-2</v>
      </c>
      <c r="AT156" s="22">
        <v>146</v>
      </c>
      <c r="AU156" s="22">
        <v>-3.54919E-2</v>
      </c>
      <c r="AV156">
        <f t="shared" si="32"/>
        <v>43.9178</v>
      </c>
      <c r="AW156">
        <f t="shared" si="33"/>
        <v>-1.5413039745599999</v>
      </c>
      <c r="AX156" s="9"/>
      <c r="AY156" s="22">
        <v>0.63522299999999998</v>
      </c>
      <c r="AZ156" s="22">
        <v>155.285</v>
      </c>
      <c r="BA156" s="22">
        <v>1.04095E-2</v>
      </c>
      <c r="BB156" s="22">
        <v>146</v>
      </c>
      <c r="BC156" s="22">
        <v>0.63482700000000003</v>
      </c>
      <c r="BD156">
        <f t="shared" si="34"/>
        <v>-10.4095</v>
      </c>
      <c r="BE156">
        <f t="shared" si="35"/>
        <v>-6.6123538184999999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50.540599999999998</v>
      </c>
      <c r="I157" s="22">
        <v>-4.3942299999999997E-2</v>
      </c>
      <c r="J157" s="22">
        <v>147</v>
      </c>
      <c r="K157" s="22">
        <v>-4.06708E-2</v>
      </c>
      <c r="L157">
        <f t="shared" si="24"/>
        <v>43.942299999999996</v>
      </c>
      <c r="M157">
        <f t="shared" si="25"/>
        <v>-1.7634308643799999</v>
      </c>
      <c r="N157" s="9"/>
      <c r="O157" s="22">
        <v>0.64025900000000002</v>
      </c>
      <c r="P157" s="22">
        <v>97.798000000000002</v>
      </c>
      <c r="Q157" s="22">
        <v>1.1849999999999999E-2</v>
      </c>
      <c r="R157" s="22">
        <v>147</v>
      </c>
      <c r="S157" s="22">
        <v>0.63992300000000002</v>
      </c>
      <c r="T157">
        <f t="shared" si="26"/>
        <v>-11.85</v>
      </c>
      <c r="U157">
        <f t="shared" si="27"/>
        <v>-7.5870691499999996</v>
      </c>
      <c r="X157" s="9"/>
      <c r="Y157" s="22">
        <v>-4.0130600000000002E-2</v>
      </c>
      <c r="Z157" s="22">
        <v>145.15100000000001</v>
      </c>
      <c r="AA157" s="22">
        <v>-4.3957499999999997E-2</v>
      </c>
      <c r="AB157" s="22">
        <v>147</v>
      </c>
      <c r="AC157" s="22">
        <v>-4.0618899999999999E-2</v>
      </c>
      <c r="AD157">
        <f t="shared" si="28"/>
        <v>43.957499999999996</v>
      </c>
      <c r="AE157">
        <f t="shared" si="29"/>
        <v>-1.7640408495</v>
      </c>
      <c r="AF157" s="9"/>
      <c r="AG157" s="22">
        <v>0.64025900000000002</v>
      </c>
      <c r="AH157" s="22">
        <v>149.376</v>
      </c>
      <c r="AI157" s="22">
        <v>1.21704E-2</v>
      </c>
      <c r="AJ157" s="22">
        <v>147</v>
      </c>
      <c r="AK157" s="22">
        <v>0.63992300000000002</v>
      </c>
      <c r="AL157">
        <f t="shared" si="30"/>
        <v>-12.170399999999999</v>
      </c>
      <c r="AM157">
        <f t="shared" si="31"/>
        <v>-7.7922081336</v>
      </c>
      <c r="AP157" s="9"/>
      <c r="AQ157" s="22">
        <v>-4.0130600000000002E-2</v>
      </c>
      <c r="AR157" s="22">
        <v>152.66</v>
      </c>
      <c r="AS157" s="22">
        <v>-4.39178E-2</v>
      </c>
      <c r="AT157" s="22">
        <v>147</v>
      </c>
      <c r="AU157" s="22">
        <v>-4.0597500000000002E-2</v>
      </c>
      <c r="AV157">
        <f t="shared" si="32"/>
        <v>43.9178</v>
      </c>
      <c r="AW157">
        <f t="shared" si="33"/>
        <v>-1.76244766468</v>
      </c>
      <c r="AX157" s="9"/>
      <c r="AY157" s="22">
        <v>0.64025900000000002</v>
      </c>
      <c r="AZ157" s="22">
        <v>155.29499999999999</v>
      </c>
      <c r="BA157" s="22">
        <v>1.22192E-2</v>
      </c>
      <c r="BB157" s="22">
        <v>147</v>
      </c>
      <c r="BC157" s="22">
        <v>0.640015</v>
      </c>
      <c r="BD157">
        <f t="shared" si="34"/>
        <v>-12.219199999999999</v>
      </c>
      <c r="BE157">
        <f t="shared" si="35"/>
        <v>-7.8234527727999996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50.550600000000003</v>
      </c>
      <c r="I158" s="22">
        <v>-4.3948399999999999E-2</v>
      </c>
      <c r="J158" s="22">
        <v>148</v>
      </c>
      <c r="K158" s="22">
        <v>-4.5678700000000003E-2</v>
      </c>
      <c r="L158">
        <f t="shared" si="24"/>
        <v>43.948399999999999</v>
      </c>
      <c r="M158">
        <f t="shared" si="25"/>
        <v>-1.9849734343999998</v>
      </c>
      <c r="N158" s="9"/>
      <c r="O158" s="22">
        <v>0.64529400000000003</v>
      </c>
      <c r="P158" s="22">
        <v>97.808000000000007</v>
      </c>
      <c r="Q158" s="22">
        <v>1.37115E-2</v>
      </c>
      <c r="R158" s="22">
        <v>148</v>
      </c>
      <c r="S158" s="22">
        <v>0.64502000000000004</v>
      </c>
      <c r="T158">
        <f t="shared" si="26"/>
        <v>-13.711499999999999</v>
      </c>
      <c r="U158">
        <f t="shared" si="27"/>
        <v>-8.8479486810000001</v>
      </c>
      <c r="X158" s="9"/>
      <c r="Y158" s="22">
        <v>-4.5165999999999998E-2</v>
      </c>
      <c r="Z158" s="22">
        <v>145.161</v>
      </c>
      <c r="AA158" s="22">
        <v>-4.3957499999999997E-2</v>
      </c>
      <c r="AB158" s="22">
        <v>148</v>
      </c>
      <c r="AC158" s="22">
        <v>-4.5626800000000002E-2</v>
      </c>
      <c r="AD158">
        <f t="shared" si="28"/>
        <v>43.957499999999996</v>
      </c>
      <c r="AE158">
        <f t="shared" si="29"/>
        <v>-1.9853844449999998</v>
      </c>
      <c r="AF158" s="9"/>
      <c r="AG158" s="22">
        <v>0.64529400000000003</v>
      </c>
      <c r="AH158" s="22">
        <v>149.386</v>
      </c>
      <c r="AI158" s="22">
        <v>1.3980100000000001E-2</v>
      </c>
      <c r="AJ158" s="22">
        <v>148</v>
      </c>
      <c r="AK158" s="22">
        <v>0.64502000000000004</v>
      </c>
      <c r="AL158">
        <f t="shared" si="30"/>
        <v>-13.9801</v>
      </c>
      <c r="AM158">
        <f t="shared" si="31"/>
        <v>-9.0212746494000005</v>
      </c>
      <c r="AP158" s="9"/>
      <c r="AQ158" s="22">
        <v>-4.5165999999999998E-2</v>
      </c>
      <c r="AR158" s="22">
        <v>152.66999999999999</v>
      </c>
      <c r="AS158" s="22">
        <v>-4.3911699999999998E-2</v>
      </c>
      <c r="AT158" s="22">
        <v>148</v>
      </c>
      <c r="AU158" s="22">
        <v>-4.56757E-2</v>
      </c>
      <c r="AV158">
        <f t="shared" si="32"/>
        <v>43.911699999999996</v>
      </c>
      <c r="AW158">
        <f t="shared" si="33"/>
        <v>-1.9833158421999997</v>
      </c>
      <c r="AX158" s="9"/>
      <c r="AY158" s="22">
        <v>0.64529400000000003</v>
      </c>
      <c r="AZ158" s="22">
        <v>155.30500000000001</v>
      </c>
      <c r="BA158" s="22">
        <v>1.4025900000000001E-2</v>
      </c>
      <c r="BB158" s="22">
        <v>148</v>
      </c>
      <c r="BC158" s="22">
        <v>0.64502000000000004</v>
      </c>
      <c r="BD158">
        <f t="shared" si="34"/>
        <v>-14.0259</v>
      </c>
      <c r="BE158">
        <f t="shared" si="35"/>
        <v>-9.0508291146000008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50.560699999999997</v>
      </c>
      <c r="I159" s="22">
        <v>-4.3948399999999999E-2</v>
      </c>
      <c r="J159" s="22">
        <v>149</v>
      </c>
      <c r="K159" s="22">
        <v>-5.1422099999999998E-2</v>
      </c>
      <c r="L159">
        <f t="shared" si="24"/>
        <v>43.948399999999999</v>
      </c>
      <c r="M159">
        <f t="shared" si="25"/>
        <v>-2.20627120776</v>
      </c>
      <c r="N159" s="9"/>
      <c r="O159" s="22">
        <v>0.65032999999999996</v>
      </c>
      <c r="P159" s="22">
        <v>97.818100000000001</v>
      </c>
      <c r="Q159" s="22">
        <v>1.5564E-2</v>
      </c>
      <c r="R159" s="22">
        <v>149</v>
      </c>
      <c r="S159" s="22">
        <v>0.65008500000000002</v>
      </c>
      <c r="T159">
        <f t="shared" si="26"/>
        <v>-15.564</v>
      </c>
      <c r="U159">
        <f t="shared" si="27"/>
        <v>-10.12173612</v>
      </c>
      <c r="X159" s="9"/>
      <c r="Y159" s="22">
        <v>-5.02014E-2</v>
      </c>
      <c r="Z159" s="22">
        <v>145.172</v>
      </c>
      <c r="AA159" s="22">
        <v>-4.3960600000000002E-2</v>
      </c>
      <c r="AB159" s="22">
        <v>149</v>
      </c>
      <c r="AC159" s="22">
        <v>-5.1330599999999997E-2</v>
      </c>
      <c r="AD159">
        <f t="shared" si="28"/>
        <v>43.960599999999999</v>
      </c>
      <c r="AE159">
        <f t="shared" si="29"/>
        <v>-2.2068836648399999</v>
      </c>
      <c r="AF159" s="9"/>
      <c r="AG159" s="22">
        <v>0.65032999999999996</v>
      </c>
      <c r="AH159" s="22">
        <v>149.39599999999999</v>
      </c>
      <c r="AI159" s="22">
        <v>1.5823400000000001E-2</v>
      </c>
      <c r="AJ159" s="22">
        <v>149</v>
      </c>
      <c r="AK159" s="22">
        <v>0.65008500000000002</v>
      </c>
      <c r="AL159">
        <f t="shared" si="30"/>
        <v>-15.823400000000001</v>
      </c>
      <c r="AM159">
        <f t="shared" si="31"/>
        <v>-10.290431722000001</v>
      </c>
      <c r="AP159" s="9"/>
      <c r="AQ159" s="22">
        <v>-5.02014E-2</v>
      </c>
      <c r="AR159" s="22">
        <v>152.68</v>
      </c>
      <c r="AS159" s="22">
        <v>-4.3908700000000002E-2</v>
      </c>
      <c r="AT159" s="22">
        <v>149</v>
      </c>
      <c r="AU159" s="22">
        <v>-5.1299999999999998E-2</v>
      </c>
      <c r="AV159">
        <f t="shared" si="32"/>
        <v>43.908700000000003</v>
      </c>
      <c r="AW159">
        <f t="shared" si="33"/>
        <v>-2.2042782121800002</v>
      </c>
      <c r="AX159" s="9"/>
      <c r="AY159" s="22">
        <v>0.65032999999999996</v>
      </c>
      <c r="AZ159" s="22">
        <v>155.315</v>
      </c>
      <c r="BA159" s="22">
        <v>1.5869100000000001E-2</v>
      </c>
      <c r="BB159" s="22">
        <v>149</v>
      </c>
      <c r="BC159" s="22">
        <v>0.65011600000000003</v>
      </c>
      <c r="BD159">
        <f t="shared" si="34"/>
        <v>-15.869100000000001</v>
      </c>
      <c r="BE159">
        <f t="shared" si="35"/>
        <v>-10.320151803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50.570799999999998</v>
      </c>
      <c r="I160" s="22">
        <v>-4.3951400000000002E-2</v>
      </c>
      <c r="J160" s="22">
        <v>150</v>
      </c>
      <c r="K160" s="22">
        <v>-5.6457500000000001E-2</v>
      </c>
      <c r="L160">
        <f t="shared" si="24"/>
        <v>43.9514</v>
      </c>
      <c r="M160">
        <f t="shared" si="25"/>
        <v>-2.42773469152</v>
      </c>
      <c r="N160" s="9"/>
      <c r="O160" s="22">
        <v>0.65536499999999998</v>
      </c>
      <c r="P160" s="22">
        <v>97.828199999999995</v>
      </c>
      <c r="Q160" s="22">
        <v>1.74652E-2</v>
      </c>
      <c r="R160" s="22">
        <v>150</v>
      </c>
      <c r="S160" s="22">
        <v>0.65515100000000004</v>
      </c>
      <c r="T160">
        <f t="shared" si="26"/>
        <v>-17.465199999999999</v>
      </c>
      <c r="U160">
        <f t="shared" si="27"/>
        <v>-11.446080797999999</v>
      </c>
      <c r="X160" s="9"/>
      <c r="Y160" s="22">
        <v>-5.5236800000000003E-2</v>
      </c>
      <c r="Z160" s="22">
        <v>145.18199999999999</v>
      </c>
      <c r="AA160" s="22">
        <v>-4.3975800000000002E-2</v>
      </c>
      <c r="AB160" s="22">
        <v>150</v>
      </c>
      <c r="AC160" s="22">
        <v>-5.6396500000000002E-2</v>
      </c>
      <c r="AD160">
        <f t="shared" si="28"/>
        <v>43.9758</v>
      </c>
      <c r="AE160">
        <f t="shared" si="29"/>
        <v>-2.4290824694399999</v>
      </c>
      <c r="AF160" s="9"/>
      <c r="AG160" s="22">
        <v>0.65536499999999998</v>
      </c>
      <c r="AH160" s="22">
        <v>149.40600000000001</v>
      </c>
      <c r="AI160" s="22">
        <v>1.76697E-2</v>
      </c>
      <c r="AJ160" s="22">
        <v>150</v>
      </c>
      <c r="AK160" s="22">
        <v>0.65518200000000004</v>
      </c>
      <c r="AL160">
        <f t="shared" si="30"/>
        <v>-17.669699999999999</v>
      </c>
      <c r="AM160">
        <f t="shared" si="31"/>
        <v>-11.580102940499998</v>
      </c>
      <c r="AP160" s="9"/>
      <c r="AQ160" s="22">
        <v>-5.5236800000000003E-2</v>
      </c>
      <c r="AR160" s="22">
        <v>152.69</v>
      </c>
      <c r="AS160" s="22">
        <v>-4.3911699999999998E-2</v>
      </c>
      <c r="AT160" s="22">
        <v>150</v>
      </c>
      <c r="AU160" s="22">
        <v>-5.6304899999999998E-2</v>
      </c>
      <c r="AV160">
        <f t="shared" si="32"/>
        <v>43.911699999999996</v>
      </c>
      <c r="AW160">
        <f t="shared" si="33"/>
        <v>-2.4255417905600001</v>
      </c>
      <c r="AX160" s="9"/>
      <c r="AY160" s="22">
        <v>0.65536499999999998</v>
      </c>
      <c r="AZ160" s="22">
        <v>155.32499999999999</v>
      </c>
      <c r="BA160" s="22">
        <v>1.77094E-2</v>
      </c>
      <c r="BB160" s="22">
        <v>150</v>
      </c>
      <c r="BC160" s="22">
        <v>0.65508999999999995</v>
      </c>
      <c r="BD160">
        <f t="shared" si="34"/>
        <v>-17.709399999999999</v>
      </c>
      <c r="BE160">
        <f t="shared" si="35"/>
        <v>-11.606120931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50.5809</v>
      </c>
      <c r="I161" s="22">
        <v>-4.3954500000000001E-2</v>
      </c>
      <c r="J161" s="22">
        <v>151</v>
      </c>
      <c r="K161" s="22">
        <v>-6.1492900000000003E-2</v>
      </c>
      <c r="L161">
        <f t="shared" si="24"/>
        <v>43.954500000000003</v>
      </c>
      <c r="M161">
        <f t="shared" si="25"/>
        <v>-2.6492344149</v>
      </c>
      <c r="N161" s="9"/>
      <c r="O161" s="22">
        <v>0.66039999999999999</v>
      </c>
      <c r="P161" s="22">
        <v>97.838200000000001</v>
      </c>
      <c r="Q161" s="22">
        <v>1.93604E-2</v>
      </c>
      <c r="R161" s="22">
        <v>151</v>
      </c>
      <c r="S161" s="22">
        <v>0.66021700000000005</v>
      </c>
      <c r="T161">
        <f t="shared" si="26"/>
        <v>-19.360399999999998</v>
      </c>
      <c r="U161">
        <f t="shared" si="27"/>
        <v>-12.785608159999999</v>
      </c>
      <c r="X161" s="9"/>
      <c r="Y161" s="22">
        <v>-6.0272199999999998E-2</v>
      </c>
      <c r="Z161" s="22">
        <v>145.19200000000001</v>
      </c>
      <c r="AA161" s="22">
        <v>-4.3991099999999998E-2</v>
      </c>
      <c r="AB161" s="22">
        <v>151</v>
      </c>
      <c r="AC161" s="22">
        <v>-6.14624E-2</v>
      </c>
      <c r="AD161">
        <f t="shared" si="28"/>
        <v>43.991099999999996</v>
      </c>
      <c r="AE161">
        <f t="shared" si="29"/>
        <v>-2.6514403774199997</v>
      </c>
      <c r="AF161" s="9"/>
      <c r="AG161" s="22">
        <v>0.66039999999999999</v>
      </c>
      <c r="AH161" s="22">
        <v>149.416</v>
      </c>
      <c r="AI161" s="22">
        <v>1.95496E-2</v>
      </c>
      <c r="AJ161" s="22">
        <v>151</v>
      </c>
      <c r="AK161" s="22">
        <v>0.66021700000000005</v>
      </c>
      <c r="AL161">
        <f t="shared" si="30"/>
        <v>-19.549600000000002</v>
      </c>
      <c r="AM161">
        <f t="shared" si="31"/>
        <v>-12.910555840000001</v>
      </c>
      <c r="AP161" s="9"/>
      <c r="AQ161" s="22">
        <v>-6.0272199999999998E-2</v>
      </c>
      <c r="AR161" s="22">
        <v>152.69999999999999</v>
      </c>
      <c r="AS161" s="22">
        <v>-4.3914799999999997E-2</v>
      </c>
      <c r="AT161" s="22">
        <v>151</v>
      </c>
      <c r="AU161" s="22">
        <v>-6.1431899999999998E-2</v>
      </c>
      <c r="AV161">
        <f t="shared" si="32"/>
        <v>43.9148</v>
      </c>
      <c r="AW161">
        <f t="shared" si="33"/>
        <v>-2.6468416085599999</v>
      </c>
      <c r="AX161" s="9"/>
      <c r="AY161" s="22">
        <v>0.66039999999999999</v>
      </c>
      <c r="AZ161" s="22">
        <v>155.33500000000001</v>
      </c>
      <c r="BA161" s="22">
        <v>1.95953E-2</v>
      </c>
      <c r="BB161" s="22">
        <v>151</v>
      </c>
      <c r="BC161" s="22">
        <v>0.66018699999999997</v>
      </c>
      <c r="BD161">
        <f t="shared" si="34"/>
        <v>-19.595299999999998</v>
      </c>
      <c r="BE161">
        <f t="shared" si="35"/>
        <v>-12.940736119999999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50.590899999999998</v>
      </c>
      <c r="I162" s="22">
        <v>-4.39697E-2</v>
      </c>
      <c r="J162" s="22">
        <v>152</v>
      </c>
      <c r="K162" s="22">
        <v>-6.6375699999999996E-2</v>
      </c>
      <c r="L162">
        <f t="shared" si="24"/>
        <v>43.969700000000003</v>
      </c>
      <c r="M162">
        <f t="shared" si="25"/>
        <v>-2.8715555797199999</v>
      </c>
      <c r="N162" s="9"/>
      <c r="O162" s="22">
        <v>0.66543600000000003</v>
      </c>
      <c r="P162" s="22">
        <v>97.848299999999995</v>
      </c>
      <c r="Q162" s="22">
        <v>2.12982E-2</v>
      </c>
      <c r="R162" s="22">
        <v>152</v>
      </c>
      <c r="S162" s="22">
        <v>0.66528299999999996</v>
      </c>
      <c r="T162">
        <f t="shared" si="26"/>
        <v>-21.298200000000001</v>
      </c>
      <c r="U162">
        <f t="shared" si="27"/>
        <v>-14.172589015200002</v>
      </c>
      <c r="X162" s="9"/>
      <c r="Y162" s="22">
        <v>-6.5307599999999993E-2</v>
      </c>
      <c r="Z162" s="22">
        <v>145.202</v>
      </c>
      <c r="AA162" s="22">
        <v>-4.3985000000000003E-2</v>
      </c>
      <c r="AB162" s="22">
        <v>152</v>
      </c>
      <c r="AC162" s="22">
        <v>-6.6528299999999999E-2</v>
      </c>
      <c r="AD162">
        <f t="shared" si="28"/>
        <v>43.985000000000007</v>
      </c>
      <c r="AE162">
        <f t="shared" si="29"/>
        <v>-2.8725547860000002</v>
      </c>
      <c r="AF162" s="9"/>
      <c r="AG162" s="22">
        <v>0.66543600000000003</v>
      </c>
      <c r="AH162" s="22">
        <v>149.42599999999999</v>
      </c>
      <c r="AI162" s="22">
        <v>2.1426400000000002E-2</v>
      </c>
      <c r="AJ162" s="22">
        <v>152</v>
      </c>
      <c r="AK162" s="22">
        <v>0.66528299999999996</v>
      </c>
      <c r="AL162">
        <f t="shared" si="30"/>
        <v>-21.426400000000001</v>
      </c>
      <c r="AM162">
        <f t="shared" si="31"/>
        <v>-14.257897910400001</v>
      </c>
      <c r="AP162" s="9"/>
      <c r="AQ162" s="22">
        <v>-6.5307599999999993E-2</v>
      </c>
      <c r="AR162" s="22">
        <v>152.71</v>
      </c>
      <c r="AS162" s="22">
        <v>-4.3923999999999998E-2</v>
      </c>
      <c r="AT162" s="22">
        <v>152</v>
      </c>
      <c r="AU162" s="22">
        <v>-6.6375699999999996E-2</v>
      </c>
      <c r="AV162">
        <f t="shared" si="32"/>
        <v>43.923999999999999</v>
      </c>
      <c r="AW162">
        <f t="shared" si="33"/>
        <v>-2.8685710223999998</v>
      </c>
      <c r="AX162" s="9"/>
      <c r="AY162" s="22">
        <v>0.66543600000000003</v>
      </c>
      <c r="AZ162" s="22">
        <v>155.345</v>
      </c>
      <c r="BA162" s="22">
        <v>2.1466099999999998E-2</v>
      </c>
      <c r="BB162" s="22">
        <v>152</v>
      </c>
      <c r="BC162" s="22">
        <v>0.66525299999999998</v>
      </c>
      <c r="BD162">
        <f t="shared" si="34"/>
        <v>-21.466099999999997</v>
      </c>
      <c r="BE162">
        <f t="shared" si="35"/>
        <v>-14.284315719599999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50.600999999999999</v>
      </c>
      <c r="I163" s="22">
        <v>-4.3972799999999999E-2</v>
      </c>
      <c r="J163" s="22">
        <v>153</v>
      </c>
      <c r="K163" s="22">
        <v>-7.14722E-2</v>
      </c>
      <c r="L163">
        <f t="shared" si="24"/>
        <v>43.972799999999999</v>
      </c>
      <c r="M163">
        <f t="shared" si="25"/>
        <v>-3.0931786703999999</v>
      </c>
      <c r="N163" s="9"/>
      <c r="O163" s="22">
        <v>0.67047100000000004</v>
      </c>
      <c r="P163" s="22">
        <v>97.858400000000003</v>
      </c>
      <c r="Q163" s="22">
        <v>2.32208E-2</v>
      </c>
      <c r="R163" s="22">
        <v>153</v>
      </c>
      <c r="S163" s="22">
        <v>0.67034899999999997</v>
      </c>
      <c r="T163">
        <f t="shared" si="26"/>
        <v>-23.220800000000001</v>
      </c>
      <c r="U163">
        <f t="shared" si="27"/>
        <v>-15.568872996800001</v>
      </c>
      <c r="X163" s="9"/>
      <c r="Y163" s="22">
        <v>-7.0343000000000003E-2</v>
      </c>
      <c r="Z163" s="22">
        <v>145.21199999999999</v>
      </c>
      <c r="AA163" s="22">
        <v>-4.3985000000000003E-2</v>
      </c>
      <c r="AB163" s="22">
        <v>153</v>
      </c>
      <c r="AC163" s="22">
        <v>-7.1502700000000002E-2</v>
      </c>
      <c r="AD163">
        <f t="shared" si="28"/>
        <v>43.985000000000007</v>
      </c>
      <c r="AE163">
        <f t="shared" si="29"/>
        <v>-3.0940368550000006</v>
      </c>
      <c r="AF163" s="9"/>
      <c r="AG163" s="22">
        <v>0.67047100000000004</v>
      </c>
      <c r="AH163" s="22">
        <v>149.43600000000001</v>
      </c>
      <c r="AI163" s="22">
        <v>2.3333699999999999E-2</v>
      </c>
      <c r="AJ163" s="22">
        <v>153</v>
      </c>
      <c r="AK163" s="22">
        <v>0.67034899999999997</v>
      </c>
      <c r="AL163">
        <f t="shared" si="30"/>
        <v>-23.3337</v>
      </c>
      <c r="AM163">
        <f t="shared" si="31"/>
        <v>-15.644569172700001</v>
      </c>
      <c r="AP163" s="9"/>
      <c r="AQ163" s="22">
        <v>-7.0343000000000003E-2</v>
      </c>
      <c r="AR163" s="22">
        <v>152.72</v>
      </c>
      <c r="AS163" s="22">
        <v>-4.39301E-2</v>
      </c>
      <c r="AT163" s="22">
        <v>153</v>
      </c>
      <c r="AU163" s="22">
        <v>-7.14722E-2</v>
      </c>
      <c r="AV163">
        <f t="shared" si="32"/>
        <v>43.930100000000003</v>
      </c>
      <c r="AW163">
        <f t="shared" si="33"/>
        <v>-3.0901750243000001</v>
      </c>
      <c r="AX163" s="9"/>
      <c r="AY163" s="22">
        <v>0.67047100000000004</v>
      </c>
      <c r="AZ163" s="22">
        <v>155.35599999999999</v>
      </c>
      <c r="BA163" s="22">
        <v>2.3376500000000001E-2</v>
      </c>
      <c r="BB163" s="22">
        <v>153</v>
      </c>
      <c r="BC163" s="22">
        <v>0.67034899999999997</v>
      </c>
      <c r="BD163">
        <f t="shared" si="34"/>
        <v>-23.3765</v>
      </c>
      <c r="BE163">
        <f t="shared" si="35"/>
        <v>-15.673265331500001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50.6111</v>
      </c>
      <c r="I164" s="22">
        <v>-4.3987999999999999E-2</v>
      </c>
      <c r="J164" s="22">
        <v>154</v>
      </c>
      <c r="K164" s="22">
        <v>-7.6568600000000001E-2</v>
      </c>
      <c r="L164">
        <f t="shared" si="24"/>
        <v>43.988</v>
      </c>
      <c r="M164">
        <f t="shared" si="25"/>
        <v>-3.3157450591999997</v>
      </c>
      <c r="N164" s="9"/>
      <c r="O164" s="22">
        <v>0.67550699999999997</v>
      </c>
      <c r="P164" s="22">
        <v>97.868499999999997</v>
      </c>
      <c r="Q164" s="22">
        <v>2.5192300000000001E-2</v>
      </c>
      <c r="R164" s="22">
        <v>154</v>
      </c>
      <c r="S164" s="22">
        <v>0.67541499999999999</v>
      </c>
      <c r="T164">
        <f t="shared" si="26"/>
        <v>-25.192299999999999</v>
      </c>
      <c r="U164">
        <f t="shared" si="27"/>
        <v>-17.017574996099999</v>
      </c>
      <c r="X164" s="9"/>
      <c r="Y164" s="22">
        <v>-7.5378399999999998E-2</v>
      </c>
      <c r="Z164" s="22">
        <v>145.22200000000001</v>
      </c>
      <c r="AA164" s="22">
        <v>-4.3991099999999998E-2</v>
      </c>
      <c r="AB164" s="22">
        <v>154</v>
      </c>
      <c r="AC164" s="22">
        <v>-7.6477100000000006E-2</v>
      </c>
      <c r="AD164">
        <f t="shared" si="28"/>
        <v>43.991099999999996</v>
      </c>
      <c r="AE164">
        <f t="shared" si="29"/>
        <v>-3.3159787322399996</v>
      </c>
      <c r="AF164" s="9"/>
      <c r="AG164" s="22">
        <v>0.67550699999999997</v>
      </c>
      <c r="AH164" s="22">
        <v>149.446</v>
      </c>
      <c r="AI164" s="22">
        <v>2.5244099999999998E-2</v>
      </c>
      <c r="AJ164" s="22">
        <v>154</v>
      </c>
      <c r="AK164" s="22">
        <v>0.67544599999999999</v>
      </c>
      <c r="AL164">
        <f t="shared" si="30"/>
        <v>-25.2441</v>
      </c>
      <c r="AM164">
        <f t="shared" si="31"/>
        <v>-17.052566258700001</v>
      </c>
      <c r="AP164" s="9"/>
      <c r="AQ164" s="22">
        <v>-7.5378399999999998E-2</v>
      </c>
      <c r="AR164" s="22">
        <v>152.72999999999999</v>
      </c>
      <c r="AS164" s="22">
        <v>-4.3948399999999999E-2</v>
      </c>
      <c r="AT164" s="22">
        <v>154</v>
      </c>
      <c r="AU164" s="22">
        <v>-7.6446500000000001E-2</v>
      </c>
      <c r="AV164">
        <f t="shared" si="32"/>
        <v>43.948399999999999</v>
      </c>
      <c r="AW164">
        <f t="shared" si="33"/>
        <v>-3.3127600745599999</v>
      </c>
      <c r="AX164" s="9"/>
      <c r="AY164" s="22">
        <v>0.67550699999999997</v>
      </c>
      <c r="AZ164" s="22">
        <v>155.36600000000001</v>
      </c>
      <c r="BA164" s="22">
        <v>2.52777E-2</v>
      </c>
      <c r="BB164" s="22">
        <v>154</v>
      </c>
      <c r="BC164" s="22">
        <v>0.67544599999999999</v>
      </c>
      <c r="BD164">
        <f t="shared" si="34"/>
        <v>-25.277699999999999</v>
      </c>
      <c r="BE164">
        <f t="shared" si="35"/>
        <v>-17.075263293899997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50.621099999999998</v>
      </c>
      <c r="I165" s="22">
        <v>-4.4003300000000002E-2</v>
      </c>
      <c r="J165" s="22">
        <v>155</v>
      </c>
      <c r="K165" s="22">
        <v>-8.1573499999999993E-2</v>
      </c>
      <c r="L165">
        <f t="shared" si="24"/>
        <v>44.003300000000003</v>
      </c>
      <c r="M165">
        <f t="shared" si="25"/>
        <v>-3.5384725655399998</v>
      </c>
      <c r="N165" s="9"/>
      <c r="O165" s="22">
        <v>0.68054199999999998</v>
      </c>
      <c r="P165" s="22">
        <v>97.878500000000003</v>
      </c>
      <c r="Q165" s="22">
        <v>2.7154500000000002E-2</v>
      </c>
      <c r="R165" s="22">
        <v>155</v>
      </c>
      <c r="S165" s="22">
        <v>0.68051099999999998</v>
      </c>
      <c r="T165">
        <f t="shared" si="26"/>
        <v>-27.154500000000002</v>
      </c>
      <c r="U165">
        <f t="shared" si="27"/>
        <v>-18.479777738999999</v>
      </c>
      <c r="X165" s="9"/>
      <c r="Y165" s="22">
        <v>-8.0413799999999994E-2</v>
      </c>
      <c r="Z165" s="22">
        <v>145.232</v>
      </c>
      <c r="AA165" s="22">
        <v>-4.4003300000000002E-2</v>
      </c>
      <c r="AB165" s="22">
        <v>155</v>
      </c>
      <c r="AC165" s="22">
        <v>-8.1573499999999993E-2</v>
      </c>
      <c r="AD165">
        <f t="shared" si="28"/>
        <v>44.003300000000003</v>
      </c>
      <c r="AE165">
        <f t="shared" si="29"/>
        <v>-3.5384725655399998</v>
      </c>
      <c r="AF165" s="9"/>
      <c r="AG165" s="22">
        <v>0.68054199999999998</v>
      </c>
      <c r="AH165" s="22">
        <v>149.45699999999999</v>
      </c>
      <c r="AI165" s="22">
        <v>2.71881E-2</v>
      </c>
      <c r="AJ165" s="22">
        <v>155</v>
      </c>
      <c r="AK165" s="22">
        <v>0.68051099999999998</v>
      </c>
      <c r="AL165">
        <f t="shared" si="30"/>
        <v>-27.188099999999999</v>
      </c>
      <c r="AM165">
        <f t="shared" si="31"/>
        <v>-18.5026439502</v>
      </c>
      <c r="AP165" s="9"/>
      <c r="AQ165" s="22">
        <v>-8.0413799999999994E-2</v>
      </c>
      <c r="AR165" s="22">
        <v>152.74</v>
      </c>
      <c r="AS165" s="22">
        <v>-4.3966699999999997E-2</v>
      </c>
      <c r="AT165" s="22">
        <v>155</v>
      </c>
      <c r="AU165" s="22">
        <v>-8.1543000000000004E-2</v>
      </c>
      <c r="AV165">
        <f t="shared" si="32"/>
        <v>43.966699999999996</v>
      </c>
      <c r="AW165">
        <f t="shared" si="33"/>
        <v>-3.5355294204599992</v>
      </c>
      <c r="AX165" s="9"/>
      <c r="AY165" s="22">
        <v>0.68054199999999998</v>
      </c>
      <c r="AZ165" s="22">
        <v>155.376</v>
      </c>
      <c r="BA165" s="22">
        <v>2.7224700000000001E-2</v>
      </c>
      <c r="BB165" s="22">
        <v>155</v>
      </c>
      <c r="BC165" s="22">
        <v>0.68051099999999998</v>
      </c>
      <c r="BD165">
        <f t="shared" si="34"/>
        <v>-27.224700000000002</v>
      </c>
      <c r="BE165">
        <f t="shared" si="35"/>
        <v>-18.5275517874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50.6312</v>
      </c>
      <c r="I166" s="22">
        <v>-4.4015499999999999E-2</v>
      </c>
      <c r="J166" s="22">
        <v>156</v>
      </c>
      <c r="K166" s="22">
        <v>-8.65784E-2</v>
      </c>
      <c r="L166">
        <f t="shared" si="24"/>
        <v>44.015499999999996</v>
      </c>
      <c r="M166">
        <f t="shared" si="25"/>
        <v>-3.7610892625999996</v>
      </c>
      <c r="N166" s="9"/>
      <c r="O166" s="22">
        <v>0.68557699999999999</v>
      </c>
      <c r="P166" s="22">
        <v>97.888599999999997</v>
      </c>
      <c r="Q166" s="22">
        <v>2.9156499999999998E-2</v>
      </c>
      <c r="R166" s="22">
        <v>156</v>
      </c>
      <c r="S166" s="22">
        <v>0.68557699999999999</v>
      </c>
      <c r="T166">
        <f t="shared" si="26"/>
        <v>-29.156499999999998</v>
      </c>
      <c r="U166">
        <f t="shared" si="27"/>
        <v>-19.989025800499999</v>
      </c>
      <c r="X166" s="9"/>
      <c r="Y166" s="22">
        <v>-8.5449200000000003E-2</v>
      </c>
      <c r="Z166" s="22">
        <v>145.24199999999999</v>
      </c>
      <c r="AA166" s="22">
        <v>-4.4009399999999997E-2</v>
      </c>
      <c r="AB166" s="22">
        <v>156</v>
      </c>
      <c r="AC166" s="22">
        <v>-8.6639400000000005E-2</v>
      </c>
      <c r="AD166">
        <f t="shared" si="28"/>
        <v>44.009399999999999</v>
      </c>
      <c r="AE166">
        <f t="shared" si="29"/>
        <v>-3.7605680224800002</v>
      </c>
      <c r="AF166" s="9"/>
      <c r="AG166" s="22">
        <v>0.68557699999999999</v>
      </c>
      <c r="AH166" s="22">
        <v>149.46700000000001</v>
      </c>
      <c r="AI166" s="22">
        <v>2.9125999999999999E-2</v>
      </c>
      <c r="AJ166" s="22">
        <v>156</v>
      </c>
      <c r="AK166" s="22">
        <v>0.685608</v>
      </c>
      <c r="AL166">
        <f t="shared" si="30"/>
        <v>-29.125999999999998</v>
      </c>
      <c r="AM166">
        <f t="shared" si="31"/>
        <v>-19.968115701999999</v>
      </c>
      <c r="AP166" s="9"/>
      <c r="AQ166" s="22">
        <v>-8.5449200000000003E-2</v>
      </c>
      <c r="AR166" s="22">
        <v>152.75</v>
      </c>
      <c r="AS166" s="22">
        <v>-4.3972799999999999E-2</v>
      </c>
      <c r="AT166" s="22">
        <v>156</v>
      </c>
      <c r="AU166" s="22">
        <v>-8.6547899999999997E-2</v>
      </c>
      <c r="AV166">
        <f t="shared" si="32"/>
        <v>43.972799999999999</v>
      </c>
      <c r="AW166">
        <f t="shared" si="33"/>
        <v>-3.7574405817600001</v>
      </c>
      <c r="AX166" s="9"/>
      <c r="AY166" s="22">
        <v>0.68557699999999999</v>
      </c>
      <c r="AZ166" s="22">
        <v>155.386</v>
      </c>
      <c r="BA166" s="22">
        <v>2.9159500000000001E-2</v>
      </c>
      <c r="BB166" s="22">
        <v>156</v>
      </c>
      <c r="BC166" s="22">
        <v>0.68554700000000002</v>
      </c>
      <c r="BD166">
        <f t="shared" si="34"/>
        <v>-29.159500000000001</v>
      </c>
      <c r="BE166">
        <f t="shared" si="35"/>
        <v>-19.991082531500002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50.641300000000001</v>
      </c>
      <c r="I167" s="22">
        <v>-4.4021600000000001E-2</v>
      </c>
      <c r="J167" s="22">
        <v>157</v>
      </c>
      <c r="K167" s="22">
        <v>-9.1613799999999995E-2</v>
      </c>
      <c r="L167">
        <f t="shared" si="24"/>
        <v>44.021599999999999</v>
      </c>
      <c r="M167">
        <f t="shared" si="25"/>
        <v>-3.9832768673599999</v>
      </c>
      <c r="N167" s="9"/>
      <c r="O167" s="22">
        <v>0.69061300000000003</v>
      </c>
      <c r="P167" s="22">
        <v>97.898700000000005</v>
      </c>
      <c r="Q167" s="22">
        <v>3.1152300000000001E-2</v>
      </c>
      <c r="R167" s="22">
        <v>157</v>
      </c>
      <c r="S167" s="22">
        <v>0.69067400000000001</v>
      </c>
      <c r="T167">
        <f t="shared" si="26"/>
        <v>-31.1523</v>
      </c>
      <c r="U167">
        <f t="shared" si="27"/>
        <v>-21.514183359900002</v>
      </c>
      <c r="X167" s="9"/>
      <c r="Y167" s="22">
        <v>-9.0484599999999998E-2</v>
      </c>
      <c r="Z167" s="22">
        <v>145.25200000000001</v>
      </c>
      <c r="AA167" s="22">
        <v>-4.4006299999999998E-2</v>
      </c>
      <c r="AB167" s="22">
        <v>157</v>
      </c>
      <c r="AC167" s="22">
        <v>-9.1522199999999998E-2</v>
      </c>
      <c r="AD167">
        <f t="shared" si="28"/>
        <v>44.006299999999996</v>
      </c>
      <c r="AE167">
        <f t="shared" si="29"/>
        <v>-3.9818924529799995</v>
      </c>
      <c r="AF167" s="9"/>
      <c r="AG167" s="22">
        <v>0.69061300000000003</v>
      </c>
      <c r="AH167" s="22">
        <v>149.477</v>
      </c>
      <c r="AI167" s="22">
        <v>3.11005E-2</v>
      </c>
      <c r="AJ167" s="22">
        <v>157</v>
      </c>
      <c r="AK167" s="22">
        <v>0.69070399999999998</v>
      </c>
      <c r="AL167">
        <f t="shared" si="30"/>
        <v>-31.1005</v>
      </c>
      <c r="AM167">
        <f t="shared" si="31"/>
        <v>-21.478409606500001</v>
      </c>
      <c r="AP167" s="9"/>
      <c r="AQ167" s="22">
        <v>-9.0484599999999998E-2</v>
      </c>
      <c r="AR167" s="22">
        <v>152.76</v>
      </c>
      <c r="AS167" s="22">
        <v>-4.3972799999999999E-2</v>
      </c>
      <c r="AT167" s="22">
        <v>157</v>
      </c>
      <c r="AU167" s="22">
        <v>-9.1613799999999995E-2</v>
      </c>
      <c r="AV167">
        <f t="shared" si="32"/>
        <v>43.972799999999999</v>
      </c>
      <c r="AW167">
        <f t="shared" si="33"/>
        <v>-3.9788612188799997</v>
      </c>
      <c r="AX167" s="9"/>
      <c r="AY167" s="22">
        <v>0.69061300000000003</v>
      </c>
      <c r="AZ167" s="22">
        <v>155.39599999999999</v>
      </c>
      <c r="BA167" s="22">
        <v>3.1137100000000001E-2</v>
      </c>
      <c r="BB167" s="22">
        <v>157</v>
      </c>
      <c r="BC167" s="22">
        <v>0.69067400000000001</v>
      </c>
      <c r="BD167">
        <f t="shared" si="34"/>
        <v>-31.1371</v>
      </c>
      <c r="BE167">
        <f t="shared" si="35"/>
        <v>-21.5036860423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50.651400000000002</v>
      </c>
      <c r="I168" s="22">
        <v>-4.4018599999999998E-2</v>
      </c>
      <c r="J168" s="22">
        <v>158</v>
      </c>
      <c r="K168" s="22">
        <v>-9.6679699999999993E-2</v>
      </c>
      <c r="L168">
        <f t="shared" si="24"/>
        <v>44.018599999999999</v>
      </c>
      <c r="M168">
        <f t="shared" si="25"/>
        <v>-4.2046566719999996</v>
      </c>
      <c r="N168" s="9"/>
      <c r="O168" s="22">
        <v>0.69564800000000004</v>
      </c>
      <c r="P168" s="22">
        <v>97.908699999999996</v>
      </c>
      <c r="Q168" s="22">
        <v>3.31848E-2</v>
      </c>
      <c r="R168" s="22">
        <v>158</v>
      </c>
      <c r="S168" s="22">
        <v>0.69567900000000005</v>
      </c>
      <c r="T168">
        <f t="shared" si="26"/>
        <v>-33.184800000000003</v>
      </c>
      <c r="U168">
        <f t="shared" si="27"/>
        <v>-23.084939750400004</v>
      </c>
      <c r="X168" s="9"/>
      <c r="Y168" s="22">
        <v>-9.5519999999999994E-2</v>
      </c>
      <c r="Z168" s="22">
        <v>145.262</v>
      </c>
      <c r="AA168" s="22">
        <v>-4.39972E-2</v>
      </c>
      <c r="AB168" s="22">
        <v>158</v>
      </c>
      <c r="AC168" s="22">
        <v>-9.6618700000000002E-2</v>
      </c>
      <c r="AD168">
        <f t="shared" si="28"/>
        <v>43.997199999999999</v>
      </c>
      <c r="AE168">
        <f t="shared" si="29"/>
        <v>-4.202612544</v>
      </c>
      <c r="AF168" s="9"/>
      <c r="AG168" s="22">
        <v>0.69564800000000004</v>
      </c>
      <c r="AH168" s="22">
        <v>149.48699999999999</v>
      </c>
      <c r="AI168" s="22">
        <v>3.3068800000000002E-2</v>
      </c>
      <c r="AJ168" s="22">
        <v>158</v>
      </c>
      <c r="AK168" s="22">
        <v>0.69564800000000004</v>
      </c>
      <c r="AL168">
        <f t="shared" si="30"/>
        <v>-33.068800000000003</v>
      </c>
      <c r="AM168">
        <f t="shared" si="31"/>
        <v>-23.004244582400002</v>
      </c>
      <c r="AP168" s="9"/>
      <c r="AQ168" s="22">
        <v>-9.5519999999999994E-2</v>
      </c>
      <c r="AR168" s="22">
        <v>152.77000000000001</v>
      </c>
      <c r="AS168" s="22">
        <v>-4.3972799999999999E-2</v>
      </c>
      <c r="AT168" s="22">
        <v>158</v>
      </c>
      <c r="AU168" s="22">
        <v>-9.6588099999999996E-2</v>
      </c>
      <c r="AV168">
        <f t="shared" si="32"/>
        <v>43.972799999999999</v>
      </c>
      <c r="AW168">
        <f t="shared" si="33"/>
        <v>-4.2002818559999993</v>
      </c>
      <c r="AX168" s="9"/>
      <c r="AY168" s="22">
        <v>0.69564800000000004</v>
      </c>
      <c r="AZ168" s="22">
        <v>155.40600000000001</v>
      </c>
      <c r="BA168" s="22">
        <v>3.3096300000000002E-2</v>
      </c>
      <c r="BB168" s="22">
        <v>158</v>
      </c>
      <c r="BC168" s="22">
        <v>0.69574000000000003</v>
      </c>
      <c r="BD168">
        <f t="shared" si="34"/>
        <v>-33.096299999999999</v>
      </c>
      <c r="BE168">
        <f t="shared" si="35"/>
        <v>-23.023374902400001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50.6614</v>
      </c>
      <c r="I169" s="22">
        <v>-4.4015499999999999E-2</v>
      </c>
      <c r="J169" s="22">
        <v>159</v>
      </c>
      <c r="K169" s="22">
        <v>-0.101593</v>
      </c>
      <c r="L169">
        <f t="shared" si="24"/>
        <v>44.015499999999996</v>
      </c>
      <c r="M169">
        <f t="shared" si="25"/>
        <v>-4.4259786024999999</v>
      </c>
      <c r="N169" s="9"/>
      <c r="O169" s="22">
        <v>0.70068399999999997</v>
      </c>
      <c r="P169" s="22">
        <v>97.918800000000005</v>
      </c>
      <c r="Q169" s="22">
        <v>3.5201999999999997E-2</v>
      </c>
      <c r="R169" s="22">
        <v>159</v>
      </c>
      <c r="S169" s="22">
        <v>0.70077500000000004</v>
      </c>
      <c r="T169">
        <f t="shared" si="26"/>
        <v>-35.201999999999998</v>
      </c>
      <c r="U169">
        <f t="shared" si="27"/>
        <v>-24.665478167999996</v>
      </c>
      <c r="X169" s="9"/>
      <c r="Y169" s="22">
        <v>-0.10055500000000001</v>
      </c>
      <c r="Z169" s="22">
        <v>145.27199999999999</v>
      </c>
      <c r="AA169" s="22">
        <v>-4.4000200000000003E-2</v>
      </c>
      <c r="AB169" s="22">
        <v>159</v>
      </c>
      <c r="AC169" s="22">
        <v>-0.10177600000000001</v>
      </c>
      <c r="AD169">
        <f t="shared" si="28"/>
        <v>44.000200000000007</v>
      </c>
      <c r="AE169">
        <f t="shared" si="29"/>
        <v>-4.4244401110000009</v>
      </c>
      <c r="AF169" s="9"/>
      <c r="AG169" s="22">
        <v>0.70068399999999997</v>
      </c>
      <c r="AH169" s="22">
        <v>149.49700000000001</v>
      </c>
      <c r="AI169" s="22">
        <v>3.5064699999999997E-2</v>
      </c>
      <c r="AJ169" s="22">
        <v>159</v>
      </c>
      <c r="AK169" s="22">
        <v>0.70077500000000004</v>
      </c>
      <c r="AL169">
        <f t="shared" si="30"/>
        <v>-35.064699999999995</v>
      </c>
      <c r="AM169">
        <f t="shared" si="31"/>
        <v>-24.569274254799996</v>
      </c>
      <c r="AP169" s="9"/>
      <c r="AQ169" s="22">
        <v>-0.10055500000000001</v>
      </c>
      <c r="AR169" s="22">
        <v>152.78</v>
      </c>
      <c r="AS169" s="22">
        <v>-4.3954500000000001E-2</v>
      </c>
      <c r="AT169" s="22">
        <v>159</v>
      </c>
      <c r="AU169" s="22">
        <v>-0.101715</v>
      </c>
      <c r="AV169">
        <f t="shared" si="32"/>
        <v>43.954500000000003</v>
      </c>
      <c r="AW169">
        <f t="shared" si="33"/>
        <v>-4.4198447475000009</v>
      </c>
      <c r="AX169" s="9"/>
      <c r="AY169" s="22">
        <v>0.70068399999999997</v>
      </c>
      <c r="AZ169" s="22">
        <v>155.416</v>
      </c>
      <c r="BA169" s="22">
        <v>3.5101300000000002E-2</v>
      </c>
      <c r="BB169" s="22">
        <v>159</v>
      </c>
      <c r="BC169" s="22">
        <v>0.70080600000000004</v>
      </c>
      <c r="BD169">
        <f t="shared" si="34"/>
        <v>-35.101300000000002</v>
      </c>
      <c r="BE169">
        <f t="shared" si="35"/>
        <v>-24.5949192892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3274.2387096737934</v>
      </c>
      <c r="H2" s="2"/>
      <c r="I2" s="6" t="s">
        <v>12</v>
      </c>
      <c r="J2" s="2"/>
      <c r="K2" s="7" t="s">
        <v>13</v>
      </c>
      <c r="L2" s="3">
        <f>L4*I6*L9/100*100</f>
        <v>16.611478671700002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822.97393442670955</v>
      </c>
      <c r="Z2" s="2"/>
      <c r="AA2" s="6" t="s">
        <v>12</v>
      </c>
      <c r="AB2" s="2"/>
      <c r="AC2" s="7" t="s">
        <v>13</v>
      </c>
      <c r="AD2" s="3">
        <f>AD4*AA6*AD9/100*100</f>
        <v>16.303087080000001</v>
      </c>
      <c r="AE2" s="8" t="s">
        <v>14</v>
      </c>
      <c r="AF2" s="9"/>
      <c r="AG2" s="2">
        <f>ABS(AK7-AK6)/ABS(AL7-AL6)*1000</f>
        <v>552.30217391305086</v>
      </c>
      <c r="AH2" s="2"/>
      <c r="AI2" s="6" t="s">
        <v>15</v>
      </c>
      <c r="AJ2" s="2"/>
      <c r="AK2" s="7" t="s">
        <v>13</v>
      </c>
      <c r="AL2" s="3">
        <f>AL4*AI6*AL9/100*100</f>
        <v>16.343366020999998</v>
      </c>
      <c r="AM2" s="8" t="s">
        <v>14</v>
      </c>
      <c r="AP2" s="9"/>
      <c r="AQ2" s="2">
        <f>ABS(AU7-AU6)/ABS(AV7-AV6)*1000</f>
        <v>273.32382513666533</v>
      </c>
      <c r="AR2" s="2"/>
      <c r="AS2" s="6" t="s">
        <v>12</v>
      </c>
      <c r="AT2" s="2"/>
      <c r="AU2" s="7" t="s">
        <v>13</v>
      </c>
      <c r="AV2" s="3">
        <f>AV4*AS6*AV9/100*100</f>
        <v>16.3585207665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0.61883500000000002</v>
      </c>
      <c r="J3" s="2"/>
      <c r="K3" s="10">
        <f>INDEX(L11:L1056,MATCH(I3,K11:K1056,0))</f>
        <v>-1.4798</v>
      </c>
      <c r="L3" s="41" t="s">
        <v>16</v>
      </c>
      <c r="M3" s="11">
        <f>M9</f>
        <v>16.611478671700002</v>
      </c>
      <c r="N3" s="9"/>
      <c r="O3" s="2" t="s">
        <v>44</v>
      </c>
      <c r="P3" s="2"/>
      <c r="Q3" s="2">
        <f>INDEX(S11:S1056,MATCH(0,T11:T1056,-1))</f>
        <v>0.60946699999999998</v>
      </c>
      <c r="R3" s="2"/>
      <c r="S3" s="10">
        <f>INDEX(T11:T1056,MATCH(Q3,S11:S1056,0))</f>
        <v>0.73364299999999993</v>
      </c>
      <c r="T3" s="41" t="s">
        <v>16</v>
      </c>
      <c r="U3" s="11">
        <f>U9</f>
        <v>16.253924603999998</v>
      </c>
      <c r="X3" s="9"/>
      <c r="Y3" s="2" t="s">
        <v>44</v>
      </c>
      <c r="Z3" s="2"/>
      <c r="AA3" s="2">
        <f>INDEX(AC11:AC856,MATCH(0,AD11:AD856,1))</f>
        <v>0.61380000000000001</v>
      </c>
      <c r="AB3" s="2"/>
      <c r="AC3" s="10">
        <f>INDEX(AD11:AD1056,MATCH(AA3,AC11:AC1056,0))</f>
        <v>-0.90026899999999999</v>
      </c>
      <c r="AD3" s="41" t="s">
        <v>16</v>
      </c>
      <c r="AE3" s="11">
        <f>AE9</f>
        <v>16.303087080000001</v>
      </c>
      <c r="AF3" s="9"/>
      <c r="AG3" s="2" t="s">
        <v>44</v>
      </c>
      <c r="AH3" s="2"/>
      <c r="AI3" s="2">
        <f>INDEX(AK11:AK1056,MATCH(0,AL11:AL1056,-1))</f>
        <v>0.60946699999999998</v>
      </c>
      <c r="AJ3" s="2"/>
      <c r="AK3" s="10">
        <f>INDEX(AL11:AL1056,MATCH(AI3,AK11:AK1056,0))</f>
        <v>0.49926799999999999</v>
      </c>
      <c r="AL3" s="41" t="s">
        <v>16</v>
      </c>
      <c r="AM3" s="11">
        <f>AM9</f>
        <v>16.343366020999998</v>
      </c>
      <c r="AP3" s="9"/>
      <c r="AQ3" s="2" t="s">
        <v>44</v>
      </c>
      <c r="AR3" s="2"/>
      <c r="AS3" s="2">
        <f>INDEX(AU11:AU856,MATCH(0,AV11:AV856,1))</f>
        <v>0.61380000000000001</v>
      </c>
      <c r="AT3" s="2"/>
      <c r="AU3" s="10">
        <f>INDEX(AV11:AV1056,MATCH(AS3,AU11:AU1056,0))</f>
        <v>-1.2722800000000001</v>
      </c>
      <c r="AV3" s="41" t="s">
        <v>16</v>
      </c>
      <c r="AW3" s="11">
        <f>AW9</f>
        <v>16.3585207665</v>
      </c>
      <c r="AX3" s="9"/>
      <c r="AY3" s="2" t="s">
        <v>44</v>
      </c>
      <c r="AZ3" s="2"/>
      <c r="BA3" s="2">
        <f>INDEX(BC11:BC1056,MATCH(0,BD11:BD1056,-1))</f>
        <v>0.60949699999999996</v>
      </c>
      <c r="BB3" s="2"/>
      <c r="BC3" s="10">
        <f>INDEX(BD11:BD1056,MATCH(BA3,BC11:BC1056,0))</f>
        <v>0.104065</v>
      </c>
      <c r="BD3" s="41" t="s">
        <v>16</v>
      </c>
      <c r="BE3" s="11">
        <f>BE9</f>
        <v>16.299999140400001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2.7982493340035557</v>
      </c>
      <c r="H4" s="2"/>
      <c r="I4" s="2">
        <f>INDEX(K11:K1000,1+MATCH(0,L11:L856,1))</f>
        <v>0.61370800000000003</v>
      </c>
      <c r="J4" s="2"/>
      <c r="K4" s="10">
        <f>INDEX(L11:L1056,MATCH(I4,K11:K1056,0))</f>
        <v>0.35241699999999998</v>
      </c>
      <c r="L4" s="40">
        <f>M3/(I6*L9)</f>
        <v>0.61522415360697513</v>
      </c>
      <c r="M4" s="8" t="s">
        <v>17</v>
      </c>
      <c r="N4" s="9"/>
      <c r="O4" s="2">
        <f>ABS(Q3-Q4)/ABS(S3-S4)*1000</f>
        <v>2.9362315814887441</v>
      </c>
      <c r="P4" s="2"/>
      <c r="Q4" s="2">
        <f>INDEX(S11:S856,1+MATCH(0,T11:T856,-1))</f>
        <v>0.61450199999999999</v>
      </c>
      <c r="R4" s="2"/>
      <c r="S4" s="10">
        <f>INDEX(T11:T856,MATCH(Q4,S11:S856,0))</f>
        <v>-0.9811399999999999</v>
      </c>
      <c r="T4" s="40" t="e">
        <f>U3/(Q6*T9)</f>
        <v>#DIV/0!</v>
      </c>
      <c r="U4" s="8" t="s">
        <v>17</v>
      </c>
      <c r="X4" s="9"/>
      <c r="Y4" s="2">
        <f>ABS(AA3-AA4)/ABS(AC3-AC4)*1000</f>
        <v>2.88553061544585</v>
      </c>
      <c r="Z4" s="2"/>
      <c r="AA4" s="2">
        <f>INDEX(AC11:AC1000,1+MATCH(0,AD11:AD856,1))</f>
        <v>0.60870400000000002</v>
      </c>
      <c r="AB4" s="2"/>
      <c r="AC4" s="10">
        <f>INDEX(AD11:AD1056,MATCH(AA4,AC11:AC1056,0))</f>
        <v>0.865784</v>
      </c>
      <c r="AD4" s="40">
        <f>AE3/(AA6*AD9)</f>
        <v>0.60677253024629185</v>
      </c>
      <c r="AE4" s="8" t="s">
        <v>17</v>
      </c>
      <c r="AF4" s="9"/>
      <c r="AG4" s="2">
        <f>ABS(AI3-AI4)/ABS(AK3-AK4)*1000</f>
        <v>2.9076642930787751</v>
      </c>
      <c r="AH4" s="2"/>
      <c r="AI4" s="2">
        <f>INDEX(AK11:AK856,1+MATCH(0,AL11:AL856,-1))</f>
        <v>0.61453199999999997</v>
      </c>
      <c r="AJ4" s="2"/>
      <c r="AK4" s="10">
        <f>INDEX(AL11:AL856,MATCH(AI4,AK11:AK856,0))</f>
        <v>-1.24268</v>
      </c>
      <c r="AL4" s="40">
        <f>AM3/(AI6*AL9)</f>
        <v>0.60794696432285888</v>
      </c>
      <c r="AM4" s="8" t="s">
        <v>17</v>
      </c>
      <c r="AP4" s="9"/>
      <c r="AQ4" s="2">
        <f>ABS(AS3-AS4)/ABS(AU3-AU4)*1000</f>
        <v>2.8173947687665977</v>
      </c>
      <c r="AR4" s="2"/>
      <c r="AS4" s="2">
        <f>INDEX(AU11:AU1000,1+MATCH(0,AV11:AV856,1))</f>
        <v>0.608765</v>
      </c>
      <c r="AT4" s="2"/>
      <c r="AU4" s="10">
        <f>INDEX(AV11:AV1056,MATCH(AS4,AU11:AU1056,0))</f>
        <v>0.51483199999999996</v>
      </c>
      <c r="AV4" s="40">
        <f>AW3/(AS6*AV9)</f>
        <v>0.60999943461584849</v>
      </c>
      <c r="AW4" s="8" t="s">
        <v>17</v>
      </c>
      <c r="AX4" s="9"/>
      <c r="AY4" s="2">
        <f>ABS(BA3-BA4)/ABS(BC3-BC4)*1000</f>
        <v>2.7698684796715103</v>
      </c>
      <c r="AZ4" s="2"/>
      <c r="BA4" s="2">
        <f>INDEX(BC11:BC856,1+MATCH(0,BD11:BD856,-1))</f>
        <v>0.61450199999999999</v>
      </c>
      <c r="BB4" s="2"/>
      <c r="BC4" s="10">
        <f>INDEX(BD11:BD856,MATCH(BA4,BC11:BC856,0))</f>
        <v>-1.7028799999999999</v>
      </c>
      <c r="BD4" s="40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36.617999999999995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36.792000000000002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36.819499999999998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36.917099999999998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36.721800000000002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0.61469415063554156</v>
      </c>
      <c r="J6" s="40"/>
      <c r="K6" s="13">
        <f>INDEX(K11:K1056,MATCH(L6,L11:L1056,0))</f>
        <v>4.6203599999999996E-3</v>
      </c>
      <c r="L6" s="10">
        <f>INDEX(L11:L1056,MATCH(0,K11:K1056,-1))</f>
        <v>43.923999999999999</v>
      </c>
      <c r="M6" s="8" t="s">
        <v>22</v>
      </c>
      <c r="N6" s="9"/>
      <c r="O6" s="2"/>
      <c r="P6" s="2"/>
      <c r="Q6" s="50">
        <f>(Q3-Q4)/(S3-S4)*(-S4)+Q4</f>
        <v>0.61162114574613813</v>
      </c>
      <c r="R6" s="50"/>
      <c r="S6" s="13">
        <f>INDEX(S11:S1056,MATCH(T6,T11:T1056,0))</f>
        <v>-4.6752900000000003E-3</v>
      </c>
      <c r="T6" s="10">
        <f>INDEX(T11:T1056,MATCH(0,S11:S1056,1))</f>
        <v>43.9392</v>
      </c>
      <c r="U6" s="8" t="s">
        <v>22</v>
      </c>
      <c r="X6" s="9"/>
      <c r="Y6" s="2"/>
      <c r="Z6" s="2"/>
      <c r="AA6" s="40">
        <f>(AA3-AA4)/(AC3-AC4)*(-AC4)+AA4</f>
        <v>0.61120224623836317</v>
      </c>
      <c r="AB6" s="40"/>
      <c r="AC6" s="13">
        <f>INDEX(AC11:AC1056,MATCH(AD6,AD11:AD1056,0))</f>
        <v>4.63562E-3</v>
      </c>
      <c r="AD6" s="10">
        <f>INDEX(AD11:AD1056,MATCH(0,AC11:AC1056,-1))</f>
        <v>43.954500000000003</v>
      </c>
      <c r="AE6" s="8" t="s">
        <v>22</v>
      </c>
      <c r="AF6" s="9"/>
      <c r="AG6" s="2"/>
      <c r="AH6" s="2"/>
      <c r="AI6" s="50">
        <f>(AI3-AI4)/(AK3-AK4)*(-AK4)+AI4</f>
        <v>0.61091870373627688</v>
      </c>
      <c r="AJ6" s="50"/>
      <c r="AK6" s="13">
        <f>INDEX(AK11:AK1056,MATCH(AL6,AL11:AL1056,0))</f>
        <v>-4.6813999999999996E-3</v>
      </c>
      <c r="AL6" s="10">
        <f>INDEX(AL11:AL1056,MATCH(0,AK11:AK1056,1))</f>
        <v>44.012500000000003</v>
      </c>
      <c r="AM6" s="8" t="s">
        <v>22</v>
      </c>
      <c r="AP6" s="9"/>
      <c r="AQ6" s="2"/>
      <c r="AR6" s="2"/>
      <c r="AS6" s="40">
        <f>(AS3-AS4)/(AU3-AU4)*(-AU4)+AS4</f>
        <v>0.61021548498359368</v>
      </c>
      <c r="AT6" s="40"/>
      <c r="AU6" s="13">
        <f>INDEX(AU11:AU1056,MATCH(AV6,AV11:AV1056,0))</f>
        <v>4.6783399999999996E-3</v>
      </c>
      <c r="AV6" s="10">
        <f>INDEX(AV11:AV1056,MATCH(0,AU11:AU1056,-1))</f>
        <v>43.930100000000003</v>
      </c>
      <c r="AW6" s="8" t="s">
        <v>22</v>
      </c>
      <c r="AX6" s="9"/>
      <c r="AY6" s="2"/>
      <c r="AZ6" s="2"/>
      <c r="BA6" s="50">
        <f>(BA3-BA4)/(BC3-BC4)*(-BC4)+BA4</f>
        <v>0.60978524636333697</v>
      </c>
      <c r="BB6" s="50"/>
      <c r="BC6" s="13">
        <f>INDEX(BC11:BC1056,MATCH(BD6,BD11:BD1056,0))</f>
        <v>-4.6600299999999999E-3</v>
      </c>
      <c r="BD6" s="10">
        <f>INDEX(BD11:BD1056,MATCH(0,BC11:BC1056,1))</f>
        <v>44.003300000000003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1.4770500000000001E-2</v>
      </c>
      <c r="L7" s="10">
        <f>INDEX(L11:L856,1+MATCH(0,K11:K856,-1))</f>
        <v>43.920899999999996</v>
      </c>
      <c r="M7" s="12">
        <f>INDEX(K11:K1056,MATCH(M9,M11:M1056,0))</f>
        <v>0.44696000000000002</v>
      </c>
      <c r="N7" s="9"/>
      <c r="O7" s="2"/>
      <c r="P7" s="2"/>
      <c r="Q7" s="2"/>
      <c r="R7" s="2"/>
      <c r="S7" s="13">
        <f>INDEX(S11:S1056,MATCH(T7,T11:T1056,0))</f>
        <v>-4.6752900000000003E-3</v>
      </c>
      <c r="T7" s="10">
        <f>INDEX(T11:T1056,1+MATCH(0,S11:S1056,1))</f>
        <v>43.9392</v>
      </c>
      <c r="U7" s="12">
        <f>INDEX(S11:S1056,MATCH(U9,U11:U1056,0))</f>
        <v>0.442749</v>
      </c>
      <c r="X7" s="9"/>
      <c r="Y7" s="2"/>
      <c r="Z7" s="2"/>
      <c r="AA7" s="2"/>
      <c r="AB7" s="2"/>
      <c r="AC7" s="13">
        <f>INDEX(AC11:AC856,MATCH(AD7,AD11:AD856,1))</f>
        <v>-3.8452099999999997E-4</v>
      </c>
      <c r="AD7" s="10">
        <f>INDEX(AD11:AD856,1+MATCH(0,AC11:AC856,-1))</f>
        <v>43.960599999999999</v>
      </c>
      <c r="AE7" s="12">
        <f>INDEX(AC11:AC1056,MATCH(AE9,AE11:AE1056,0))</f>
        <v>0.44207800000000003</v>
      </c>
      <c r="AF7" s="9"/>
      <c r="AG7" s="2"/>
      <c r="AH7" s="2"/>
      <c r="AI7" s="2"/>
      <c r="AJ7" s="2"/>
      <c r="AK7" s="13">
        <f>INDEX(AK11:AK1056,MATCH(AL7,AL11:AL1056,0))</f>
        <v>3.9978000000000002E-4</v>
      </c>
      <c r="AL7" s="10">
        <f>INDEX(AL11:AL1056,1+MATCH(0,AK11:AK1056,1))</f>
        <v>44.003300000000003</v>
      </c>
      <c r="AM7" s="12">
        <f>INDEX(AK11:AK1056,MATCH(AM9,AM11:AM1056,0))</f>
        <v>0.442749</v>
      </c>
      <c r="AP7" s="9"/>
      <c r="AQ7" s="2"/>
      <c r="AR7" s="2"/>
      <c r="AS7" s="2"/>
      <c r="AT7" s="2"/>
      <c r="AU7" s="13">
        <f>INDEX(AU11:AU856,MATCH(AV7,AV11:AV856,1))</f>
        <v>-3.23486E-4</v>
      </c>
      <c r="AV7" s="10">
        <f>INDEX(AV11:AV856,1+MATCH(0,AU11:AU856,-1))</f>
        <v>43.948399999999999</v>
      </c>
      <c r="AW7" s="12">
        <f>INDEX(AU11:AU1056,MATCH(AW9,AW11:AW1056,0))</f>
        <v>0.44195600000000002</v>
      </c>
      <c r="AX7" s="9"/>
      <c r="AY7" s="2"/>
      <c r="AZ7" s="2"/>
      <c r="BA7" s="2"/>
      <c r="BB7" s="2"/>
      <c r="BC7" s="13">
        <f>INDEX(BC11:BC1056,MATCH(BD7,BD11:BD1056,0))</f>
        <v>-4.6600299999999999E-3</v>
      </c>
      <c r="BD7" s="10">
        <f>INDEX(BD11:BD1056,1+MATCH(0,BC11:BC1056,1))</f>
        <v>44.003300000000003</v>
      </c>
      <c r="BE7" s="12">
        <f>INDEX(BC11:BC1056,MATCH(BE9,BE11:BE1056,0))</f>
        <v>0.442749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43.925411124969706</v>
      </c>
      <c r="M9" s="16">
        <f>MAX(M11:M1056)</f>
        <v>16.611478671700002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16.253924603999998</v>
      </c>
      <c r="X9" s="9"/>
      <c r="Y9" s="2"/>
      <c r="Z9" s="2"/>
      <c r="AA9" s="15">
        <f>(MAX(AD2,AL2)-MIN(AD2,AL2))/MAX(AD2,AL2)%</f>
        <v>0.24645437756360247</v>
      </c>
      <c r="AB9" s="2"/>
      <c r="AC9" s="2"/>
      <c r="AD9" s="3">
        <f>(AD6-AD7)/(AC6-AC7)*(-AC7)+AD7</f>
        <v>43.960132766490027</v>
      </c>
      <c r="AE9" s="16">
        <f>MAX(AE11:AE1056)</f>
        <v>16.303087080000001</v>
      </c>
      <c r="AF9" s="9"/>
      <c r="AG9" s="2"/>
      <c r="AH9" s="2"/>
      <c r="AI9" s="2"/>
      <c r="AJ9" s="2"/>
      <c r="AK9" s="2"/>
      <c r="AL9" s="3">
        <f>(AL6-AL7)/(AK6-AK7)*(-AK7)+AL7</f>
        <v>44.004023842886895</v>
      </c>
      <c r="AM9" s="16">
        <f>MAX(AM11:AM1056)</f>
        <v>16.343366020999998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43.947216473463889</v>
      </c>
      <c r="AW9" s="16">
        <f>MAX(AW11:AW1056)</f>
        <v>16.3585207665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16.299999140400001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0.61469415063554156</v>
      </c>
      <c r="B11" s="19">
        <f>IFERROR(L9,0)</f>
        <v>43.925411124969706</v>
      </c>
      <c r="C11" s="20">
        <f>IFERROR(L4,0)</f>
        <v>0.61522415360697513</v>
      </c>
      <c r="D11" s="21">
        <f>IFERROR(L2,0)</f>
        <v>16.611478671700002</v>
      </c>
      <c r="E11" s="21">
        <f>IFERROR(I9,0)</f>
        <v>0</v>
      </c>
      <c r="F11" s="9"/>
      <c r="G11" s="22">
        <v>0.70495600000000003</v>
      </c>
      <c r="H11" s="22">
        <v>46.6312</v>
      </c>
      <c r="I11" s="22">
        <v>3.6419699999999999E-2</v>
      </c>
      <c r="J11" s="22">
        <v>1</v>
      </c>
      <c r="K11" s="22">
        <v>0.70507799999999998</v>
      </c>
      <c r="L11">
        <f>-I11/$F$2*1000</f>
        <v>-36.419699999999999</v>
      </c>
      <c r="M11">
        <f>L11*G11</f>
        <v>-25.674286033200001</v>
      </c>
      <c r="N11" s="9"/>
      <c r="O11" s="22">
        <v>-9.49097E-2</v>
      </c>
      <c r="P11" s="22">
        <v>93.992500000000007</v>
      </c>
      <c r="Q11" s="22">
        <v>-4.4012500000000003E-2</v>
      </c>
      <c r="R11" s="22">
        <v>1</v>
      </c>
      <c r="S11" s="22">
        <v>-9.5886200000000005E-2</v>
      </c>
      <c r="T11">
        <f>-Q11/$F$2*1000</f>
        <v>44.012500000000003</v>
      </c>
      <c r="U11">
        <f>T11*O11</f>
        <v>-4.17721317125</v>
      </c>
      <c r="V11" s="23"/>
      <c r="W11" s="24"/>
      <c r="X11" s="9"/>
      <c r="Y11" s="22">
        <v>0.70495600000000003</v>
      </c>
      <c r="Z11" s="22">
        <v>104.28400000000001</v>
      </c>
      <c r="AA11" s="22">
        <v>3.5589599999999999E-2</v>
      </c>
      <c r="AB11" s="22">
        <v>1</v>
      </c>
      <c r="AC11" s="22">
        <v>0.70507799999999998</v>
      </c>
      <c r="AD11">
        <f>-AA11/$F$2*1000</f>
        <v>-35.589599999999997</v>
      </c>
      <c r="AE11">
        <f>AD11*Y11</f>
        <v>-25.089102057599998</v>
      </c>
      <c r="AF11" s="9"/>
      <c r="AG11" s="22">
        <v>-9.49097E-2</v>
      </c>
      <c r="AH11" s="22">
        <v>107.934</v>
      </c>
      <c r="AI11" s="22">
        <v>-4.4073500000000002E-2</v>
      </c>
      <c r="AJ11" s="22">
        <v>1</v>
      </c>
      <c r="AK11" s="22">
        <v>-9.6099900000000002E-2</v>
      </c>
      <c r="AL11">
        <f>-AI11/$F$2*1000</f>
        <v>44.073500000000003</v>
      </c>
      <c r="AM11">
        <f>AL11*AG11</f>
        <v>-4.1830026629499999</v>
      </c>
      <c r="AP11" s="9"/>
      <c r="AQ11" s="22">
        <v>0.70495600000000003</v>
      </c>
      <c r="AR11" s="22">
        <v>125.48099999999999</v>
      </c>
      <c r="AS11" s="22">
        <v>3.7078899999999998E-2</v>
      </c>
      <c r="AT11" s="22">
        <v>1</v>
      </c>
      <c r="AU11" s="22">
        <v>0.705017</v>
      </c>
      <c r="AV11">
        <f>-AS11/$F$2*1000</f>
        <v>-37.078899999999997</v>
      </c>
      <c r="AW11">
        <f>AV11*AQ11</f>
        <v>-26.138993028399998</v>
      </c>
      <c r="AX11" s="9"/>
      <c r="AY11" s="22">
        <v>-9.49097E-2</v>
      </c>
      <c r="AZ11" s="22">
        <v>134.41399999999999</v>
      </c>
      <c r="BA11" s="22">
        <v>-4.4061299999999998E-2</v>
      </c>
      <c r="BB11" s="22">
        <v>1</v>
      </c>
      <c r="BC11" s="22">
        <v>-9.6191399999999996E-2</v>
      </c>
      <c r="BD11">
        <f>-BA11/$F$2*1000</f>
        <v>44.061299999999996</v>
      </c>
      <c r="BE11">
        <f>BD11*AY11</f>
        <v>-4.1818447646099992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0.61162114574613813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0.69992100000000002</v>
      </c>
      <c r="H12" s="22">
        <v>46.641199999999998</v>
      </c>
      <c r="I12" s="22">
        <v>3.41949E-2</v>
      </c>
      <c r="J12" s="22">
        <v>2</v>
      </c>
      <c r="K12" s="22">
        <v>0.69998199999999999</v>
      </c>
      <c r="L12">
        <f t="shared" ref="L12:L75" si="0">-I12/$F$2*1000</f>
        <v>-34.194899999999997</v>
      </c>
      <c r="M12">
        <f t="shared" ref="M12:M75" si="1">L12*G12</f>
        <v>-23.933728602899997</v>
      </c>
      <c r="N12" s="9"/>
      <c r="O12" s="22">
        <v>-8.9874300000000004E-2</v>
      </c>
      <c r="P12" s="22">
        <v>94.002600000000001</v>
      </c>
      <c r="Q12" s="22">
        <v>-4.4018599999999998E-2</v>
      </c>
      <c r="R12" s="22">
        <v>2</v>
      </c>
      <c r="S12" s="22">
        <v>-9.1033900000000001E-2</v>
      </c>
      <c r="T12">
        <f t="shared" ref="T12:T75" si="2">-Q12/$F$2*1000</f>
        <v>44.018599999999999</v>
      </c>
      <c r="U12">
        <f t="shared" ref="U12:U75" si="3">T12*O12</f>
        <v>-3.9561408619800003</v>
      </c>
      <c r="V12" s="23"/>
      <c r="W12" s="24"/>
      <c r="X12" s="9"/>
      <c r="Y12" s="22">
        <v>0.69992100000000002</v>
      </c>
      <c r="Z12" s="22">
        <v>104.294</v>
      </c>
      <c r="AA12" s="22">
        <v>3.35144E-2</v>
      </c>
      <c r="AB12" s="22">
        <v>2</v>
      </c>
      <c r="AC12" s="22">
        <v>0.69995099999999999</v>
      </c>
      <c r="AD12">
        <f t="shared" ref="AD12:AD75" si="4">-AA12/$F$2*1000</f>
        <v>-33.514400000000002</v>
      </c>
      <c r="AE12">
        <f t="shared" ref="AE12:AE75" si="5">AD12*Y12</f>
        <v>-23.457432362400002</v>
      </c>
      <c r="AF12" s="9"/>
      <c r="AG12" s="22">
        <v>-8.9874300000000004E-2</v>
      </c>
      <c r="AH12" s="22">
        <v>107.944</v>
      </c>
      <c r="AI12" s="22">
        <v>-4.4073500000000002E-2</v>
      </c>
      <c r="AJ12" s="22">
        <v>2</v>
      </c>
      <c r="AK12" s="22">
        <v>-9.1003399999999998E-2</v>
      </c>
      <c r="AL12">
        <f t="shared" ref="AL12:AL75" si="6">-AI12/$F$2*1000</f>
        <v>44.073500000000003</v>
      </c>
      <c r="AM12">
        <f t="shared" ref="AM12:AM75" si="7">AL12*AG12</f>
        <v>-3.9610749610500005</v>
      </c>
      <c r="AP12" s="9"/>
      <c r="AQ12" s="22">
        <v>0.69992100000000002</v>
      </c>
      <c r="AR12" s="22">
        <v>125.491</v>
      </c>
      <c r="AS12" s="22">
        <v>3.4860200000000001E-2</v>
      </c>
      <c r="AT12" s="22">
        <v>2</v>
      </c>
      <c r="AU12" s="22">
        <v>0.70004299999999997</v>
      </c>
      <c r="AV12">
        <f t="shared" ref="AV12:AV75" si="8">-AS12/$F$2*1000</f>
        <v>-34.860199999999999</v>
      </c>
      <c r="AW12">
        <f t="shared" ref="AW12:AW75" si="9">AV12*AQ12</f>
        <v>-24.3993860442</v>
      </c>
      <c r="AX12" s="9"/>
      <c r="AY12" s="22">
        <v>-8.9874300000000004E-2</v>
      </c>
      <c r="AZ12" s="22">
        <v>134.42400000000001</v>
      </c>
      <c r="BA12" s="22">
        <v>-4.4052099999999997E-2</v>
      </c>
      <c r="BB12" s="22">
        <v>2</v>
      </c>
      <c r="BC12" s="22">
        <v>-9.0972899999999995E-2</v>
      </c>
      <c r="BD12">
        <f t="shared" ref="BD12:BD75" si="10">-BA12/$F$2*1000</f>
        <v>44.052099999999996</v>
      </c>
      <c r="BE12">
        <f t="shared" ref="BE12:BE75" si="11">BD12*AY12</f>
        <v>-3.95915165103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0.61120224623836317</v>
      </c>
      <c r="B13" s="19">
        <f>IFERROR(AD9,0)</f>
        <v>43.960132766490027</v>
      </c>
      <c r="C13" s="20">
        <f>IFERROR(AD4,0)</f>
        <v>0.60677253024629185</v>
      </c>
      <c r="D13" s="21">
        <f>IFERROR(AD2,0)</f>
        <v>16.303087080000001</v>
      </c>
      <c r="E13" s="21">
        <f>IFERROR(AA9,0)</f>
        <v>0.24645437756360247</v>
      </c>
      <c r="F13" s="9"/>
      <c r="G13" s="22">
        <v>0.69488499999999997</v>
      </c>
      <c r="H13" s="22">
        <v>46.651299999999999</v>
      </c>
      <c r="I13" s="22">
        <v>3.1994599999999998E-2</v>
      </c>
      <c r="J13" s="22">
        <v>3</v>
      </c>
      <c r="K13" s="22">
        <v>0.69506800000000002</v>
      </c>
      <c r="L13">
        <f t="shared" si="0"/>
        <v>-31.994599999999998</v>
      </c>
      <c r="M13">
        <f t="shared" si="1"/>
        <v>-22.232567620999998</v>
      </c>
      <c r="N13" s="9"/>
      <c r="O13" s="22">
        <v>-8.4838899999999995E-2</v>
      </c>
      <c r="P13" s="22">
        <v>94.012699999999995</v>
      </c>
      <c r="Q13" s="22">
        <v>-4.4012500000000003E-2</v>
      </c>
      <c r="R13" s="22">
        <v>3</v>
      </c>
      <c r="S13" s="22">
        <v>-8.6029099999999997E-2</v>
      </c>
      <c r="T13">
        <f t="shared" si="2"/>
        <v>44.012500000000003</v>
      </c>
      <c r="U13">
        <f t="shared" si="3"/>
        <v>-3.7339720862500001</v>
      </c>
      <c r="V13" s="23"/>
      <c r="W13" s="24"/>
      <c r="X13" s="9"/>
      <c r="Y13" s="22">
        <v>0.69488499999999997</v>
      </c>
      <c r="Z13" s="22">
        <v>104.304</v>
      </c>
      <c r="AA13" s="22">
        <v>3.1469700000000003E-2</v>
      </c>
      <c r="AB13" s="22">
        <v>3</v>
      </c>
      <c r="AC13" s="22">
        <v>0.69479400000000002</v>
      </c>
      <c r="AD13">
        <f t="shared" si="4"/>
        <v>-31.469700000000003</v>
      </c>
      <c r="AE13">
        <f t="shared" si="5"/>
        <v>-21.867822484500003</v>
      </c>
      <c r="AF13" s="9"/>
      <c r="AG13" s="22">
        <v>-8.4838899999999995E-2</v>
      </c>
      <c r="AH13" s="22">
        <v>107.95399999999999</v>
      </c>
      <c r="AI13" s="22">
        <v>-4.40674E-2</v>
      </c>
      <c r="AJ13" s="22">
        <v>3</v>
      </c>
      <c r="AK13" s="22">
        <v>-8.5998500000000005E-2</v>
      </c>
      <c r="AL13">
        <f t="shared" si="6"/>
        <v>44.067399999999999</v>
      </c>
      <c r="AM13">
        <f t="shared" si="7"/>
        <v>-3.7386297418599996</v>
      </c>
      <c r="AP13" s="9"/>
      <c r="AQ13" s="22">
        <v>0.69488499999999997</v>
      </c>
      <c r="AR13" s="22">
        <v>125.501</v>
      </c>
      <c r="AS13" s="22">
        <v>3.2818600000000003E-2</v>
      </c>
      <c r="AT13" s="22">
        <v>3</v>
      </c>
      <c r="AU13" s="22">
        <v>0.69491599999999998</v>
      </c>
      <c r="AV13">
        <f t="shared" si="8"/>
        <v>-32.818600000000004</v>
      </c>
      <c r="AW13">
        <f t="shared" si="9"/>
        <v>-22.805152861000003</v>
      </c>
      <c r="AX13" s="9"/>
      <c r="AY13" s="22">
        <v>-8.4838899999999995E-2</v>
      </c>
      <c r="AZ13" s="22">
        <v>134.435</v>
      </c>
      <c r="BA13" s="22">
        <v>-4.4036899999999997E-2</v>
      </c>
      <c r="BB13" s="22">
        <v>3</v>
      </c>
      <c r="BC13" s="22">
        <v>-8.5968000000000003E-2</v>
      </c>
      <c r="BD13">
        <f t="shared" si="10"/>
        <v>44.036899999999996</v>
      </c>
      <c r="BE13">
        <f t="shared" si="11"/>
        <v>-3.7360421554099994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0.61091870373627688</v>
      </c>
      <c r="B14" s="19">
        <f>IFERROR(AL9,0)</f>
        <v>44.004023842886895</v>
      </c>
      <c r="C14" s="20">
        <f>IFERROR(AL4,0)</f>
        <v>0.60794696432285888</v>
      </c>
      <c r="D14" s="21">
        <f>IFERROR(AL2,0)</f>
        <v>16.343366020999998</v>
      </c>
      <c r="E14" s="21"/>
      <c r="F14" s="9"/>
      <c r="G14" s="22">
        <v>0.68984999999999996</v>
      </c>
      <c r="H14" s="22">
        <v>46.6614</v>
      </c>
      <c r="I14" s="22">
        <v>2.9809599999999999E-2</v>
      </c>
      <c r="J14" s="22">
        <v>4</v>
      </c>
      <c r="K14" s="22">
        <v>0.68978899999999999</v>
      </c>
      <c r="L14">
        <f t="shared" si="0"/>
        <v>-29.8096</v>
      </c>
      <c r="M14">
        <f t="shared" si="1"/>
        <v>-20.56415256</v>
      </c>
      <c r="N14" s="9"/>
      <c r="O14" s="22">
        <v>-7.9803499999999999E-2</v>
      </c>
      <c r="P14" s="22">
        <v>94.022800000000004</v>
      </c>
      <c r="Q14" s="22">
        <v>-4.4000200000000003E-2</v>
      </c>
      <c r="R14" s="22">
        <v>4</v>
      </c>
      <c r="S14" s="22">
        <v>-8.0932599999999993E-2</v>
      </c>
      <c r="T14">
        <f t="shared" si="2"/>
        <v>44.000200000000007</v>
      </c>
      <c r="U14">
        <f t="shared" si="3"/>
        <v>-3.5113699607000006</v>
      </c>
      <c r="V14" s="23"/>
      <c r="W14" s="24"/>
      <c r="X14" s="9"/>
      <c r="Y14" s="22">
        <v>0.68984999999999996</v>
      </c>
      <c r="Z14" s="22">
        <v>104.31399999999999</v>
      </c>
      <c r="AA14" s="22">
        <v>2.9422E-2</v>
      </c>
      <c r="AB14" s="22">
        <v>4</v>
      </c>
      <c r="AC14" s="22">
        <v>0.68984999999999996</v>
      </c>
      <c r="AD14">
        <f t="shared" si="4"/>
        <v>-29.422000000000001</v>
      </c>
      <c r="AE14">
        <f t="shared" si="5"/>
        <v>-20.296766699999999</v>
      </c>
      <c r="AF14" s="9"/>
      <c r="AG14" s="22">
        <v>-7.9803499999999999E-2</v>
      </c>
      <c r="AH14" s="22">
        <v>107.964</v>
      </c>
      <c r="AI14" s="22">
        <v>-4.4076499999999998E-2</v>
      </c>
      <c r="AJ14" s="22">
        <v>4</v>
      </c>
      <c r="AK14" s="22">
        <v>-8.1024200000000005E-2</v>
      </c>
      <c r="AL14">
        <f t="shared" si="6"/>
        <v>44.076499999999996</v>
      </c>
      <c r="AM14">
        <f t="shared" si="7"/>
        <v>-3.5174589677499997</v>
      </c>
      <c r="AP14" s="9"/>
      <c r="AQ14" s="22">
        <v>0.68984999999999996</v>
      </c>
      <c r="AR14" s="22">
        <v>125.511</v>
      </c>
      <c r="AS14" s="22">
        <v>3.06366E-2</v>
      </c>
      <c r="AT14" s="22">
        <v>4</v>
      </c>
      <c r="AU14" s="22">
        <v>0.68988000000000005</v>
      </c>
      <c r="AV14">
        <f t="shared" si="8"/>
        <v>-30.636600000000001</v>
      </c>
      <c r="AW14">
        <f t="shared" si="9"/>
        <v>-21.134658510000001</v>
      </c>
      <c r="AX14" s="9"/>
      <c r="AY14" s="22">
        <v>-7.9803499999999999E-2</v>
      </c>
      <c r="AZ14" s="22">
        <v>134.44499999999999</v>
      </c>
      <c r="BA14" s="22">
        <v>-4.4027700000000003E-2</v>
      </c>
      <c r="BB14" s="22">
        <v>4</v>
      </c>
      <c r="BC14" s="22">
        <v>-8.0902100000000005E-2</v>
      </c>
      <c r="BD14">
        <f t="shared" si="10"/>
        <v>44.027700000000003</v>
      </c>
      <c r="BE14">
        <f t="shared" si="11"/>
        <v>-3.51356455695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0.61021548498359368</v>
      </c>
      <c r="B15" s="19">
        <f>IFERROR(AV9,0)</f>
        <v>43.947216473463889</v>
      </c>
      <c r="C15" s="20">
        <f>IFERROR(AV4,0)</f>
        <v>0.60999943461584849</v>
      </c>
      <c r="D15" s="21">
        <f>IFERROR(AV2,0)</f>
        <v>16.3585207665</v>
      </c>
      <c r="E15" s="21">
        <f>IFERROR(AS9,0)</f>
        <v>0</v>
      </c>
      <c r="F15" s="9"/>
      <c r="G15" s="22">
        <v>0.68481400000000003</v>
      </c>
      <c r="H15" s="22">
        <v>46.671399999999998</v>
      </c>
      <c r="I15" s="22">
        <v>2.7654999999999999E-2</v>
      </c>
      <c r="J15" s="22">
        <v>5</v>
      </c>
      <c r="K15" s="22">
        <v>0.68472299999999997</v>
      </c>
      <c r="L15">
        <f t="shared" si="0"/>
        <v>-27.654999999999998</v>
      </c>
      <c r="M15">
        <f t="shared" si="1"/>
        <v>-18.938531170000001</v>
      </c>
      <c r="N15" s="9"/>
      <c r="O15" s="22">
        <v>-7.4768100000000004E-2</v>
      </c>
      <c r="P15" s="22">
        <v>94.032799999999995</v>
      </c>
      <c r="Q15" s="22">
        <v>-4.39972E-2</v>
      </c>
      <c r="R15" s="22">
        <v>5</v>
      </c>
      <c r="S15" s="22">
        <v>-7.5958300000000006E-2</v>
      </c>
      <c r="T15">
        <f t="shared" si="2"/>
        <v>43.997199999999999</v>
      </c>
      <c r="U15">
        <f t="shared" si="3"/>
        <v>-3.2895870493200001</v>
      </c>
      <c r="V15" s="23"/>
      <c r="W15" s="24"/>
      <c r="X15" s="9"/>
      <c r="Y15" s="22">
        <v>0.68481400000000003</v>
      </c>
      <c r="Z15" s="22">
        <v>104.325</v>
      </c>
      <c r="AA15" s="22">
        <v>2.7401700000000001E-2</v>
      </c>
      <c r="AB15" s="22">
        <v>5</v>
      </c>
      <c r="AC15" s="22">
        <v>0.68472299999999997</v>
      </c>
      <c r="AD15">
        <f t="shared" si="4"/>
        <v>-27.401700000000002</v>
      </c>
      <c r="AE15">
        <f t="shared" si="5"/>
        <v>-18.765067783800003</v>
      </c>
      <c r="AF15" s="9"/>
      <c r="AG15" s="22">
        <v>-7.4768100000000004E-2</v>
      </c>
      <c r="AH15" s="22">
        <v>107.974</v>
      </c>
      <c r="AI15" s="22">
        <v>-4.40826E-2</v>
      </c>
      <c r="AJ15" s="22">
        <v>5</v>
      </c>
      <c r="AK15" s="22">
        <v>-7.5958300000000006E-2</v>
      </c>
      <c r="AL15">
        <f t="shared" si="6"/>
        <v>44.082599999999999</v>
      </c>
      <c r="AM15">
        <f t="shared" si="7"/>
        <v>-3.2959722450600002</v>
      </c>
      <c r="AP15" s="9"/>
      <c r="AQ15" s="22">
        <v>0.68481400000000003</v>
      </c>
      <c r="AR15" s="22">
        <v>125.521</v>
      </c>
      <c r="AS15" s="22">
        <v>2.86194E-2</v>
      </c>
      <c r="AT15" s="22">
        <v>5</v>
      </c>
      <c r="AU15" s="22">
        <v>0.68478399999999995</v>
      </c>
      <c r="AV15">
        <f t="shared" si="8"/>
        <v>-28.619399999999999</v>
      </c>
      <c r="AW15">
        <f t="shared" si="9"/>
        <v>-19.598965791600001</v>
      </c>
      <c r="AX15" s="9"/>
      <c r="AY15" s="22">
        <v>-7.4768100000000004E-2</v>
      </c>
      <c r="AZ15" s="22">
        <v>134.45500000000001</v>
      </c>
      <c r="BA15" s="22">
        <v>-4.40247E-2</v>
      </c>
      <c r="BB15" s="22">
        <v>5</v>
      </c>
      <c r="BC15" s="22">
        <v>-7.5897199999999998E-2</v>
      </c>
      <c r="BD15">
        <f t="shared" si="10"/>
        <v>44.024700000000003</v>
      </c>
      <c r="BE15">
        <f t="shared" si="11"/>
        <v>-3.2916431720700006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0.60978524636333697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0.67977900000000002</v>
      </c>
      <c r="H16" s="22">
        <v>46.6815</v>
      </c>
      <c r="I16" s="22">
        <v>2.5500499999999999E-2</v>
      </c>
      <c r="J16" s="22">
        <v>6</v>
      </c>
      <c r="K16" s="22">
        <v>0.67971800000000004</v>
      </c>
      <c r="L16">
        <f t="shared" si="0"/>
        <v>-25.500499999999999</v>
      </c>
      <c r="M16">
        <f t="shared" si="1"/>
        <v>-17.334704389500001</v>
      </c>
      <c r="N16" s="9"/>
      <c r="O16" s="22">
        <v>-6.9732699999999995E-2</v>
      </c>
      <c r="P16" s="22">
        <v>94.042900000000003</v>
      </c>
      <c r="Q16" s="22">
        <v>-4.3991099999999998E-2</v>
      </c>
      <c r="R16" s="22">
        <v>6</v>
      </c>
      <c r="S16" s="22">
        <v>-7.09534E-2</v>
      </c>
      <c r="T16">
        <f t="shared" si="2"/>
        <v>43.991099999999996</v>
      </c>
      <c r="U16">
        <f t="shared" si="3"/>
        <v>-3.0676181789699997</v>
      </c>
      <c r="V16" s="23"/>
      <c r="W16" s="24"/>
      <c r="X16" s="9"/>
      <c r="Y16" s="22">
        <v>0.67977900000000002</v>
      </c>
      <c r="Z16" s="22">
        <v>104.33499999999999</v>
      </c>
      <c r="AA16" s="22">
        <v>2.5375399999999999E-2</v>
      </c>
      <c r="AB16" s="22">
        <v>6</v>
      </c>
      <c r="AC16" s="22">
        <v>0.67962599999999995</v>
      </c>
      <c r="AD16">
        <f t="shared" si="4"/>
        <v>-25.375399999999999</v>
      </c>
      <c r="AE16">
        <f t="shared" si="5"/>
        <v>-17.249664036599999</v>
      </c>
      <c r="AF16" s="9"/>
      <c r="AG16" s="22">
        <v>-6.9732699999999995E-2</v>
      </c>
      <c r="AH16" s="22">
        <v>107.98399999999999</v>
      </c>
      <c r="AI16" s="22">
        <v>-4.4079599999999997E-2</v>
      </c>
      <c r="AJ16" s="22">
        <v>6</v>
      </c>
      <c r="AK16" s="22">
        <v>-7.0861800000000003E-2</v>
      </c>
      <c r="AL16">
        <f t="shared" si="6"/>
        <v>44.079599999999999</v>
      </c>
      <c r="AM16">
        <f t="shared" si="7"/>
        <v>-3.0737895229199999</v>
      </c>
      <c r="AP16" s="9"/>
      <c r="AQ16" s="22">
        <v>0.67977900000000002</v>
      </c>
      <c r="AR16" s="22">
        <v>125.53100000000001</v>
      </c>
      <c r="AS16" s="22">
        <v>2.6467899999999999E-2</v>
      </c>
      <c r="AT16" s="22">
        <v>6</v>
      </c>
      <c r="AU16" s="22">
        <v>0.67971800000000004</v>
      </c>
      <c r="AV16">
        <f t="shared" si="8"/>
        <v>-26.4679</v>
      </c>
      <c r="AW16">
        <f t="shared" si="9"/>
        <v>-17.992322594099999</v>
      </c>
      <c r="AX16" s="9"/>
      <c r="AY16" s="22">
        <v>-6.9732699999999995E-2</v>
      </c>
      <c r="AZ16" s="22">
        <v>134.465</v>
      </c>
      <c r="BA16" s="22">
        <v>-4.40247E-2</v>
      </c>
      <c r="BB16" s="22">
        <v>6</v>
      </c>
      <c r="BC16" s="22">
        <v>-7.08313E-2</v>
      </c>
      <c r="BD16">
        <f t="shared" si="10"/>
        <v>44.024700000000003</v>
      </c>
      <c r="BE16">
        <f t="shared" si="11"/>
        <v>-3.0699611976900001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46.691600000000001</v>
      </c>
      <c r="I17" s="22">
        <v>2.3373399999999999E-2</v>
      </c>
      <c r="J17" s="22">
        <v>7</v>
      </c>
      <c r="K17" s="22">
        <v>0.67465200000000003</v>
      </c>
      <c r="L17">
        <f t="shared" si="0"/>
        <v>-23.3734</v>
      </c>
      <c r="M17">
        <f t="shared" si="1"/>
        <v>-15.7710614096</v>
      </c>
      <c r="N17" s="9"/>
      <c r="O17" s="22">
        <v>-6.4697299999999999E-2</v>
      </c>
      <c r="P17" s="22">
        <v>94.052999999999997</v>
      </c>
      <c r="Q17" s="22">
        <v>-4.3972799999999999E-2</v>
      </c>
      <c r="R17" s="22">
        <v>7</v>
      </c>
      <c r="S17" s="22">
        <v>-6.5795900000000004E-2</v>
      </c>
      <c r="T17">
        <f t="shared" si="2"/>
        <v>43.972799999999999</v>
      </c>
      <c r="U17">
        <f t="shared" si="3"/>
        <v>-2.8449214334400001</v>
      </c>
      <c r="V17" s="23"/>
      <c r="W17" s="24"/>
      <c r="X17" s="9"/>
      <c r="Y17" s="22">
        <v>0.67474400000000001</v>
      </c>
      <c r="Z17" s="22">
        <v>104.345</v>
      </c>
      <c r="AA17" s="22">
        <v>2.3391700000000001E-2</v>
      </c>
      <c r="AB17" s="22">
        <v>7</v>
      </c>
      <c r="AC17" s="22">
        <v>0.67462200000000005</v>
      </c>
      <c r="AD17">
        <f t="shared" si="4"/>
        <v>-23.3917</v>
      </c>
      <c r="AE17">
        <f t="shared" si="5"/>
        <v>-15.7834092248</v>
      </c>
      <c r="AF17" s="9"/>
      <c r="AG17" s="22">
        <v>-6.4697299999999999E-2</v>
      </c>
      <c r="AH17" s="22">
        <v>107.994</v>
      </c>
      <c r="AI17" s="22">
        <v>-4.4085699999999998E-2</v>
      </c>
      <c r="AJ17" s="22">
        <v>7</v>
      </c>
      <c r="AK17" s="22">
        <v>-6.5826399999999993E-2</v>
      </c>
      <c r="AL17">
        <f t="shared" si="6"/>
        <v>44.085699999999996</v>
      </c>
      <c r="AM17">
        <f t="shared" si="7"/>
        <v>-2.8522257586099995</v>
      </c>
      <c r="AP17" s="9"/>
      <c r="AQ17" s="22">
        <v>0.67474400000000001</v>
      </c>
      <c r="AR17" s="22">
        <v>125.541</v>
      </c>
      <c r="AS17" s="22">
        <v>2.4481200000000002E-2</v>
      </c>
      <c r="AT17" s="22">
        <v>7</v>
      </c>
      <c r="AU17" s="22">
        <v>0.67459100000000005</v>
      </c>
      <c r="AV17">
        <f t="shared" si="8"/>
        <v>-24.481200000000001</v>
      </c>
      <c r="AW17">
        <f t="shared" si="9"/>
        <v>-16.5185428128</v>
      </c>
      <c r="AX17" s="9"/>
      <c r="AY17" s="22">
        <v>-6.4697299999999999E-2</v>
      </c>
      <c r="AZ17" s="22">
        <v>134.47499999999999</v>
      </c>
      <c r="BA17" s="22">
        <v>-4.4033799999999998E-2</v>
      </c>
      <c r="BB17" s="22">
        <v>7</v>
      </c>
      <c r="BC17" s="22">
        <v>-6.5765400000000002E-2</v>
      </c>
      <c r="BD17">
        <f t="shared" si="10"/>
        <v>44.033799999999999</v>
      </c>
      <c r="BE17">
        <f t="shared" si="11"/>
        <v>-2.84886796874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46.701700000000002</v>
      </c>
      <c r="I18" s="22">
        <v>2.1270799999999999E-2</v>
      </c>
      <c r="J18" s="22">
        <v>8</v>
      </c>
      <c r="K18" s="22">
        <v>0.66955600000000004</v>
      </c>
      <c r="L18">
        <f t="shared" si="0"/>
        <v>-21.270799999999998</v>
      </c>
      <c r="M18">
        <f t="shared" si="1"/>
        <v>-14.245224926399997</v>
      </c>
      <c r="N18" s="9"/>
      <c r="O18" s="22">
        <v>-5.9661899999999997E-2</v>
      </c>
      <c r="P18" s="22">
        <v>94.063000000000002</v>
      </c>
      <c r="Q18" s="22">
        <v>-4.39697E-2</v>
      </c>
      <c r="R18" s="22">
        <v>8</v>
      </c>
      <c r="S18" s="22">
        <v>-6.0790999999999998E-2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0.66970799999999997</v>
      </c>
      <c r="Z18" s="22">
        <v>104.355</v>
      </c>
      <c r="AA18" s="22">
        <v>2.1398899999999998E-2</v>
      </c>
      <c r="AB18" s="22">
        <v>8</v>
      </c>
      <c r="AC18" s="22">
        <v>0.66952500000000004</v>
      </c>
      <c r="AD18">
        <f t="shared" si="4"/>
        <v>-21.398899999999998</v>
      </c>
      <c r="AE18">
        <f t="shared" si="5"/>
        <v>-14.331014521199998</v>
      </c>
      <c r="AF18" s="9"/>
      <c r="AG18" s="22">
        <v>-5.9661899999999997E-2</v>
      </c>
      <c r="AH18" s="22">
        <v>108.004</v>
      </c>
      <c r="AI18" s="22">
        <v>-4.4079599999999997E-2</v>
      </c>
      <c r="AJ18" s="22">
        <v>8</v>
      </c>
      <c r="AK18" s="22">
        <v>-6.0821500000000001E-2</v>
      </c>
      <c r="AL18">
        <f t="shared" si="6"/>
        <v>44.079599999999999</v>
      </c>
      <c r="AM18">
        <f t="shared" si="7"/>
        <v>-2.6298726872399998</v>
      </c>
      <c r="AP18" s="9"/>
      <c r="AQ18" s="22">
        <v>0.66970799999999997</v>
      </c>
      <c r="AR18" s="22">
        <v>125.551</v>
      </c>
      <c r="AS18" s="22">
        <v>2.2369400000000001E-2</v>
      </c>
      <c r="AT18" s="22">
        <v>8</v>
      </c>
      <c r="AU18" s="22">
        <v>0.66949499999999995</v>
      </c>
      <c r="AV18">
        <f t="shared" si="8"/>
        <v>-22.369400000000002</v>
      </c>
      <c r="AW18">
        <f t="shared" si="9"/>
        <v>-14.980966135200001</v>
      </c>
      <c r="AX18" s="9"/>
      <c r="AY18" s="22">
        <v>-5.9661899999999997E-2</v>
      </c>
      <c r="AZ18" s="22">
        <v>134.48500000000001</v>
      </c>
      <c r="BA18" s="22">
        <v>-4.4027700000000003E-2</v>
      </c>
      <c r="BB18" s="22">
        <v>8</v>
      </c>
      <c r="BC18" s="22">
        <v>-6.0821500000000001E-2</v>
      </c>
      <c r="BD18">
        <f t="shared" si="10"/>
        <v>44.027700000000003</v>
      </c>
      <c r="BE18">
        <f t="shared" si="11"/>
        <v>-2.6267762346299999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46.7117</v>
      </c>
      <c r="I19" s="22">
        <v>1.91956E-2</v>
      </c>
      <c r="J19" s="22">
        <v>9</v>
      </c>
      <c r="K19" s="22">
        <v>0.66439800000000004</v>
      </c>
      <c r="L19">
        <f t="shared" si="0"/>
        <v>-19.195599999999999</v>
      </c>
      <c r="M19">
        <f t="shared" si="1"/>
        <v>-12.758797038799999</v>
      </c>
      <c r="N19" s="9"/>
      <c r="O19" s="22">
        <v>-5.4626500000000001E-2</v>
      </c>
      <c r="P19" s="22">
        <v>94.073099999999997</v>
      </c>
      <c r="Q19" s="22">
        <v>-4.3972799999999999E-2</v>
      </c>
      <c r="R19" s="22">
        <v>9</v>
      </c>
      <c r="S19" s="22">
        <v>-5.5786099999999998E-2</v>
      </c>
      <c r="T19">
        <f t="shared" si="2"/>
        <v>43.972799999999999</v>
      </c>
      <c r="U19">
        <f t="shared" si="3"/>
        <v>-2.4020801592000001</v>
      </c>
      <c r="V19" s="23"/>
      <c r="W19" s="24"/>
      <c r="X19" s="9"/>
      <c r="Y19" s="22">
        <v>0.66467299999999996</v>
      </c>
      <c r="Z19" s="22">
        <v>104.36499999999999</v>
      </c>
      <c r="AA19" s="22">
        <v>1.9458E-2</v>
      </c>
      <c r="AB19" s="22">
        <v>9</v>
      </c>
      <c r="AC19" s="22">
        <v>0.66442900000000005</v>
      </c>
      <c r="AD19">
        <f t="shared" si="4"/>
        <v>-19.457999999999998</v>
      </c>
      <c r="AE19">
        <f t="shared" si="5"/>
        <v>-12.933207233999997</v>
      </c>
      <c r="AF19" s="9"/>
      <c r="AG19" s="22">
        <v>-5.4626500000000001E-2</v>
      </c>
      <c r="AH19" s="22">
        <v>108.014</v>
      </c>
      <c r="AI19" s="22">
        <v>-4.40674E-2</v>
      </c>
      <c r="AJ19" s="22">
        <v>9</v>
      </c>
      <c r="AK19" s="22">
        <v>-5.5755600000000002E-2</v>
      </c>
      <c r="AL19">
        <f t="shared" si="6"/>
        <v>44.067399999999999</v>
      </c>
      <c r="AM19">
        <f t="shared" si="7"/>
        <v>-2.4072478260999999</v>
      </c>
      <c r="AP19" s="9"/>
      <c r="AQ19" s="22">
        <v>0.66467299999999996</v>
      </c>
      <c r="AR19" s="22">
        <v>125.56100000000001</v>
      </c>
      <c r="AS19" s="22">
        <v>2.0416299999999998E-2</v>
      </c>
      <c r="AT19" s="22">
        <v>9</v>
      </c>
      <c r="AU19" s="22">
        <v>0.66449000000000003</v>
      </c>
      <c r="AV19">
        <f t="shared" si="8"/>
        <v>-20.4163</v>
      </c>
      <c r="AW19">
        <f t="shared" si="9"/>
        <v>-13.570163369899999</v>
      </c>
      <c r="AX19" s="9"/>
      <c r="AY19" s="22">
        <v>-5.4626500000000001E-2</v>
      </c>
      <c r="AZ19" s="22">
        <v>134.495</v>
      </c>
      <c r="BA19" s="22">
        <v>-4.4027700000000003E-2</v>
      </c>
      <c r="BB19" s="22">
        <v>9</v>
      </c>
      <c r="BC19" s="22">
        <v>-5.5786099999999998E-2</v>
      </c>
      <c r="BD19">
        <f t="shared" si="10"/>
        <v>44.027700000000003</v>
      </c>
      <c r="BE19">
        <f t="shared" si="11"/>
        <v>-2.4050791540500001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46.721800000000002</v>
      </c>
      <c r="I20" s="22">
        <v>1.7126499999999999E-2</v>
      </c>
      <c r="J20" s="22">
        <v>10</v>
      </c>
      <c r="K20" s="22">
        <v>0.65936300000000003</v>
      </c>
      <c r="L20">
        <f t="shared" si="0"/>
        <v>-17.1265</v>
      </c>
      <c r="M20">
        <f t="shared" si="1"/>
        <v>-11.2972730805</v>
      </c>
      <c r="N20" s="9"/>
      <c r="O20" s="22">
        <v>-4.9591099999999999E-2</v>
      </c>
      <c r="P20" s="22">
        <v>94.083200000000005</v>
      </c>
      <c r="Q20" s="22">
        <v>-4.3966699999999997E-2</v>
      </c>
      <c r="R20" s="22">
        <v>10</v>
      </c>
      <c r="S20" s="22">
        <v>-5.0781300000000001E-2</v>
      </c>
      <c r="T20">
        <f t="shared" si="2"/>
        <v>43.966699999999996</v>
      </c>
      <c r="U20">
        <f t="shared" si="3"/>
        <v>-2.1803570163699999</v>
      </c>
      <c r="V20" s="23"/>
      <c r="W20" s="24"/>
      <c r="X20" s="9"/>
      <c r="Y20" s="22">
        <v>0.65963700000000003</v>
      </c>
      <c r="Z20" s="22">
        <v>104.375</v>
      </c>
      <c r="AA20" s="22">
        <v>1.7498799999999998E-2</v>
      </c>
      <c r="AB20" s="22">
        <v>10</v>
      </c>
      <c r="AC20" s="22">
        <v>0.65936300000000003</v>
      </c>
      <c r="AD20">
        <f t="shared" si="4"/>
        <v>-17.498799999999999</v>
      </c>
      <c r="AE20">
        <f t="shared" si="5"/>
        <v>-11.5428559356</v>
      </c>
      <c r="AF20" s="9"/>
      <c r="AG20" s="22">
        <v>-4.9591099999999999E-2</v>
      </c>
      <c r="AH20" s="22">
        <v>108.024</v>
      </c>
      <c r="AI20" s="22">
        <v>-4.4058199999999999E-2</v>
      </c>
      <c r="AJ20" s="22">
        <v>10</v>
      </c>
      <c r="AK20" s="22">
        <v>-5.0872800000000003E-2</v>
      </c>
      <c r="AL20">
        <f t="shared" si="6"/>
        <v>44.058199999999999</v>
      </c>
      <c r="AM20">
        <f t="shared" si="7"/>
        <v>-2.18489460202</v>
      </c>
      <c r="AP20" s="9"/>
      <c r="AQ20" s="22">
        <v>0.65963700000000003</v>
      </c>
      <c r="AR20" s="22">
        <v>125.571</v>
      </c>
      <c r="AS20" s="22">
        <v>1.8347200000000001E-2</v>
      </c>
      <c r="AT20" s="22">
        <v>10</v>
      </c>
      <c r="AU20" s="22">
        <v>0.65945399999999998</v>
      </c>
      <c r="AV20">
        <f t="shared" si="8"/>
        <v>-18.347200000000001</v>
      </c>
      <c r="AW20">
        <f t="shared" si="9"/>
        <v>-12.102491966400001</v>
      </c>
      <c r="AX20" s="9"/>
      <c r="AY20" s="22">
        <v>-4.9591099999999999E-2</v>
      </c>
      <c r="AZ20" s="22">
        <v>134.505</v>
      </c>
      <c r="BA20" s="22">
        <v>-4.4027700000000003E-2</v>
      </c>
      <c r="BB20" s="22">
        <v>10</v>
      </c>
      <c r="BC20" s="22">
        <v>-5.07202E-2</v>
      </c>
      <c r="BD20">
        <f t="shared" si="10"/>
        <v>44.027700000000003</v>
      </c>
      <c r="BE20">
        <f t="shared" si="11"/>
        <v>-2.1833820734700002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46.731900000000003</v>
      </c>
      <c r="I21" s="22">
        <v>1.50787E-2</v>
      </c>
      <c r="J21" s="22">
        <v>11</v>
      </c>
      <c r="K21" s="22">
        <v>0.654358</v>
      </c>
      <c r="L21">
        <f t="shared" si="0"/>
        <v>-15.078700000000001</v>
      </c>
      <c r="M21">
        <f t="shared" si="1"/>
        <v>-9.8705471774000006</v>
      </c>
      <c r="N21" s="9"/>
      <c r="O21" s="22">
        <v>-4.4555699999999997E-2</v>
      </c>
      <c r="P21" s="22">
        <v>94.093299999999999</v>
      </c>
      <c r="Q21" s="22">
        <v>-4.3963599999999999E-2</v>
      </c>
      <c r="R21" s="22">
        <v>11</v>
      </c>
      <c r="S21" s="22">
        <v>-4.5071399999999998E-2</v>
      </c>
      <c r="T21">
        <f t="shared" si="2"/>
        <v>43.9636</v>
      </c>
      <c r="U21">
        <f t="shared" si="3"/>
        <v>-1.9588289725199999</v>
      </c>
      <c r="V21" s="23"/>
      <c r="W21" s="24"/>
      <c r="X21" s="9"/>
      <c r="Y21" s="22">
        <v>0.65460200000000002</v>
      </c>
      <c r="Z21" s="22">
        <v>104.38500000000001</v>
      </c>
      <c r="AA21" s="22">
        <v>1.5588400000000001E-2</v>
      </c>
      <c r="AB21" s="22">
        <v>11</v>
      </c>
      <c r="AC21" s="22">
        <v>0.65423600000000004</v>
      </c>
      <c r="AD21">
        <f t="shared" si="4"/>
        <v>-15.5884</v>
      </c>
      <c r="AE21">
        <f t="shared" si="5"/>
        <v>-10.204197816800001</v>
      </c>
      <c r="AF21" s="9"/>
      <c r="AG21" s="22">
        <v>-4.4555699999999997E-2</v>
      </c>
      <c r="AH21" s="22">
        <v>108.035</v>
      </c>
      <c r="AI21" s="22">
        <v>-4.4055200000000003E-2</v>
      </c>
      <c r="AJ21" s="22">
        <v>11</v>
      </c>
      <c r="AK21" s="22">
        <v>-4.5056199999999998E-2</v>
      </c>
      <c r="AL21">
        <f t="shared" si="6"/>
        <v>44.055199999999999</v>
      </c>
      <c r="AM21">
        <f t="shared" si="7"/>
        <v>-1.9629102746399998</v>
      </c>
      <c r="AP21" s="9"/>
      <c r="AQ21" s="22">
        <v>0.65460200000000002</v>
      </c>
      <c r="AR21" s="22">
        <v>125.581</v>
      </c>
      <c r="AS21" s="22">
        <v>1.6412400000000001E-2</v>
      </c>
      <c r="AT21" s="22">
        <v>11</v>
      </c>
      <c r="AU21" s="22">
        <v>0.65432699999999999</v>
      </c>
      <c r="AV21">
        <f t="shared" si="8"/>
        <v>-16.412400000000002</v>
      </c>
      <c r="AW21">
        <f t="shared" si="9"/>
        <v>-10.743589864800001</v>
      </c>
      <c r="AX21" s="9"/>
      <c r="AY21" s="22">
        <v>-4.4555699999999997E-2</v>
      </c>
      <c r="AZ21" s="22">
        <v>134.51499999999999</v>
      </c>
      <c r="BA21" s="22">
        <v>-4.4033799999999998E-2</v>
      </c>
      <c r="BB21" s="22">
        <v>11</v>
      </c>
      <c r="BC21" s="22">
        <v>-4.5037800000000003E-2</v>
      </c>
      <c r="BD21">
        <f t="shared" si="10"/>
        <v>44.033799999999999</v>
      </c>
      <c r="BE21">
        <f t="shared" si="11"/>
        <v>-1.9619567826599997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46.741900000000001</v>
      </c>
      <c r="I22" s="22">
        <v>1.30554E-2</v>
      </c>
      <c r="J22" s="22">
        <v>12</v>
      </c>
      <c r="K22" s="22">
        <v>0.64917000000000002</v>
      </c>
      <c r="L22">
        <f t="shared" si="0"/>
        <v>-13.055400000000001</v>
      </c>
      <c r="M22">
        <f t="shared" si="1"/>
        <v>-8.4803570118000007</v>
      </c>
      <c r="N22" s="9"/>
      <c r="O22" s="22">
        <v>-3.9520300000000001E-2</v>
      </c>
      <c r="P22" s="22">
        <v>94.103300000000004</v>
      </c>
      <c r="Q22" s="22">
        <v>-4.3957499999999997E-2</v>
      </c>
      <c r="R22" s="22">
        <v>12</v>
      </c>
      <c r="S22" s="22">
        <v>-3.99628E-2</v>
      </c>
      <c r="T22">
        <f t="shared" si="2"/>
        <v>43.957499999999996</v>
      </c>
      <c r="U22">
        <f t="shared" si="3"/>
        <v>-1.7372135872499999</v>
      </c>
      <c r="V22" s="23"/>
      <c r="W22" s="24"/>
      <c r="X22" s="9"/>
      <c r="Y22" s="22">
        <v>0.64956700000000001</v>
      </c>
      <c r="Z22" s="22">
        <v>104.395</v>
      </c>
      <c r="AA22" s="22">
        <v>1.36597E-2</v>
      </c>
      <c r="AB22" s="22">
        <v>12</v>
      </c>
      <c r="AC22" s="22">
        <v>0.64926099999999998</v>
      </c>
      <c r="AD22">
        <f t="shared" si="4"/>
        <v>-13.659700000000001</v>
      </c>
      <c r="AE22">
        <f t="shared" si="5"/>
        <v>-8.8728903499000005</v>
      </c>
      <c r="AF22" s="9"/>
      <c r="AG22" s="22">
        <v>-3.9520300000000001E-2</v>
      </c>
      <c r="AH22" s="22">
        <v>108.045</v>
      </c>
      <c r="AI22" s="22">
        <v>-4.4052099999999997E-2</v>
      </c>
      <c r="AJ22" s="22">
        <v>12</v>
      </c>
      <c r="AK22" s="22">
        <v>-4.0118399999999999E-2</v>
      </c>
      <c r="AL22">
        <f t="shared" si="6"/>
        <v>44.052099999999996</v>
      </c>
      <c r="AM22">
        <f t="shared" si="7"/>
        <v>-1.7409522076299999</v>
      </c>
      <c r="AP22" s="9"/>
      <c r="AQ22" s="22">
        <v>0.64956700000000001</v>
      </c>
      <c r="AR22" s="22">
        <v>125.59099999999999</v>
      </c>
      <c r="AS22" s="22">
        <v>1.43921E-2</v>
      </c>
      <c r="AT22" s="22">
        <v>12</v>
      </c>
      <c r="AU22" s="22">
        <v>0.64926099999999998</v>
      </c>
      <c r="AV22">
        <f t="shared" si="8"/>
        <v>-14.392099999999999</v>
      </c>
      <c r="AW22">
        <f t="shared" si="9"/>
        <v>-9.3486332207</v>
      </c>
      <c r="AX22" s="9"/>
      <c r="AY22" s="22">
        <v>-3.9520300000000001E-2</v>
      </c>
      <c r="AZ22" s="22">
        <v>134.52500000000001</v>
      </c>
      <c r="BA22" s="22">
        <v>-4.40399E-2</v>
      </c>
      <c r="BB22" s="22">
        <v>12</v>
      </c>
      <c r="BC22" s="22">
        <v>-3.9996299999999999E-2</v>
      </c>
      <c r="BD22">
        <f t="shared" si="10"/>
        <v>44.039900000000003</v>
      </c>
      <c r="BE22">
        <f t="shared" si="11"/>
        <v>-1.7404700599700003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46.752000000000002</v>
      </c>
      <c r="I23" s="22">
        <v>1.1059599999999999E-2</v>
      </c>
      <c r="J23" s="22">
        <v>13</v>
      </c>
      <c r="K23" s="22">
        <v>0.64425699999999997</v>
      </c>
      <c r="L23">
        <f t="shared" si="0"/>
        <v>-11.0596</v>
      </c>
      <c r="M23">
        <f t="shared" si="1"/>
        <v>-7.1282550475999997</v>
      </c>
      <c r="N23" s="9"/>
      <c r="O23" s="22">
        <v>-3.4484899999999999E-2</v>
      </c>
      <c r="P23" s="22">
        <v>94.113399999999999</v>
      </c>
      <c r="Q23" s="22">
        <v>-4.3954500000000001E-2</v>
      </c>
      <c r="R23" s="22">
        <v>13</v>
      </c>
      <c r="S23" s="22">
        <v>-3.4924299999999998E-2</v>
      </c>
      <c r="T23">
        <f t="shared" si="2"/>
        <v>43.954500000000003</v>
      </c>
      <c r="U23">
        <f t="shared" si="3"/>
        <v>-1.51576653705</v>
      </c>
      <c r="V23" s="23"/>
      <c r="W23" s="24"/>
      <c r="X23" s="9"/>
      <c r="Y23" s="22">
        <v>0.64453099999999997</v>
      </c>
      <c r="Z23" s="22">
        <v>104.405</v>
      </c>
      <c r="AA23" s="22">
        <v>1.17889E-2</v>
      </c>
      <c r="AB23" s="22">
        <v>13</v>
      </c>
      <c r="AC23" s="22">
        <v>0.64413500000000001</v>
      </c>
      <c r="AD23">
        <f t="shared" si="4"/>
        <v>-11.7889</v>
      </c>
      <c r="AE23">
        <f t="shared" si="5"/>
        <v>-7.5983115058999999</v>
      </c>
      <c r="AF23" s="9"/>
      <c r="AG23" s="22">
        <v>-3.4484899999999999E-2</v>
      </c>
      <c r="AH23" s="22">
        <v>108.05500000000001</v>
      </c>
      <c r="AI23" s="22">
        <v>-4.4046000000000002E-2</v>
      </c>
      <c r="AJ23" s="22">
        <v>13</v>
      </c>
      <c r="AK23" s="22">
        <v>-3.4942599999999997E-2</v>
      </c>
      <c r="AL23">
        <f t="shared" si="6"/>
        <v>44.045999999999999</v>
      </c>
      <c r="AM23">
        <f t="shared" si="7"/>
        <v>-1.5189219053999998</v>
      </c>
      <c r="AP23" s="9"/>
      <c r="AQ23" s="22">
        <v>0.64453099999999997</v>
      </c>
      <c r="AR23" s="22">
        <v>125.602</v>
      </c>
      <c r="AS23" s="22">
        <v>1.24878E-2</v>
      </c>
      <c r="AT23" s="22">
        <v>13</v>
      </c>
      <c r="AU23" s="22">
        <v>0.64422599999999997</v>
      </c>
      <c r="AV23">
        <f t="shared" si="8"/>
        <v>-12.4878</v>
      </c>
      <c r="AW23">
        <f t="shared" si="9"/>
        <v>-8.0487742217999987</v>
      </c>
      <c r="AX23" s="9"/>
      <c r="AY23" s="22">
        <v>-3.4484899999999999E-2</v>
      </c>
      <c r="AZ23" s="22">
        <v>134.535</v>
      </c>
      <c r="BA23" s="22">
        <v>-4.4049100000000001E-2</v>
      </c>
      <c r="BB23" s="22">
        <v>13</v>
      </c>
      <c r="BC23" s="22">
        <v>-3.4939600000000001E-2</v>
      </c>
      <c r="BD23">
        <f t="shared" si="10"/>
        <v>44.049100000000003</v>
      </c>
      <c r="BE23">
        <f t="shared" si="11"/>
        <v>-1.5190288085900001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46.762099999999997</v>
      </c>
      <c r="I24" s="22">
        <v>9.1003400000000002E-3</v>
      </c>
      <c r="J24" s="22">
        <v>14</v>
      </c>
      <c r="K24" s="22">
        <v>0.63912999999999998</v>
      </c>
      <c r="L24">
        <f t="shared" si="0"/>
        <v>-9.100340000000001</v>
      </c>
      <c r="M24">
        <f t="shared" si="1"/>
        <v>-5.8196310286399999</v>
      </c>
      <c r="N24" s="9"/>
      <c r="O24" s="22">
        <v>-2.94495E-2</v>
      </c>
      <c r="P24" s="22">
        <v>94.123500000000007</v>
      </c>
      <c r="Q24" s="22">
        <v>-4.3954500000000001E-2</v>
      </c>
      <c r="R24" s="22">
        <v>14</v>
      </c>
      <c r="S24" s="22">
        <v>-2.9946899999999999E-2</v>
      </c>
      <c r="T24">
        <f t="shared" si="2"/>
        <v>43.954500000000003</v>
      </c>
      <c r="U24">
        <f t="shared" si="3"/>
        <v>-1.2944380477500002</v>
      </c>
      <c r="V24" s="23"/>
      <c r="W24" s="24"/>
      <c r="X24" s="9"/>
      <c r="Y24" s="22">
        <v>0.63949599999999995</v>
      </c>
      <c r="Z24" s="22">
        <v>104.41500000000001</v>
      </c>
      <c r="AA24" s="22">
        <v>9.9090600000000008E-3</v>
      </c>
      <c r="AB24" s="22">
        <v>14</v>
      </c>
      <c r="AC24" s="22">
        <v>0.63915999999999995</v>
      </c>
      <c r="AD24">
        <f t="shared" si="4"/>
        <v>-9.9090600000000002</v>
      </c>
      <c r="AE24">
        <f t="shared" si="5"/>
        <v>-6.3368042337599997</v>
      </c>
      <c r="AF24" s="9"/>
      <c r="AG24" s="22">
        <v>-2.94495E-2</v>
      </c>
      <c r="AH24" s="22">
        <v>108.065</v>
      </c>
      <c r="AI24" s="22">
        <v>-4.4055200000000003E-2</v>
      </c>
      <c r="AJ24" s="22">
        <v>14</v>
      </c>
      <c r="AK24" s="22">
        <v>-2.9904199999999999E-2</v>
      </c>
      <c r="AL24">
        <f t="shared" si="6"/>
        <v>44.055199999999999</v>
      </c>
      <c r="AM24">
        <f t="shared" si="7"/>
        <v>-1.2974036123999999</v>
      </c>
      <c r="AP24" s="9"/>
      <c r="AQ24" s="22">
        <v>0.63949599999999995</v>
      </c>
      <c r="AR24" s="22">
        <v>125.61199999999999</v>
      </c>
      <c r="AS24" s="22">
        <v>1.05316E-2</v>
      </c>
      <c r="AT24" s="22">
        <v>14</v>
      </c>
      <c r="AU24" s="22">
        <v>0.63919099999999995</v>
      </c>
      <c r="AV24">
        <f t="shared" si="8"/>
        <v>-10.531600000000001</v>
      </c>
      <c r="AW24">
        <f t="shared" si="9"/>
        <v>-6.7349160736</v>
      </c>
      <c r="AX24" s="9"/>
      <c r="AY24" s="22">
        <v>-2.94495E-2</v>
      </c>
      <c r="AZ24" s="22">
        <v>134.54499999999999</v>
      </c>
      <c r="BA24" s="22">
        <v>-4.4046000000000002E-2</v>
      </c>
      <c r="BB24" s="22">
        <v>14</v>
      </c>
      <c r="BC24" s="22">
        <v>-2.9910300000000001E-2</v>
      </c>
      <c r="BD24">
        <f t="shared" si="10"/>
        <v>44.045999999999999</v>
      </c>
      <c r="BE24">
        <f t="shared" si="11"/>
        <v>-1.297132677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46.772199999999998</v>
      </c>
      <c r="I25" s="22">
        <v>7.14417E-3</v>
      </c>
      <c r="J25" s="22">
        <v>15</v>
      </c>
      <c r="K25" s="22">
        <v>0.63403299999999996</v>
      </c>
      <c r="L25">
        <f t="shared" si="0"/>
        <v>-7.1441699999999999</v>
      </c>
      <c r="M25">
        <f t="shared" si="1"/>
        <v>-4.5326900981999998</v>
      </c>
      <c r="N25" s="9"/>
      <c r="O25" s="22">
        <v>-2.4414100000000001E-2</v>
      </c>
      <c r="P25" s="22">
        <v>94.133499999999998</v>
      </c>
      <c r="Q25" s="22">
        <v>-4.3948399999999999E-2</v>
      </c>
      <c r="R25" s="22">
        <v>15</v>
      </c>
      <c r="S25" s="22">
        <v>-2.4862700000000001E-2</v>
      </c>
      <c r="T25">
        <f t="shared" si="2"/>
        <v>43.948399999999999</v>
      </c>
      <c r="U25">
        <f t="shared" si="3"/>
        <v>-1.0729606324400001</v>
      </c>
      <c r="V25" s="23"/>
      <c r="W25" s="24"/>
      <c r="X25" s="9"/>
      <c r="Y25" s="22">
        <v>0.63446000000000002</v>
      </c>
      <c r="Z25" s="22">
        <v>104.425</v>
      </c>
      <c r="AA25" s="22">
        <v>8.0657999999999997E-3</v>
      </c>
      <c r="AB25" s="22">
        <v>15</v>
      </c>
      <c r="AC25" s="22">
        <v>0.63400299999999998</v>
      </c>
      <c r="AD25">
        <f t="shared" si="4"/>
        <v>-8.0657999999999994</v>
      </c>
      <c r="AE25">
        <f t="shared" si="5"/>
        <v>-5.1174274679999998</v>
      </c>
      <c r="AF25" s="9"/>
      <c r="AG25" s="22">
        <v>-2.4414100000000001E-2</v>
      </c>
      <c r="AH25" s="22">
        <v>108.075</v>
      </c>
      <c r="AI25" s="22">
        <v>-4.4055200000000003E-2</v>
      </c>
      <c r="AJ25" s="22">
        <v>15</v>
      </c>
      <c r="AK25" s="22">
        <v>-2.4826000000000001E-2</v>
      </c>
      <c r="AL25">
        <f t="shared" si="6"/>
        <v>44.055199999999999</v>
      </c>
      <c r="AM25">
        <f t="shared" si="7"/>
        <v>-1.07556805832</v>
      </c>
      <c r="AP25" s="9"/>
      <c r="AQ25" s="22">
        <v>0.63446000000000002</v>
      </c>
      <c r="AR25" s="22">
        <v>125.622</v>
      </c>
      <c r="AS25" s="22">
        <v>8.6486800000000006E-3</v>
      </c>
      <c r="AT25" s="22">
        <v>15</v>
      </c>
      <c r="AU25" s="22">
        <v>0.63403299999999996</v>
      </c>
      <c r="AV25">
        <f t="shared" si="8"/>
        <v>-8.6486800000000006</v>
      </c>
      <c r="AW25">
        <f t="shared" si="9"/>
        <v>-5.4872415128000007</v>
      </c>
      <c r="AX25" s="9"/>
      <c r="AY25" s="22">
        <v>-2.4414100000000001E-2</v>
      </c>
      <c r="AZ25" s="22">
        <v>134.55500000000001</v>
      </c>
      <c r="BA25" s="22">
        <v>-4.4021600000000001E-2</v>
      </c>
      <c r="BB25" s="22">
        <v>15</v>
      </c>
      <c r="BC25" s="22">
        <v>-2.4893200000000001E-2</v>
      </c>
      <c r="BD25">
        <f t="shared" si="10"/>
        <v>44.021599999999999</v>
      </c>
      <c r="BE25">
        <f t="shared" si="11"/>
        <v>-1.07474774456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46.782200000000003</v>
      </c>
      <c r="I26" s="22">
        <v>5.2337599999999996E-3</v>
      </c>
      <c r="J26" s="22">
        <v>16</v>
      </c>
      <c r="K26" s="22">
        <v>0.62905900000000003</v>
      </c>
      <c r="L26">
        <f t="shared" si="0"/>
        <v>-5.2337599999999993</v>
      </c>
      <c r="M26">
        <f t="shared" si="1"/>
        <v>-3.2942593879999995</v>
      </c>
      <c r="N26" s="9"/>
      <c r="O26" s="22">
        <v>-1.9378699999999999E-2</v>
      </c>
      <c r="P26" s="22">
        <v>94.143600000000006</v>
      </c>
      <c r="Q26" s="22">
        <v>-4.3948399999999999E-2</v>
      </c>
      <c r="R26" s="22">
        <v>16</v>
      </c>
      <c r="S26" s="22">
        <v>-1.9815099999999999E-2</v>
      </c>
      <c r="T26">
        <f t="shared" si="2"/>
        <v>43.948399999999999</v>
      </c>
      <c r="U26">
        <f t="shared" si="3"/>
        <v>-0.85166285907999995</v>
      </c>
      <c r="V26" s="23"/>
      <c r="W26" s="24"/>
      <c r="X26" s="9"/>
      <c r="Y26" s="22">
        <v>0.62942500000000001</v>
      </c>
      <c r="Z26" s="22">
        <v>104.435</v>
      </c>
      <c r="AA26" s="22">
        <v>6.2194800000000003E-3</v>
      </c>
      <c r="AB26" s="22">
        <v>16</v>
      </c>
      <c r="AC26" s="22">
        <v>0.62905900000000003</v>
      </c>
      <c r="AD26">
        <f t="shared" si="4"/>
        <v>-6.2194799999999999</v>
      </c>
      <c r="AE26">
        <f t="shared" si="5"/>
        <v>-3.9146961990000002</v>
      </c>
      <c r="AF26" s="9"/>
      <c r="AG26" s="22">
        <v>-1.9378699999999999E-2</v>
      </c>
      <c r="AH26" s="22">
        <v>108.08499999999999</v>
      </c>
      <c r="AI26" s="22">
        <v>-4.4036899999999997E-2</v>
      </c>
      <c r="AJ26" s="22">
        <v>16</v>
      </c>
      <c r="AK26" s="22">
        <v>-1.9821200000000001E-2</v>
      </c>
      <c r="AL26">
        <f t="shared" si="6"/>
        <v>44.036899999999996</v>
      </c>
      <c r="AM26">
        <f t="shared" si="7"/>
        <v>-0.85337787402999987</v>
      </c>
      <c r="AP26" s="9"/>
      <c r="AQ26" s="22">
        <v>0.62942500000000001</v>
      </c>
      <c r="AR26" s="22">
        <v>125.63200000000001</v>
      </c>
      <c r="AS26" s="22">
        <v>6.7474400000000004E-3</v>
      </c>
      <c r="AT26" s="22">
        <v>16</v>
      </c>
      <c r="AU26" s="22">
        <v>0.62905900000000003</v>
      </c>
      <c r="AV26">
        <f t="shared" si="8"/>
        <v>-6.7474400000000001</v>
      </c>
      <c r="AW26">
        <f t="shared" si="9"/>
        <v>-4.2470074220000003</v>
      </c>
      <c r="AX26" s="9"/>
      <c r="AY26" s="22">
        <v>-1.9378699999999999E-2</v>
      </c>
      <c r="AZ26" s="22">
        <v>134.565</v>
      </c>
      <c r="BA26" s="22">
        <v>-4.4015499999999999E-2</v>
      </c>
      <c r="BB26" s="22">
        <v>16</v>
      </c>
      <c r="BC26" s="22">
        <v>-1.9793700000000001E-2</v>
      </c>
      <c r="BD26">
        <f t="shared" si="10"/>
        <v>44.015499999999996</v>
      </c>
      <c r="BE26">
        <f t="shared" si="11"/>
        <v>-0.85296316984999987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46.792299999999997</v>
      </c>
      <c r="I27" s="22">
        <v>3.3373999999999999E-3</v>
      </c>
      <c r="J27" s="22">
        <v>17</v>
      </c>
      <c r="K27" s="22">
        <v>0.62390100000000004</v>
      </c>
      <c r="L27">
        <f t="shared" si="0"/>
        <v>-3.3373999999999997</v>
      </c>
      <c r="M27">
        <f t="shared" si="1"/>
        <v>-2.0838391859999996</v>
      </c>
      <c r="N27" s="9"/>
      <c r="O27" s="22">
        <v>-1.43433E-2</v>
      </c>
      <c r="P27" s="22">
        <v>94.153700000000001</v>
      </c>
      <c r="Q27" s="22">
        <v>-4.3942299999999997E-2</v>
      </c>
      <c r="R27" s="22">
        <v>17</v>
      </c>
      <c r="S27" s="22">
        <v>-1.47308E-2</v>
      </c>
      <c r="T27">
        <f t="shared" si="2"/>
        <v>43.942299999999996</v>
      </c>
      <c r="U27">
        <f t="shared" si="3"/>
        <v>-0.63027759158999996</v>
      </c>
      <c r="X27" s="9"/>
      <c r="Y27" s="22">
        <v>0.62439</v>
      </c>
      <c r="Z27" s="22">
        <v>104.44499999999999</v>
      </c>
      <c r="AA27" s="22">
        <v>4.4387799999999998E-3</v>
      </c>
      <c r="AB27" s="22">
        <v>17</v>
      </c>
      <c r="AC27" s="22">
        <v>0.62393200000000004</v>
      </c>
      <c r="AD27">
        <f t="shared" si="4"/>
        <v>-4.4387799999999995</v>
      </c>
      <c r="AE27">
        <f t="shared" si="5"/>
        <v>-2.7715298441999998</v>
      </c>
      <c r="AF27" s="9"/>
      <c r="AG27" s="22">
        <v>-1.43433E-2</v>
      </c>
      <c r="AH27" s="22">
        <v>108.095</v>
      </c>
      <c r="AI27" s="22">
        <v>-4.4027700000000003E-2</v>
      </c>
      <c r="AJ27" s="22">
        <v>17</v>
      </c>
      <c r="AK27" s="22">
        <v>-1.47552E-2</v>
      </c>
      <c r="AL27">
        <f t="shared" si="6"/>
        <v>44.027700000000003</v>
      </c>
      <c r="AM27">
        <f t="shared" si="7"/>
        <v>-0.63150250941000008</v>
      </c>
      <c r="AP27" s="9"/>
      <c r="AQ27" s="22">
        <v>0.62439</v>
      </c>
      <c r="AR27" s="22">
        <v>125.642</v>
      </c>
      <c r="AS27" s="22">
        <v>4.9121099999999999E-3</v>
      </c>
      <c r="AT27" s="22">
        <v>17</v>
      </c>
      <c r="AU27" s="22">
        <v>0.62390100000000004</v>
      </c>
      <c r="AV27">
        <f t="shared" si="8"/>
        <v>-4.9121100000000002</v>
      </c>
      <c r="AW27">
        <f t="shared" si="9"/>
        <v>-3.0670723629000003</v>
      </c>
      <c r="AX27" s="9"/>
      <c r="AY27" s="22">
        <v>-1.43433E-2</v>
      </c>
      <c r="AZ27" s="22">
        <v>134.57599999999999</v>
      </c>
      <c r="BA27" s="22">
        <v>-4.4009399999999997E-2</v>
      </c>
      <c r="BB27" s="22">
        <v>17</v>
      </c>
      <c r="BC27" s="22">
        <v>-1.4782699999999999E-2</v>
      </c>
      <c r="BD27">
        <f t="shared" si="10"/>
        <v>44.009399999999999</v>
      </c>
      <c r="BE27">
        <f t="shared" si="11"/>
        <v>-0.63124002701999993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46.802399999999999</v>
      </c>
      <c r="I28" s="22">
        <v>1.4798000000000001E-3</v>
      </c>
      <c r="J28" s="22">
        <v>18</v>
      </c>
      <c r="K28" s="22">
        <v>0.61883500000000002</v>
      </c>
      <c r="L28">
        <f t="shared" si="0"/>
        <v>-1.4798</v>
      </c>
      <c r="M28">
        <f t="shared" si="1"/>
        <v>-0.91652004919999996</v>
      </c>
      <c r="N28" s="9"/>
      <c r="O28" s="22">
        <v>-9.3078599999999994E-3</v>
      </c>
      <c r="P28" s="22">
        <v>94.163799999999995</v>
      </c>
      <c r="Q28" s="22">
        <v>-4.3942299999999997E-2</v>
      </c>
      <c r="R28" s="22">
        <v>18</v>
      </c>
      <c r="S28" s="22">
        <v>-9.6984900000000006E-3</v>
      </c>
      <c r="T28">
        <f t="shared" si="2"/>
        <v>43.942299999999996</v>
      </c>
      <c r="U28">
        <f t="shared" si="3"/>
        <v>-0.40900877647799994</v>
      </c>
      <c r="X28" s="9"/>
      <c r="Y28" s="22">
        <v>0.61935399999999996</v>
      </c>
      <c r="Z28" s="22">
        <v>104.455</v>
      </c>
      <c r="AA28" s="22">
        <v>2.6235999999999998E-3</v>
      </c>
      <c r="AB28" s="22">
        <v>18</v>
      </c>
      <c r="AC28" s="22">
        <v>0.618896</v>
      </c>
      <c r="AD28">
        <f t="shared" si="4"/>
        <v>-2.6235999999999997</v>
      </c>
      <c r="AE28">
        <f t="shared" si="5"/>
        <v>-1.6249371543999998</v>
      </c>
      <c r="AF28" s="9"/>
      <c r="AG28" s="22">
        <v>-9.3078599999999994E-3</v>
      </c>
      <c r="AH28" s="22">
        <v>108.105</v>
      </c>
      <c r="AI28" s="22">
        <v>-4.40247E-2</v>
      </c>
      <c r="AJ28" s="22">
        <v>18</v>
      </c>
      <c r="AK28" s="22">
        <v>-9.6588100000000003E-3</v>
      </c>
      <c r="AL28">
        <f t="shared" si="6"/>
        <v>44.024700000000003</v>
      </c>
      <c r="AM28">
        <f t="shared" si="7"/>
        <v>-0.40977574414200002</v>
      </c>
      <c r="AP28" s="9"/>
      <c r="AQ28" s="22">
        <v>0.61935399999999996</v>
      </c>
      <c r="AR28" s="22">
        <v>125.652</v>
      </c>
      <c r="AS28" s="22">
        <v>3.0612199999999999E-3</v>
      </c>
      <c r="AT28" s="22">
        <v>18</v>
      </c>
      <c r="AU28" s="22">
        <v>0.61883500000000002</v>
      </c>
      <c r="AV28">
        <f t="shared" si="8"/>
        <v>-3.0612200000000001</v>
      </c>
      <c r="AW28">
        <f t="shared" si="9"/>
        <v>-1.8959788518799998</v>
      </c>
      <c r="AX28" s="9"/>
      <c r="AY28" s="22">
        <v>-9.3078599999999994E-3</v>
      </c>
      <c r="AZ28" s="22">
        <v>134.58600000000001</v>
      </c>
      <c r="BA28" s="22">
        <v>-4.4012500000000003E-2</v>
      </c>
      <c r="BB28" s="22">
        <v>18</v>
      </c>
      <c r="BC28" s="22">
        <v>-9.7625699999999999E-3</v>
      </c>
      <c r="BD28">
        <f t="shared" si="10"/>
        <v>44.012500000000003</v>
      </c>
      <c r="BE28">
        <f t="shared" si="11"/>
        <v>-0.40966218825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46.812399999999997</v>
      </c>
      <c r="I29" s="22">
        <v>-3.52417E-4</v>
      </c>
      <c r="J29" s="22">
        <v>19</v>
      </c>
      <c r="K29" s="22">
        <v>0.61370800000000003</v>
      </c>
      <c r="L29">
        <f t="shared" si="0"/>
        <v>0.35241699999999998</v>
      </c>
      <c r="M29">
        <f t="shared" si="1"/>
        <v>0.21649645902299997</v>
      </c>
      <c r="N29" s="9"/>
      <c r="O29" s="22">
        <v>-4.2724599999999996E-3</v>
      </c>
      <c r="P29" s="22">
        <v>94.1738</v>
      </c>
      <c r="Q29" s="22">
        <v>-4.3939199999999998E-2</v>
      </c>
      <c r="R29" s="22">
        <v>19</v>
      </c>
      <c r="S29" s="22">
        <v>-4.6752900000000003E-3</v>
      </c>
      <c r="T29">
        <f t="shared" si="2"/>
        <v>43.9392</v>
      </c>
      <c r="U29">
        <f t="shared" si="3"/>
        <v>-0.18772847443199997</v>
      </c>
      <c r="X29" s="9"/>
      <c r="Y29" s="22">
        <v>0.61431899999999995</v>
      </c>
      <c r="Z29" s="22">
        <v>104.46599999999999</v>
      </c>
      <c r="AA29" s="22">
        <v>9.0026899999999998E-4</v>
      </c>
      <c r="AB29" s="22">
        <v>19</v>
      </c>
      <c r="AC29" s="22">
        <v>0.61380000000000001</v>
      </c>
      <c r="AD29">
        <f t="shared" si="4"/>
        <v>-0.90026899999999999</v>
      </c>
      <c r="AE29">
        <f t="shared" si="5"/>
        <v>-0.55305235181099999</v>
      </c>
      <c r="AF29" s="9"/>
      <c r="AG29" s="22">
        <v>-4.2724599999999996E-3</v>
      </c>
      <c r="AH29" s="22">
        <v>108.11499999999999</v>
      </c>
      <c r="AI29" s="22">
        <v>-4.4012500000000003E-2</v>
      </c>
      <c r="AJ29" s="22">
        <v>19</v>
      </c>
      <c r="AK29" s="22">
        <v>-4.6813999999999996E-3</v>
      </c>
      <c r="AL29">
        <f t="shared" si="6"/>
        <v>44.012500000000003</v>
      </c>
      <c r="AM29">
        <f t="shared" si="7"/>
        <v>-0.18804164574999999</v>
      </c>
      <c r="AP29" s="9"/>
      <c r="AQ29" s="22">
        <v>0.61431899999999995</v>
      </c>
      <c r="AR29" s="22">
        <v>125.66200000000001</v>
      </c>
      <c r="AS29" s="22">
        <v>1.27228E-3</v>
      </c>
      <c r="AT29" s="22">
        <v>19</v>
      </c>
      <c r="AU29" s="22">
        <v>0.61380000000000001</v>
      </c>
      <c r="AV29">
        <f t="shared" si="8"/>
        <v>-1.2722800000000001</v>
      </c>
      <c r="AW29">
        <f t="shared" si="9"/>
        <v>-0.78158577732000001</v>
      </c>
      <c r="AX29" s="9"/>
      <c r="AY29" s="22">
        <v>-4.2724599999999996E-3</v>
      </c>
      <c r="AZ29" s="22">
        <v>134.596</v>
      </c>
      <c r="BA29" s="22">
        <v>-4.4003300000000002E-2</v>
      </c>
      <c r="BB29" s="22">
        <v>19</v>
      </c>
      <c r="BC29" s="22">
        <v>-4.6600299999999999E-3</v>
      </c>
      <c r="BD29">
        <f t="shared" si="10"/>
        <v>44.003300000000003</v>
      </c>
      <c r="BE29">
        <f t="shared" si="11"/>
        <v>-0.18800233911799999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46.822499999999998</v>
      </c>
      <c r="I30" s="22">
        <v>-2.1496599999999999E-3</v>
      </c>
      <c r="J30" s="22">
        <v>20</v>
      </c>
      <c r="K30" s="22">
        <v>0.608734</v>
      </c>
      <c r="L30">
        <f t="shared" si="0"/>
        <v>2.1496599999999999</v>
      </c>
      <c r="M30">
        <f t="shared" si="1"/>
        <v>1.30975129378</v>
      </c>
      <c r="N30" s="9"/>
      <c r="O30" s="22">
        <v>7.6293900000000002E-4</v>
      </c>
      <c r="P30" s="22">
        <v>94.183899999999994</v>
      </c>
      <c r="Q30" s="22">
        <v>-4.3939199999999998E-2</v>
      </c>
      <c r="R30" s="22">
        <v>20</v>
      </c>
      <c r="S30" s="22">
        <v>4.4860800000000003E-4</v>
      </c>
      <c r="T30">
        <f t="shared" si="2"/>
        <v>43.9392</v>
      </c>
      <c r="U30">
        <f t="shared" si="3"/>
        <v>3.3522929308799999E-2</v>
      </c>
      <c r="X30" s="9"/>
      <c r="Y30" s="22">
        <v>0.60928300000000002</v>
      </c>
      <c r="Z30" s="22">
        <v>104.476</v>
      </c>
      <c r="AA30" s="22">
        <v>-8.6578399999999998E-4</v>
      </c>
      <c r="AB30" s="22">
        <v>20</v>
      </c>
      <c r="AC30" s="22">
        <v>0.60870400000000002</v>
      </c>
      <c r="AD30">
        <f t="shared" si="4"/>
        <v>0.865784</v>
      </c>
      <c r="AE30">
        <f t="shared" si="5"/>
        <v>0.52750747287200006</v>
      </c>
      <c r="AF30" s="9"/>
      <c r="AG30" s="22">
        <v>7.6293900000000002E-4</v>
      </c>
      <c r="AH30" s="22">
        <v>108.125</v>
      </c>
      <c r="AI30" s="22">
        <v>-4.4003300000000002E-2</v>
      </c>
      <c r="AJ30" s="22">
        <v>20</v>
      </c>
      <c r="AK30" s="22">
        <v>3.9978000000000002E-4</v>
      </c>
      <c r="AL30">
        <f t="shared" si="6"/>
        <v>44.003300000000003</v>
      </c>
      <c r="AM30">
        <f t="shared" si="7"/>
        <v>3.3571833698700003E-2</v>
      </c>
      <c r="AP30" s="9"/>
      <c r="AQ30" s="22">
        <v>0.60928300000000002</v>
      </c>
      <c r="AR30" s="22">
        <v>125.672</v>
      </c>
      <c r="AS30" s="22">
        <v>-5.1483200000000001E-4</v>
      </c>
      <c r="AT30" s="22">
        <v>20</v>
      </c>
      <c r="AU30" s="22">
        <v>0.608765</v>
      </c>
      <c r="AV30">
        <f t="shared" si="8"/>
        <v>0.51483199999999996</v>
      </c>
      <c r="AW30">
        <f t="shared" si="9"/>
        <v>0.31367838545599996</v>
      </c>
      <c r="AX30" s="9"/>
      <c r="AY30" s="22">
        <v>7.6293900000000002E-4</v>
      </c>
      <c r="AZ30" s="22">
        <v>134.60599999999999</v>
      </c>
      <c r="BA30" s="22">
        <v>-4.4003300000000002E-2</v>
      </c>
      <c r="BB30" s="22">
        <v>20</v>
      </c>
      <c r="BC30" s="22">
        <v>4.2114300000000002E-4</v>
      </c>
      <c r="BD30">
        <f t="shared" si="10"/>
        <v>44.003300000000003</v>
      </c>
      <c r="BE30">
        <f t="shared" si="11"/>
        <v>3.3571833698700003E-2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46.832599999999999</v>
      </c>
      <c r="I31" s="22">
        <v>-3.9193700000000001E-3</v>
      </c>
      <c r="J31" s="22">
        <v>21</v>
      </c>
      <c r="K31" s="22">
        <v>0.60366799999999998</v>
      </c>
      <c r="L31">
        <f t="shared" si="0"/>
        <v>3.9193700000000002</v>
      </c>
      <c r="M31">
        <f t="shared" si="1"/>
        <v>2.3682714837600001</v>
      </c>
      <c r="N31" s="9"/>
      <c r="O31" s="22">
        <v>5.7983399999999999E-3</v>
      </c>
      <c r="P31" s="22">
        <v>94.194000000000003</v>
      </c>
      <c r="Q31" s="22">
        <v>-4.3939199999999998E-2</v>
      </c>
      <c r="R31" s="22">
        <v>21</v>
      </c>
      <c r="S31" s="22">
        <v>5.5419900000000001E-3</v>
      </c>
      <c r="T31">
        <f t="shared" si="2"/>
        <v>43.9392</v>
      </c>
      <c r="U31">
        <f t="shared" si="3"/>
        <v>0.25477442092800001</v>
      </c>
      <c r="X31" s="9"/>
      <c r="Y31" s="22">
        <v>0.60424800000000001</v>
      </c>
      <c r="Z31" s="22">
        <v>104.486</v>
      </c>
      <c r="AA31" s="22">
        <v>-2.5289900000000001E-3</v>
      </c>
      <c r="AB31" s="22">
        <v>21</v>
      </c>
      <c r="AC31" s="22">
        <v>0.60357700000000003</v>
      </c>
      <c r="AD31">
        <f t="shared" si="4"/>
        <v>2.5289899999999998</v>
      </c>
      <c r="AE31">
        <f t="shared" si="5"/>
        <v>1.52813714952</v>
      </c>
      <c r="AF31" s="9"/>
      <c r="AG31" s="22">
        <v>5.7983399999999999E-3</v>
      </c>
      <c r="AH31" s="22">
        <v>108.13500000000001</v>
      </c>
      <c r="AI31" s="22">
        <v>-4.4000200000000003E-2</v>
      </c>
      <c r="AJ31" s="22">
        <v>21</v>
      </c>
      <c r="AK31" s="22">
        <v>5.45044E-3</v>
      </c>
      <c r="AL31">
        <f t="shared" si="6"/>
        <v>44.000200000000007</v>
      </c>
      <c r="AM31">
        <f t="shared" si="7"/>
        <v>0.25512811966800003</v>
      </c>
      <c r="AP31" s="9"/>
      <c r="AQ31" s="22">
        <v>0.60424800000000001</v>
      </c>
      <c r="AR31" s="22">
        <v>125.682</v>
      </c>
      <c r="AS31" s="22">
        <v>-2.25311E-3</v>
      </c>
      <c r="AT31" s="22">
        <v>21</v>
      </c>
      <c r="AU31" s="22">
        <v>0.60366799999999998</v>
      </c>
      <c r="AV31">
        <f t="shared" si="8"/>
        <v>2.2531099999999999</v>
      </c>
      <c r="AW31">
        <f t="shared" si="9"/>
        <v>1.3614372112799999</v>
      </c>
      <c r="AX31" s="9"/>
      <c r="AY31" s="22">
        <v>5.7983399999999999E-3</v>
      </c>
      <c r="AZ31" s="22">
        <v>134.61600000000001</v>
      </c>
      <c r="BA31" s="22">
        <v>-4.4012500000000003E-2</v>
      </c>
      <c r="BB31" s="22">
        <v>21</v>
      </c>
      <c r="BC31" s="22">
        <v>5.4779099999999999E-3</v>
      </c>
      <c r="BD31">
        <f t="shared" si="10"/>
        <v>44.012500000000003</v>
      </c>
      <c r="BE31">
        <f t="shared" si="11"/>
        <v>0.25519943924999999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46.842700000000001</v>
      </c>
      <c r="I32" s="22">
        <v>-5.6396500000000004E-3</v>
      </c>
      <c r="J32" s="22">
        <v>22</v>
      </c>
      <c r="K32" s="22">
        <v>0.59854099999999999</v>
      </c>
      <c r="L32">
        <f t="shared" si="0"/>
        <v>5.6396500000000005</v>
      </c>
      <c r="M32">
        <f t="shared" si="1"/>
        <v>3.3793515954500002</v>
      </c>
      <c r="N32" s="9"/>
      <c r="O32" s="22">
        <v>1.08337E-2</v>
      </c>
      <c r="P32" s="22">
        <v>94.203999999999994</v>
      </c>
      <c r="Q32" s="22">
        <v>-4.3942299999999997E-2</v>
      </c>
      <c r="R32" s="22">
        <v>22</v>
      </c>
      <c r="S32" s="22">
        <v>1.05164E-2</v>
      </c>
      <c r="T32">
        <f t="shared" si="2"/>
        <v>43.942299999999996</v>
      </c>
      <c r="U32">
        <f t="shared" si="3"/>
        <v>0.47605769550999993</v>
      </c>
      <c r="X32" s="9"/>
      <c r="Y32" s="22">
        <v>0.599213</v>
      </c>
      <c r="Z32" s="22">
        <v>104.496</v>
      </c>
      <c r="AA32" s="22">
        <v>-4.2340099999999999E-3</v>
      </c>
      <c r="AB32" s="22">
        <v>22</v>
      </c>
      <c r="AC32" s="22">
        <v>0.59860199999999997</v>
      </c>
      <c r="AD32">
        <f t="shared" si="4"/>
        <v>4.2340099999999996</v>
      </c>
      <c r="AE32">
        <f t="shared" si="5"/>
        <v>2.5370738341299996</v>
      </c>
      <c r="AF32" s="9"/>
      <c r="AG32" s="22">
        <v>1.08337E-2</v>
      </c>
      <c r="AH32" s="22">
        <v>108.145</v>
      </c>
      <c r="AI32" s="22">
        <v>-4.39972E-2</v>
      </c>
      <c r="AJ32" s="22">
        <v>22</v>
      </c>
      <c r="AK32" s="22">
        <v>1.04645E-2</v>
      </c>
      <c r="AL32">
        <f t="shared" si="6"/>
        <v>43.997199999999999</v>
      </c>
      <c r="AM32">
        <f t="shared" si="7"/>
        <v>0.47665246563999997</v>
      </c>
      <c r="AP32" s="9"/>
      <c r="AQ32" s="22">
        <v>0.599213</v>
      </c>
      <c r="AR32" s="22">
        <v>125.69199999999999</v>
      </c>
      <c r="AS32" s="22">
        <v>-3.9526400000000003E-3</v>
      </c>
      <c r="AT32" s="22">
        <v>22</v>
      </c>
      <c r="AU32" s="22">
        <v>0.59869399999999995</v>
      </c>
      <c r="AV32">
        <f t="shared" si="8"/>
        <v>3.9526400000000002</v>
      </c>
      <c r="AW32">
        <f t="shared" si="9"/>
        <v>2.3684732723200002</v>
      </c>
      <c r="AX32" s="9"/>
      <c r="AY32" s="22">
        <v>1.08337E-2</v>
      </c>
      <c r="AZ32" s="22">
        <v>134.626</v>
      </c>
      <c r="BA32" s="22">
        <v>-4.4018599999999998E-2</v>
      </c>
      <c r="BB32" s="22">
        <v>22</v>
      </c>
      <c r="BC32" s="22">
        <v>1.0528600000000001E-2</v>
      </c>
      <c r="BD32">
        <f t="shared" si="10"/>
        <v>44.018599999999999</v>
      </c>
      <c r="BE32">
        <f t="shared" si="11"/>
        <v>0.47688430681999999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46.852699999999999</v>
      </c>
      <c r="I33" s="22">
        <v>-7.34558E-3</v>
      </c>
      <c r="J33" s="22">
        <v>23</v>
      </c>
      <c r="K33" s="22">
        <v>0.593445</v>
      </c>
      <c r="L33">
        <f t="shared" si="0"/>
        <v>7.34558</v>
      </c>
      <c r="M33">
        <f t="shared" si="1"/>
        <v>4.3645746876599993</v>
      </c>
      <c r="N33" s="9"/>
      <c r="O33" s="22">
        <v>1.5869100000000001E-2</v>
      </c>
      <c r="P33" s="22">
        <v>94.214100000000002</v>
      </c>
      <c r="Q33" s="22">
        <v>-4.3948399999999999E-2</v>
      </c>
      <c r="R33" s="22">
        <v>23</v>
      </c>
      <c r="S33" s="22">
        <v>1.5551799999999999E-2</v>
      </c>
      <c r="T33">
        <f t="shared" si="2"/>
        <v>43.948399999999999</v>
      </c>
      <c r="U33">
        <f t="shared" si="3"/>
        <v>0.69742155443999998</v>
      </c>
      <c r="X33" s="9"/>
      <c r="Y33" s="22">
        <v>0.59417699999999996</v>
      </c>
      <c r="Z33" s="22">
        <v>104.506</v>
      </c>
      <c r="AA33" s="22">
        <v>-5.8471699999999996E-3</v>
      </c>
      <c r="AB33" s="22">
        <v>23</v>
      </c>
      <c r="AC33" s="22">
        <v>0.59350599999999998</v>
      </c>
      <c r="AD33">
        <f t="shared" si="4"/>
        <v>5.8471699999999993</v>
      </c>
      <c r="AE33">
        <f t="shared" si="5"/>
        <v>3.4742539290899992</v>
      </c>
      <c r="AF33" s="9"/>
      <c r="AG33" s="22">
        <v>1.5869100000000001E-2</v>
      </c>
      <c r="AH33" s="22">
        <v>108.155</v>
      </c>
      <c r="AI33" s="22">
        <v>-4.4000200000000003E-2</v>
      </c>
      <c r="AJ33" s="22">
        <v>23</v>
      </c>
      <c r="AK33" s="22">
        <v>1.55426E-2</v>
      </c>
      <c r="AL33">
        <f t="shared" si="6"/>
        <v>44.000200000000007</v>
      </c>
      <c r="AM33">
        <f t="shared" si="7"/>
        <v>0.69824357382000013</v>
      </c>
      <c r="AP33" s="9"/>
      <c r="AQ33" s="22">
        <v>0.59417699999999996</v>
      </c>
      <c r="AR33" s="22">
        <v>125.702</v>
      </c>
      <c r="AS33" s="22">
        <v>-5.6518599999999999E-3</v>
      </c>
      <c r="AT33" s="22">
        <v>23</v>
      </c>
      <c r="AU33" s="22">
        <v>0.59359700000000004</v>
      </c>
      <c r="AV33">
        <f t="shared" si="8"/>
        <v>5.6518600000000001</v>
      </c>
      <c r="AW33">
        <f t="shared" si="9"/>
        <v>3.3582052192199998</v>
      </c>
      <c r="AX33" s="9"/>
      <c r="AY33" s="22">
        <v>1.5869100000000001E-2</v>
      </c>
      <c r="AZ33" s="22">
        <v>134.636</v>
      </c>
      <c r="BA33" s="22">
        <v>-4.4021600000000001E-2</v>
      </c>
      <c r="BB33" s="22">
        <v>23</v>
      </c>
      <c r="BC33" s="22">
        <v>1.5521200000000001E-2</v>
      </c>
      <c r="BD33">
        <f t="shared" si="10"/>
        <v>44.021599999999999</v>
      </c>
      <c r="BE33">
        <f t="shared" si="11"/>
        <v>0.69858317256000002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46.8628</v>
      </c>
      <c r="I34" s="22">
        <v>-8.9874299999999994E-3</v>
      </c>
      <c r="J34" s="22">
        <v>24</v>
      </c>
      <c r="K34" s="22">
        <v>0.58843999999999996</v>
      </c>
      <c r="L34">
        <f t="shared" si="0"/>
        <v>8.9874299999999998</v>
      </c>
      <c r="M34">
        <f t="shared" si="1"/>
        <v>5.29487248506</v>
      </c>
      <c r="N34" s="9"/>
      <c r="O34" s="22">
        <v>2.0904499999999999E-2</v>
      </c>
      <c r="P34" s="22">
        <v>94.224199999999996</v>
      </c>
      <c r="Q34" s="22">
        <v>-4.39301E-2</v>
      </c>
      <c r="R34" s="22">
        <v>24</v>
      </c>
      <c r="S34" s="22">
        <v>2.0620699999999999E-2</v>
      </c>
      <c r="T34">
        <f t="shared" si="2"/>
        <v>43.930100000000003</v>
      </c>
      <c r="U34">
        <f t="shared" si="3"/>
        <v>0.91833677545000003</v>
      </c>
      <c r="X34" s="9"/>
      <c r="Y34" s="22">
        <v>0.58914200000000005</v>
      </c>
      <c r="Z34" s="22">
        <v>104.51600000000001</v>
      </c>
      <c r="AA34" s="22">
        <v>-7.4981700000000002E-3</v>
      </c>
      <c r="AB34" s="22">
        <v>24</v>
      </c>
      <c r="AC34" s="22">
        <v>0.58843999999999996</v>
      </c>
      <c r="AD34">
        <f t="shared" si="4"/>
        <v>7.49817</v>
      </c>
      <c r="AE34">
        <f t="shared" si="5"/>
        <v>4.4174868701400003</v>
      </c>
      <c r="AF34" s="9"/>
      <c r="AG34" s="22">
        <v>2.0904499999999999E-2</v>
      </c>
      <c r="AH34" s="22">
        <v>108.16500000000001</v>
      </c>
      <c r="AI34" s="22">
        <v>-4.4006299999999998E-2</v>
      </c>
      <c r="AJ34" s="22">
        <v>24</v>
      </c>
      <c r="AK34" s="22">
        <v>2.0590199999999999E-2</v>
      </c>
      <c r="AL34">
        <f t="shared" si="6"/>
        <v>44.006299999999996</v>
      </c>
      <c r="AM34">
        <f t="shared" si="7"/>
        <v>0.91992969834999994</v>
      </c>
      <c r="AP34" s="9"/>
      <c r="AQ34" s="22">
        <v>0.58914200000000005</v>
      </c>
      <c r="AR34" s="22">
        <v>125.712</v>
      </c>
      <c r="AS34" s="22">
        <v>-7.2723400000000004E-3</v>
      </c>
      <c r="AT34" s="22">
        <v>24</v>
      </c>
      <c r="AU34" s="22">
        <v>0.58847000000000005</v>
      </c>
      <c r="AV34">
        <f t="shared" si="8"/>
        <v>7.2723400000000007</v>
      </c>
      <c r="AW34">
        <f t="shared" si="9"/>
        <v>4.2844409322800008</v>
      </c>
      <c r="AX34" s="9"/>
      <c r="AY34" s="22">
        <v>2.0904499999999999E-2</v>
      </c>
      <c r="AZ34" s="22">
        <v>134.64599999999999</v>
      </c>
      <c r="BA34" s="22">
        <v>-4.4009399999999997E-2</v>
      </c>
      <c r="BB34" s="22">
        <v>24</v>
      </c>
      <c r="BC34" s="22">
        <v>2.06024E-2</v>
      </c>
      <c r="BD34">
        <f t="shared" si="10"/>
        <v>44.009399999999999</v>
      </c>
      <c r="BE34">
        <f t="shared" si="11"/>
        <v>0.91999450230000002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46.872900000000001</v>
      </c>
      <c r="I35" s="22">
        <v>-1.0617100000000001E-2</v>
      </c>
      <c r="J35" s="22">
        <v>25</v>
      </c>
      <c r="K35" s="22">
        <v>0.58337399999999995</v>
      </c>
      <c r="L35">
        <f t="shared" si="0"/>
        <v>10.617100000000001</v>
      </c>
      <c r="M35">
        <f t="shared" si="1"/>
        <v>6.2015118126000006</v>
      </c>
      <c r="N35" s="9"/>
      <c r="O35" s="22">
        <v>2.5939899999999998E-2</v>
      </c>
      <c r="P35" s="22">
        <v>94.234300000000005</v>
      </c>
      <c r="Q35" s="22">
        <v>-4.3914799999999997E-2</v>
      </c>
      <c r="R35" s="22">
        <v>25</v>
      </c>
      <c r="S35" s="22">
        <v>2.5634799999999999E-2</v>
      </c>
      <c r="T35">
        <f t="shared" si="2"/>
        <v>43.9148</v>
      </c>
      <c r="U35">
        <f t="shared" si="3"/>
        <v>1.1391455205199998</v>
      </c>
      <c r="X35" s="9"/>
      <c r="Y35" s="22">
        <v>0.58410600000000001</v>
      </c>
      <c r="Z35" s="22">
        <v>104.526</v>
      </c>
      <c r="AA35" s="22">
        <v>-9.0484599999999995E-3</v>
      </c>
      <c r="AB35" s="22">
        <v>25</v>
      </c>
      <c r="AC35" s="22">
        <v>0.58340499999999995</v>
      </c>
      <c r="AD35">
        <f t="shared" si="4"/>
        <v>9.0484599999999986</v>
      </c>
      <c r="AE35">
        <f t="shared" si="5"/>
        <v>5.2852597767599994</v>
      </c>
      <c r="AF35" s="9"/>
      <c r="AG35" s="22">
        <v>2.5939899999999998E-2</v>
      </c>
      <c r="AH35" s="22">
        <v>108.176</v>
      </c>
      <c r="AI35" s="22">
        <v>-4.4000200000000003E-2</v>
      </c>
      <c r="AJ35" s="22">
        <v>25</v>
      </c>
      <c r="AK35" s="22">
        <v>2.5649999999999999E-2</v>
      </c>
      <c r="AL35">
        <f t="shared" si="6"/>
        <v>44.000200000000007</v>
      </c>
      <c r="AM35">
        <f t="shared" si="7"/>
        <v>1.1413607879800001</v>
      </c>
      <c r="AP35" s="9"/>
      <c r="AQ35" s="22">
        <v>0.58410600000000001</v>
      </c>
      <c r="AR35" s="22">
        <v>125.72199999999999</v>
      </c>
      <c r="AS35" s="22">
        <v>-8.9172399999999999E-3</v>
      </c>
      <c r="AT35" s="22">
        <v>25</v>
      </c>
      <c r="AU35" s="22">
        <v>0.58340499999999995</v>
      </c>
      <c r="AV35">
        <f t="shared" si="8"/>
        <v>8.9172399999999996</v>
      </c>
      <c r="AW35">
        <f t="shared" si="9"/>
        <v>5.2086133874399998</v>
      </c>
      <c r="AX35" s="9"/>
      <c r="AY35" s="22">
        <v>2.5939899999999998E-2</v>
      </c>
      <c r="AZ35" s="22">
        <v>134.65600000000001</v>
      </c>
      <c r="BA35" s="22">
        <v>-4.3991099999999998E-2</v>
      </c>
      <c r="BB35" s="22">
        <v>25</v>
      </c>
      <c r="BC35" s="22">
        <v>2.5585900000000002E-2</v>
      </c>
      <c r="BD35">
        <f t="shared" si="10"/>
        <v>43.991099999999996</v>
      </c>
      <c r="BE35">
        <f t="shared" si="11"/>
        <v>1.1411247348899998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46.882899999999999</v>
      </c>
      <c r="I36" s="22">
        <v>-1.2200900000000001E-2</v>
      </c>
      <c r="J36" s="22">
        <v>26</v>
      </c>
      <c r="K36" s="22">
        <v>0.57843</v>
      </c>
      <c r="L36">
        <f t="shared" si="0"/>
        <v>12.200900000000001</v>
      </c>
      <c r="M36">
        <f t="shared" si="1"/>
        <v>7.0651873639000007</v>
      </c>
      <c r="N36" s="9"/>
      <c r="O36" s="22">
        <v>3.0975300000000001E-2</v>
      </c>
      <c r="P36" s="22">
        <v>94.244299999999996</v>
      </c>
      <c r="Q36" s="22">
        <v>-4.3908700000000002E-2</v>
      </c>
      <c r="R36" s="22">
        <v>26</v>
      </c>
      <c r="S36" s="22">
        <v>3.0627399999999999E-2</v>
      </c>
      <c r="T36">
        <f t="shared" si="2"/>
        <v>43.908700000000003</v>
      </c>
      <c r="U36">
        <f t="shared" si="3"/>
        <v>1.3600851551100002</v>
      </c>
      <c r="X36" s="9"/>
      <c r="Y36" s="22">
        <v>0.579071</v>
      </c>
      <c r="Z36" s="22">
        <v>104.536</v>
      </c>
      <c r="AA36" s="22">
        <v>-1.0644499999999999E-2</v>
      </c>
      <c r="AB36" s="22">
        <v>26</v>
      </c>
      <c r="AC36" s="22">
        <v>0.57836900000000002</v>
      </c>
      <c r="AD36">
        <f t="shared" si="4"/>
        <v>10.644499999999999</v>
      </c>
      <c r="AE36">
        <f t="shared" si="5"/>
        <v>6.1639212594999995</v>
      </c>
      <c r="AF36" s="9"/>
      <c r="AG36" s="22">
        <v>3.0975300000000001E-2</v>
      </c>
      <c r="AH36" s="22">
        <v>108.18600000000001</v>
      </c>
      <c r="AI36" s="22">
        <v>-4.3985000000000003E-2</v>
      </c>
      <c r="AJ36" s="22">
        <v>26</v>
      </c>
      <c r="AK36" s="22">
        <v>3.0688500000000001E-2</v>
      </c>
      <c r="AL36">
        <f t="shared" si="6"/>
        <v>43.985000000000007</v>
      </c>
      <c r="AM36">
        <f t="shared" si="7"/>
        <v>1.3624485705000002</v>
      </c>
      <c r="AP36" s="9"/>
      <c r="AQ36" s="22">
        <v>0.579071</v>
      </c>
      <c r="AR36" s="22">
        <v>125.732</v>
      </c>
      <c r="AS36" s="22">
        <v>-1.04767E-2</v>
      </c>
      <c r="AT36" s="22">
        <v>26</v>
      </c>
      <c r="AU36" s="22">
        <v>0.57836900000000002</v>
      </c>
      <c r="AV36">
        <f t="shared" si="8"/>
        <v>10.476700000000001</v>
      </c>
      <c r="AW36">
        <f t="shared" si="9"/>
        <v>6.0667531457000008</v>
      </c>
      <c r="AX36" s="9"/>
      <c r="AY36" s="22">
        <v>3.0975300000000001E-2</v>
      </c>
      <c r="AZ36" s="22">
        <v>134.666</v>
      </c>
      <c r="BA36" s="22">
        <v>-4.3987999999999999E-2</v>
      </c>
      <c r="BB36" s="22">
        <v>26</v>
      </c>
      <c r="BC36" s="22">
        <v>3.0633500000000001E-2</v>
      </c>
      <c r="BD36">
        <f t="shared" si="10"/>
        <v>43.988</v>
      </c>
      <c r="BE36">
        <f t="shared" si="11"/>
        <v>1.3625414964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46.893000000000001</v>
      </c>
      <c r="I37" s="22">
        <v>-1.37451E-2</v>
      </c>
      <c r="J37" s="22">
        <v>27</v>
      </c>
      <c r="K37" s="22">
        <v>0.57321200000000005</v>
      </c>
      <c r="L37">
        <f t="shared" si="0"/>
        <v>13.745099999999999</v>
      </c>
      <c r="M37">
        <f t="shared" si="1"/>
        <v>7.8901822235999992</v>
      </c>
      <c r="N37" s="9"/>
      <c r="O37" s="22">
        <v>3.60107E-2</v>
      </c>
      <c r="P37" s="22">
        <v>94.254400000000004</v>
      </c>
      <c r="Q37" s="22">
        <v>-4.3908700000000002E-2</v>
      </c>
      <c r="R37" s="22">
        <v>27</v>
      </c>
      <c r="S37" s="22">
        <v>3.5720799999999997E-2</v>
      </c>
      <c r="T37">
        <f t="shared" si="2"/>
        <v>43.908700000000003</v>
      </c>
      <c r="U37">
        <f t="shared" si="3"/>
        <v>1.5811830230900001</v>
      </c>
      <c r="X37" s="9"/>
      <c r="Y37" s="22">
        <v>0.57403599999999999</v>
      </c>
      <c r="Z37" s="22">
        <v>104.54600000000001</v>
      </c>
      <c r="AA37" s="22">
        <v>-1.2112400000000001E-2</v>
      </c>
      <c r="AB37" s="22">
        <v>27</v>
      </c>
      <c r="AC37" s="22">
        <v>0.57324200000000003</v>
      </c>
      <c r="AD37">
        <f t="shared" si="4"/>
        <v>12.112400000000001</v>
      </c>
      <c r="AE37">
        <f t="shared" si="5"/>
        <v>6.9529536464000001</v>
      </c>
      <c r="AF37" s="9"/>
      <c r="AG37" s="22">
        <v>3.60107E-2</v>
      </c>
      <c r="AH37" s="22">
        <v>108.196</v>
      </c>
      <c r="AI37" s="22">
        <v>-4.3960600000000002E-2</v>
      </c>
      <c r="AJ37" s="22">
        <v>27</v>
      </c>
      <c r="AK37" s="22">
        <v>3.5711699999999999E-2</v>
      </c>
      <c r="AL37">
        <f t="shared" si="6"/>
        <v>43.960599999999999</v>
      </c>
      <c r="AM37">
        <f t="shared" si="7"/>
        <v>1.5830519784199999</v>
      </c>
      <c r="AP37" s="9"/>
      <c r="AQ37" s="22">
        <v>0.57403599999999999</v>
      </c>
      <c r="AR37" s="22">
        <v>125.74299999999999</v>
      </c>
      <c r="AS37" s="22">
        <v>-1.20544E-2</v>
      </c>
      <c r="AT37" s="22">
        <v>27</v>
      </c>
      <c r="AU37" s="22">
        <v>0.57321200000000005</v>
      </c>
      <c r="AV37">
        <f t="shared" si="8"/>
        <v>12.054399999999999</v>
      </c>
      <c r="AW37">
        <f t="shared" si="9"/>
        <v>6.9196595583999994</v>
      </c>
      <c r="AX37" s="9"/>
      <c r="AY37" s="22">
        <v>3.60107E-2</v>
      </c>
      <c r="AZ37" s="22">
        <v>134.67599999999999</v>
      </c>
      <c r="BA37" s="22">
        <v>-4.3985000000000003E-2</v>
      </c>
      <c r="BB37" s="22">
        <v>27</v>
      </c>
      <c r="BC37" s="22">
        <v>3.5772699999999998E-2</v>
      </c>
      <c r="BD37">
        <f t="shared" si="10"/>
        <v>43.985000000000007</v>
      </c>
      <c r="BE37">
        <f t="shared" si="11"/>
        <v>1.5839306395000001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46.903100000000002</v>
      </c>
      <c r="I38" s="22">
        <v>-1.5246600000000001E-2</v>
      </c>
      <c r="J38" s="22">
        <v>28</v>
      </c>
      <c r="K38" s="22">
        <v>0.56820700000000002</v>
      </c>
      <c r="L38">
        <f t="shared" si="0"/>
        <v>15.246600000000001</v>
      </c>
      <c r="M38">
        <f t="shared" si="1"/>
        <v>8.6753154000000006</v>
      </c>
      <c r="N38" s="9"/>
      <c r="O38" s="22">
        <v>4.1046100000000002E-2</v>
      </c>
      <c r="P38" s="22">
        <v>94.264499999999998</v>
      </c>
      <c r="Q38" s="22">
        <v>-4.3899500000000001E-2</v>
      </c>
      <c r="R38" s="22">
        <v>28</v>
      </c>
      <c r="S38" s="22">
        <v>4.0811199999999999E-2</v>
      </c>
      <c r="T38">
        <f t="shared" si="2"/>
        <v>43.899500000000003</v>
      </c>
      <c r="U38">
        <f t="shared" si="3"/>
        <v>1.8019032669500001</v>
      </c>
      <c r="X38" s="9"/>
      <c r="Y38" s="22">
        <v>0.56899999999999995</v>
      </c>
      <c r="Z38" s="22">
        <v>104.556</v>
      </c>
      <c r="AA38" s="22">
        <v>-1.3638300000000001E-2</v>
      </c>
      <c r="AB38" s="22">
        <v>28</v>
      </c>
      <c r="AC38" s="22">
        <v>0.56814600000000004</v>
      </c>
      <c r="AD38">
        <f t="shared" si="4"/>
        <v>13.638300000000001</v>
      </c>
      <c r="AE38">
        <f t="shared" si="5"/>
        <v>7.7601927000000002</v>
      </c>
      <c r="AF38" s="9"/>
      <c r="AG38" s="22">
        <v>4.1046100000000002E-2</v>
      </c>
      <c r="AH38" s="22">
        <v>108.206</v>
      </c>
      <c r="AI38" s="22">
        <v>-4.39453E-2</v>
      </c>
      <c r="AJ38" s="22">
        <v>28</v>
      </c>
      <c r="AK38" s="22">
        <v>4.07806E-2</v>
      </c>
      <c r="AL38">
        <f t="shared" si="6"/>
        <v>43.945300000000003</v>
      </c>
      <c r="AM38">
        <f t="shared" si="7"/>
        <v>1.8037831783300002</v>
      </c>
      <c r="AP38" s="9"/>
      <c r="AQ38" s="22">
        <v>0.56899999999999995</v>
      </c>
      <c r="AR38" s="22">
        <v>125.753</v>
      </c>
      <c r="AS38" s="22">
        <v>-1.35315E-2</v>
      </c>
      <c r="AT38" s="22">
        <v>28</v>
      </c>
      <c r="AU38" s="22">
        <v>0.56817600000000001</v>
      </c>
      <c r="AV38">
        <f t="shared" si="8"/>
        <v>13.531499999999999</v>
      </c>
      <c r="AW38">
        <f t="shared" si="9"/>
        <v>7.6994234999999991</v>
      </c>
      <c r="AX38" s="9"/>
      <c r="AY38" s="22">
        <v>4.1046100000000002E-2</v>
      </c>
      <c r="AZ38" s="22">
        <v>134.68600000000001</v>
      </c>
      <c r="BA38" s="22">
        <v>-4.3985000000000003E-2</v>
      </c>
      <c r="BB38" s="22">
        <v>28</v>
      </c>
      <c r="BC38" s="22">
        <v>4.08081E-2</v>
      </c>
      <c r="BD38">
        <f t="shared" si="10"/>
        <v>43.985000000000007</v>
      </c>
      <c r="BE38">
        <f t="shared" si="11"/>
        <v>1.8054127085000005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46.9131</v>
      </c>
      <c r="I39" s="22">
        <v>-1.6705299999999999E-2</v>
      </c>
      <c r="J39" s="22">
        <v>29</v>
      </c>
      <c r="K39" s="22">
        <v>0.56308000000000002</v>
      </c>
      <c r="L39">
        <f t="shared" si="0"/>
        <v>16.705299999999998</v>
      </c>
      <c r="M39">
        <f t="shared" si="1"/>
        <v>9.4212045144999994</v>
      </c>
      <c r="N39" s="9"/>
      <c r="O39" s="22">
        <v>4.6081499999999997E-2</v>
      </c>
      <c r="P39" s="22">
        <v>94.274500000000003</v>
      </c>
      <c r="Q39" s="22">
        <v>-4.3881200000000002E-2</v>
      </c>
      <c r="R39" s="22">
        <v>29</v>
      </c>
      <c r="S39" s="22">
        <v>4.5809900000000001E-2</v>
      </c>
      <c r="T39">
        <f t="shared" si="2"/>
        <v>43.8812</v>
      </c>
      <c r="U39">
        <f t="shared" si="3"/>
        <v>2.0221115178</v>
      </c>
      <c r="X39" s="9"/>
      <c r="Y39" s="22">
        <v>0.56396500000000005</v>
      </c>
      <c r="Z39" s="22">
        <v>104.566</v>
      </c>
      <c r="AA39" s="22">
        <v>-1.5026899999999999E-2</v>
      </c>
      <c r="AB39" s="22">
        <v>29</v>
      </c>
      <c r="AC39" s="22">
        <v>0.563141</v>
      </c>
      <c r="AD39">
        <f t="shared" si="4"/>
        <v>15.026899999999999</v>
      </c>
      <c r="AE39">
        <f t="shared" si="5"/>
        <v>8.4746456585000001</v>
      </c>
      <c r="AF39" s="9"/>
      <c r="AG39" s="22">
        <v>4.6081499999999997E-2</v>
      </c>
      <c r="AH39" s="22">
        <v>108.21599999999999</v>
      </c>
      <c r="AI39" s="22">
        <v>-4.3948399999999999E-2</v>
      </c>
      <c r="AJ39" s="22">
        <v>29</v>
      </c>
      <c r="AK39" s="22">
        <v>4.5904500000000001E-2</v>
      </c>
      <c r="AL39">
        <f t="shared" si="6"/>
        <v>43.948399999999999</v>
      </c>
      <c r="AM39">
        <f t="shared" si="7"/>
        <v>2.0252081945999998</v>
      </c>
      <c r="AP39" s="9"/>
      <c r="AQ39" s="22">
        <v>0.56396500000000005</v>
      </c>
      <c r="AR39" s="22">
        <v>125.76300000000001</v>
      </c>
      <c r="AS39" s="22">
        <v>-1.5036000000000001E-2</v>
      </c>
      <c r="AT39" s="22">
        <v>29</v>
      </c>
      <c r="AU39" s="22">
        <v>0.56311</v>
      </c>
      <c r="AV39">
        <f t="shared" si="8"/>
        <v>15.036000000000001</v>
      </c>
      <c r="AW39">
        <f t="shared" si="9"/>
        <v>8.4797777400000012</v>
      </c>
      <c r="AX39" s="9"/>
      <c r="AY39" s="22">
        <v>4.6081499999999997E-2</v>
      </c>
      <c r="AZ39" s="22">
        <v>134.696</v>
      </c>
      <c r="BA39" s="22">
        <v>-4.3987999999999999E-2</v>
      </c>
      <c r="BB39" s="22">
        <v>29</v>
      </c>
      <c r="BC39" s="22">
        <v>4.5846600000000001E-2</v>
      </c>
      <c r="BD39">
        <f t="shared" si="10"/>
        <v>43.988</v>
      </c>
      <c r="BE39">
        <f t="shared" si="11"/>
        <v>2.0270330219999999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46.923200000000001</v>
      </c>
      <c r="I40" s="22">
        <v>-1.81183E-2</v>
      </c>
      <c r="J40" s="22">
        <v>30</v>
      </c>
      <c r="K40" s="22">
        <v>0.55804399999999998</v>
      </c>
      <c r="L40">
        <f t="shared" si="0"/>
        <v>18.118300000000001</v>
      </c>
      <c r="M40">
        <f t="shared" si="1"/>
        <v>10.126843300700001</v>
      </c>
      <c r="N40" s="9"/>
      <c r="O40" s="22">
        <v>5.11169E-2</v>
      </c>
      <c r="P40" s="22">
        <v>94.284599999999998</v>
      </c>
      <c r="Q40" s="22">
        <v>-4.3884300000000001E-2</v>
      </c>
      <c r="R40" s="22">
        <v>30</v>
      </c>
      <c r="S40" s="22">
        <v>5.0930799999999998E-2</v>
      </c>
      <c r="T40">
        <f t="shared" si="2"/>
        <v>43.884300000000003</v>
      </c>
      <c r="U40">
        <f t="shared" si="3"/>
        <v>2.2432293746700003</v>
      </c>
      <c r="X40" s="9"/>
      <c r="Y40" s="22">
        <v>0.55892900000000001</v>
      </c>
      <c r="Z40" s="22">
        <v>104.57599999999999</v>
      </c>
      <c r="AA40" s="22">
        <v>-1.6476399999999999E-2</v>
      </c>
      <c r="AB40" s="22">
        <v>30</v>
      </c>
      <c r="AC40" s="22">
        <v>0.55801400000000001</v>
      </c>
      <c r="AD40">
        <f t="shared" si="4"/>
        <v>16.476399999999998</v>
      </c>
      <c r="AE40">
        <f t="shared" si="5"/>
        <v>9.2091377755999986</v>
      </c>
      <c r="AF40" s="9"/>
      <c r="AG40" s="22">
        <v>5.11169E-2</v>
      </c>
      <c r="AH40" s="22">
        <v>108.226</v>
      </c>
      <c r="AI40" s="22">
        <v>-4.3939199999999998E-2</v>
      </c>
      <c r="AJ40" s="22">
        <v>30</v>
      </c>
      <c r="AK40" s="22">
        <v>5.0836199999999998E-2</v>
      </c>
      <c r="AL40">
        <f t="shared" si="6"/>
        <v>43.9392</v>
      </c>
      <c r="AM40">
        <f t="shared" si="7"/>
        <v>2.24603569248</v>
      </c>
      <c r="AP40" s="9"/>
      <c r="AQ40" s="22">
        <v>0.55892900000000001</v>
      </c>
      <c r="AR40" s="22">
        <v>125.773</v>
      </c>
      <c r="AS40" s="22">
        <v>-1.6427600000000001E-2</v>
      </c>
      <c r="AT40" s="22">
        <v>30</v>
      </c>
      <c r="AU40" s="22">
        <v>0.55807499999999999</v>
      </c>
      <c r="AV40">
        <f t="shared" si="8"/>
        <v>16.427600000000002</v>
      </c>
      <c r="AW40">
        <f t="shared" si="9"/>
        <v>9.1818620404000004</v>
      </c>
      <c r="AX40" s="9"/>
      <c r="AY40" s="22">
        <v>5.11169E-2</v>
      </c>
      <c r="AZ40" s="22">
        <v>134.70599999999999</v>
      </c>
      <c r="BA40" s="22">
        <v>-4.3981899999999997E-2</v>
      </c>
      <c r="BB40" s="22">
        <v>30</v>
      </c>
      <c r="BC40" s="22">
        <v>5.0845300000000003E-2</v>
      </c>
      <c r="BD40">
        <f t="shared" si="10"/>
        <v>43.981899999999996</v>
      </c>
      <c r="BE40">
        <f t="shared" si="11"/>
        <v>2.2482183841099999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46.933300000000003</v>
      </c>
      <c r="I41" s="22">
        <v>-1.94824E-2</v>
      </c>
      <c r="J41" s="22">
        <v>31</v>
      </c>
      <c r="K41" s="22">
        <v>0.55300899999999997</v>
      </c>
      <c r="L41">
        <f t="shared" si="0"/>
        <v>19.482400000000002</v>
      </c>
      <c r="M41">
        <f t="shared" si="1"/>
        <v>10.791184465600001</v>
      </c>
      <c r="N41" s="9"/>
      <c r="O41" s="22">
        <v>5.6152300000000002E-2</v>
      </c>
      <c r="P41" s="22">
        <v>94.294700000000006</v>
      </c>
      <c r="Q41" s="22">
        <v>-4.3881200000000002E-2</v>
      </c>
      <c r="R41" s="22">
        <v>31</v>
      </c>
      <c r="S41" s="22">
        <v>5.4962200000000003E-2</v>
      </c>
      <c r="T41">
        <f t="shared" si="2"/>
        <v>43.8812</v>
      </c>
      <c r="U41">
        <f t="shared" si="3"/>
        <v>2.4640303067600002</v>
      </c>
      <c r="X41" s="9"/>
      <c r="Y41" s="22">
        <v>0.553894</v>
      </c>
      <c r="Z41" s="22">
        <v>104.586</v>
      </c>
      <c r="AA41" s="22">
        <v>-1.7791700000000001E-2</v>
      </c>
      <c r="AB41" s="22">
        <v>31</v>
      </c>
      <c r="AC41" s="22">
        <v>0.55303999999999998</v>
      </c>
      <c r="AD41">
        <f t="shared" si="4"/>
        <v>17.791700000000002</v>
      </c>
      <c r="AE41">
        <f t="shared" si="5"/>
        <v>9.8547158798000005</v>
      </c>
      <c r="AF41" s="9"/>
      <c r="AG41" s="22">
        <v>5.6152300000000002E-2</v>
      </c>
      <c r="AH41" s="22">
        <v>108.236</v>
      </c>
      <c r="AI41" s="22">
        <v>-4.3936200000000002E-2</v>
      </c>
      <c r="AJ41" s="22">
        <v>31</v>
      </c>
      <c r="AK41" s="22">
        <v>5.5023200000000001E-2</v>
      </c>
      <c r="AL41">
        <f t="shared" si="6"/>
        <v>43.936199999999999</v>
      </c>
      <c r="AM41">
        <f t="shared" si="7"/>
        <v>2.4671186832600003</v>
      </c>
      <c r="AP41" s="9"/>
      <c r="AQ41" s="22">
        <v>0.553894</v>
      </c>
      <c r="AR41" s="22">
        <v>125.783</v>
      </c>
      <c r="AS41" s="22">
        <v>-1.78589E-2</v>
      </c>
      <c r="AT41" s="22">
        <v>31</v>
      </c>
      <c r="AU41" s="22">
        <v>0.55306999999999995</v>
      </c>
      <c r="AV41">
        <f t="shared" si="8"/>
        <v>17.858900000000002</v>
      </c>
      <c r="AW41">
        <f t="shared" si="9"/>
        <v>9.8919375566000003</v>
      </c>
      <c r="AX41" s="9"/>
      <c r="AY41" s="22">
        <v>5.6152300000000002E-2</v>
      </c>
      <c r="AZ41" s="22">
        <v>134.71700000000001</v>
      </c>
      <c r="BA41" s="22">
        <v>-4.3972799999999999E-2</v>
      </c>
      <c r="BB41" s="22">
        <v>31</v>
      </c>
      <c r="BC41" s="22">
        <v>5.5023200000000001E-2</v>
      </c>
      <c r="BD41">
        <f t="shared" si="10"/>
        <v>43.972799999999999</v>
      </c>
      <c r="BE41">
        <f t="shared" si="11"/>
        <v>2.46917385744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46.943399999999997</v>
      </c>
      <c r="I42" s="22">
        <v>-2.0800800000000001E-2</v>
      </c>
      <c r="J42" s="22">
        <v>32</v>
      </c>
      <c r="K42" s="22">
        <v>0.54800400000000005</v>
      </c>
      <c r="L42">
        <f t="shared" si="0"/>
        <v>20.800800000000002</v>
      </c>
      <c r="M42">
        <f t="shared" si="1"/>
        <v>11.4167062872</v>
      </c>
      <c r="N42" s="9"/>
      <c r="O42" s="22">
        <v>6.1187699999999998E-2</v>
      </c>
      <c r="P42" s="22">
        <v>94.3048</v>
      </c>
      <c r="Q42" s="22">
        <v>-4.3868999999999998E-2</v>
      </c>
      <c r="R42" s="22">
        <v>32</v>
      </c>
      <c r="S42" s="22">
        <v>6.0028100000000001E-2</v>
      </c>
      <c r="T42">
        <f t="shared" si="2"/>
        <v>43.869</v>
      </c>
      <c r="U42">
        <f t="shared" si="3"/>
        <v>2.6842432113000001</v>
      </c>
      <c r="X42" s="9"/>
      <c r="Y42" s="22">
        <v>0.54885899999999999</v>
      </c>
      <c r="Z42" s="22">
        <v>104.596</v>
      </c>
      <c r="AA42" s="22">
        <v>-1.91559E-2</v>
      </c>
      <c r="AB42" s="22">
        <v>32</v>
      </c>
      <c r="AC42" s="22">
        <v>0.54797399999999996</v>
      </c>
      <c r="AD42">
        <f t="shared" si="4"/>
        <v>19.155899999999999</v>
      </c>
      <c r="AE42">
        <f t="shared" si="5"/>
        <v>10.513888118099999</v>
      </c>
      <c r="AF42" s="9"/>
      <c r="AG42" s="22">
        <v>6.1187699999999998E-2</v>
      </c>
      <c r="AH42" s="22">
        <v>108.246</v>
      </c>
      <c r="AI42" s="22">
        <v>-4.3936200000000002E-2</v>
      </c>
      <c r="AJ42" s="22">
        <v>32</v>
      </c>
      <c r="AK42" s="22">
        <v>5.9997599999999998E-2</v>
      </c>
      <c r="AL42">
        <f t="shared" si="6"/>
        <v>43.936199999999999</v>
      </c>
      <c r="AM42">
        <f t="shared" si="7"/>
        <v>2.6883550247399999</v>
      </c>
      <c r="AP42" s="9"/>
      <c r="AQ42" s="22">
        <v>0.54885899999999999</v>
      </c>
      <c r="AR42" s="22">
        <v>125.79300000000001</v>
      </c>
      <c r="AS42" s="22">
        <v>-1.9152800000000001E-2</v>
      </c>
      <c r="AT42" s="22">
        <v>32</v>
      </c>
      <c r="AU42" s="22">
        <v>0.54797399999999996</v>
      </c>
      <c r="AV42">
        <f t="shared" si="8"/>
        <v>19.152800000000003</v>
      </c>
      <c r="AW42">
        <f t="shared" si="9"/>
        <v>10.512186655200001</v>
      </c>
      <c r="AX42" s="9"/>
      <c r="AY42" s="22">
        <v>6.1187699999999998E-2</v>
      </c>
      <c r="AZ42" s="22">
        <v>134.727</v>
      </c>
      <c r="BA42" s="22">
        <v>-4.3960600000000002E-2</v>
      </c>
      <c r="BB42" s="22">
        <v>32</v>
      </c>
      <c r="BC42" s="22">
        <v>6.0028100000000001E-2</v>
      </c>
      <c r="BD42">
        <f t="shared" si="10"/>
        <v>43.960599999999999</v>
      </c>
      <c r="BE42">
        <f t="shared" si="11"/>
        <v>2.68984800462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46.953400000000002</v>
      </c>
      <c r="I43" s="22">
        <v>-2.2064199999999999E-2</v>
      </c>
      <c r="J43" s="22">
        <v>33</v>
      </c>
      <c r="K43" s="22">
        <v>0.54281599999999997</v>
      </c>
      <c r="L43">
        <f t="shared" si="0"/>
        <v>22.0642</v>
      </c>
      <c r="M43">
        <f t="shared" si="1"/>
        <v>11.999019436599999</v>
      </c>
      <c r="N43" s="9"/>
      <c r="O43" s="22">
        <v>6.6223099999999993E-2</v>
      </c>
      <c r="P43" s="22">
        <v>94.314800000000005</v>
      </c>
      <c r="Q43" s="22">
        <v>-4.3850699999999999E-2</v>
      </c>
      <c r="R43" s="22">
        <v>33</v>
      </c>
      <c r="S43" s="22">
        <v>6.4941399999999996E-2</v>
      </c>
      <c r="T43">
        <f t="shared" si="2"/>
        <v>43.850699999999996</v>
      </c>
      <c r="U43">
        <f t="shared" si="3"/>
        <v>2.9039292911699994</v>
      </c>
      <c r="X43" s="9"/>
      <c r="Y43" s="22">
        <v>0.54382299999999995</v>
      </c>
      <c r="Z43" s="22">
        <v>104.607</v>
      </c>
      <c r="AA43" s="22">
        <v>-2.0391800000000002E-2</v>
      </c>
      <c r="AB43" s="22">
        <v>33</v>
      </c>
      <c r="AC43" s="22">
        <v>0.54284699999999997</v>
      </c>
      <c r="AD43">
        <f t="shared" si="4"/>
        <v>20.3918</v>
      </c>
      <c r="AE43">
        <f t="shared" si="5"/>
        <v>11.089529851399998</v>
      </c>
      <c r="AF43" s="9"/>
      <c r="AG43" s="22">
        <v>6.6223099999999993E-2</v>
      </c>
      <c r="AH43" s="22">
        <v>108.256</v>
      </c>
      <c r="AI43" s="22">
        <v>-4.3936200000000002E-2</v>
      </c>
      <c r="AJ43" s="22">
        <v>33</v>
      </c>
      <c r="AK43" s="22">
        <v>6.5063499999999996E-2</v>
      </c>
      <c r="AL43">
        <f t="shared" si="6"/>
        <v>43.936199999999999</v>
      </c>
      <c r="AM43">
        <f t="shared" si="7"/>
        <v>2.9095913662199995</v>
      </c>
      <c r="AP43" s="9"/>
      <c r="AQ43" s="22">
        <v>0.54382299999999995</v>
      </c>
      <c r="AR43" s="22">
        <v>125.803</v>
      </c>
      <c r="AS43" s="22">
        <v>-2.0498700000000002E-2</v>
      </c>
      <c r="AT43" s="22">
        <v>33</v>
      </c>
      <c r="AU43" s="22">
        <v>0.54287700000000005</v>
      </c>
      <c r="AV43">
        <f t="shared" si="8"/>
        <v>20.498700000000003</v>
      </c>
      <c r="AW43">
        <f t="shared" si="9"/>
        <v>11.1476645301</v>
      </c>
      <c r="AX43" s="9"/>
      <c r="AY43" s="22">
        <v>6.6223099999999993E-2</v>
      </c>
      <c r="AZ43" s="22">
        <v>134.73699999999999</v>
      </c>
      <c r="BA43" s="22">
        <v>-4.3954500000000001E-2</v>
      </c>
      <c r="BB43" s="22">
        <v>33</v>
      </c>
      <c r="BC43" s="22">
        <v>6.4910899999999994E-2</v>
      </c>
      <c r="BD43">
        <f t="shared" si="10"/>
        <v>43.954500000000003</v>
      </c>
      <c r="BE43">
        <f t="shared" si="11"/>
        <v>2.9108032489499998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46.963500000000003</v>
      </c>
      <c r="I44" s="22">
        <v>-2.3281900000000001E-2</v>
      </c>
      <c r="J44" s="22">
        <v>34</v>
      </c>
      <c r="K44" s="22">
        <v>0.53790300000000002</v>
      </c>
      <c r="L44">
        <f t="shared" si="0"/>
        <v>23.2819</v>
      </c>
      <c r="M44">
        <f t="shared" si="1"/>
        <v>12.544008337200001</v>
      </c>
      <c r="N44" s="9"/>
      <c r="O44" s="22">
        <v>7.1258500000000002E-2</v>
      </c>
      <c r="P44" s="22">
        <v>94.3249</v>
      </c>
      <c r="Q44" s="22">
        <v>-4.3838500000000002E-2</v>
      </c>
      <c r="R44" s="22">
        <v>34</v>
      </c>
      <c r="S44" s="22">
        <v>7.0098900000000006E-2</v>
      </c>
      <c r="T44">
        <f t="shared" si="2"/>
        <v>43.838500000000003</v>
      </c>
      <c r="U44">
        <f t="shared" si="3"/>
        <v>3.1238657522500004</v>
      </c>
      <c r="X44" s="9"/>
      <c r="Y44" s="22">
        <v>0.53878800000000004</v>
      </c>
      <c r="Z44" s="22">
        <v>104.617</v>
      </c>
      <c r="AA44" s="22">
        <v>-2.1682699999999999E-2</v>
      </c>
      <c r="AB44" s="22">
        <v>34</v>
      </c>
      <c r="AC44" s="22">
        <v>0.53790300000000002</v>
      </c>
      <c r="AD44">
        <f t="shared" si="4"/>
        <v>21.682700000000001</v>
      </c>
      <c r="AE44">
        <f t="shared" si="5"/>
        <v>11.682378567600001</v>
      </c>
      <c r="AF44" s="9"/>
      <c r="AG44" s="22">
        <v>7.1258500000000002E-2</v>
      </c>
      <c r="AH44" s="22">
        <v>108.26600000000001</v>
      </c>
      <c r="AI44" s="22">
        <v>-4.3936200000000002E-2</v>
      </c>
      <c r="AJ44" s="22">
        <v>34</v>
      </c>
      <c r="AK44" s="22">
        <v>7.0098900000000006E-2</v>
      </c>
      <c r="AL44">
        <f t="shared" si="6"/>
        <v>43.936199999999999</v>
      </c>
      <c r="AM44">
        <f t="shared" si="7"/>
        <v>3.1308277077</v>
      </c>
      <c r="AP44" s="9"/>
      <c r="AQ44" s="22">
        <v>0.53878800000000004</v>
      </c>
      <c r="AR44" s="22">
        <v>125.813</v>
      </c>
      <c r="AS44" s="22">
        <v>-2.1713300000000001E-2</v>
      </c>
      <c r="AT44" s="22">
        <v>34</v>
      </c>
      <c r="AU44" s="22">
        <v>0.53787200000000002</v>
      </c>
      <c r="AV44">
        <f t="shared" si="8"/>
        <v>21.7133</v>
      </c>
      <c r="AW44">
        <f t="shared" si="9"/>
        <v>11.6988654804</v>
      </c>
      <c r="AX44" s="9"/>
      <c r="AY44" s="22">
        <v>7.1258500000000002E-2</v>
      </c>
      <c r="AZ44" s="22">
        <v>134.74700000000001</v>
      </c>
      <c r="BA44" s="22">
        <v>-4.3954500000000001E-2</v>
      </c>
      <c r="BB44" s="22">
        <v>34</v>
      </c>
      <c r="BC44" s="22">
        <v>7.0068400000000003E-2</v>
      </c>
      <c r="BD44">
        <f t="shared" si="10"/>
        <v>43.954500000000003</v>
      </c>
      <c r="BE44">
        <f t="shared" si="11"/>
        <v>3.1321317382500005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46.973599999999998</v>
      </c>
      <c r="I45" s="22">
        <v>-2.4438499999999998E-2</v>
      </c>
      <c r="J45" s="22">
        <v>35</v>
      </c>
      <c r="K45" s="22">
        <v>0.53274500000000002</v>
      </c>
      <c r="L45">
        <f t="shared" si="0"/>
        <v>24.438499999999998</v>
      </c>
      <c r="M45">
        <f t="shared" si="1"/>
        <v>13.044098252</v>
      </c>
      <c r="N45" s="9"/>
      <c r="O45" s="22">
        <v>7.6293899999999998E-2</v>
      </c>
      <c r="P45" s="22">
        <v>94.334999999999994</v>
      </c>
      <c r="Q45" s="22">
        <v>-4.3838500000000002E-2</v>
      </c>
      <c r="R45" s="22">
        <v>35</v>
      </c>
      <c r="S45" s="22">
        <v>7.5073200000000007E-2</v>
      </c>
      <c r="T45">
        <f t="shared" si="2"/>
        <v>43.838500000000003</v>
      </c>
      <c r="U45">
        <f t="shared" si="3"/>
        <v>3.3446101351499999</v>
      </c>
      <c r="X45" s="9"/>
      <c r="Y45" s="22">
        <v>0.533752</v>
      </c>
      <c r="Z45" s="22">
        <v>104.627</v>
      </c>
      <c r="AA45" s="22">
        <v>-2.2830199999999998E-2</v>
      </c>
      <c r="AB45" s="22">
        <v>35</v>
      </c>
      <c r="AC45" s="22">
        <v>0.53277600000000003</v>
      </c>
      <c r="AD45">
        <f t="shared" si="4"/>
        <v>22.830199999999998</v>
      </c>
      <c r="AE45">
        <f t="shared" si="5"/>
        <v>12.185664910399998</v>
      </c>
      <c r="AF45" s="9"/>
      <c r="AG45" s="22">
        <v>7.6293899999999998E-2</v>
      </c>
      <c r="AH45" s="22">
        <v>108.276</v>
      </c>
      <c r="AI45" s="22">
        <v>-4.3933100000000003E-2</v>
      </c>
      <c r="AJ45" s="22">
        <v>35</v>
      </c>
      <c r="AK45" s="22">
        <v>7.5042700000000004E-2</v>
      </c>
      <c r="AL45">
        <f t="shared" si="6"/>
        <v>43.933100000000003</v>
      </c>
      <c r="AM45">
        <f t="shared" si="7"/>
        <v>3.3518275380900002</v>
      </c>
      <c r="AP45" s="9"/>
      <c r="AQ45" s="22">
        <v>0.533752</v>
      </c>
      <c r="AR45" s="22">
        <v>125.82299999999999</v>
      </c>
      <c r="AS45" s="22">
        <v>-2.29614E-2</v>
      </c>
      <c r="AT45" s="22">
        <v>35</v>
      </c>
      <c r="AU45" s="22">
        <v>0.53283700000000001</v>
      </c>
      <c r="AV45">
        <f t="shared" si="8"/>
        <v>22.961400000000001</v>
      </c>
      <c r="AW45">
        <f t="shared" si="9"/>
        <v>12.255693172800001</v>
      </c>
      <c r="AX45" s="9"/>
      <c r="AY45" s="22">
        <v>7.6293899999999998E-2</v>
      </c>
      <c r="AZ45" s="22">
        <v>134.75700000000001</v>
      </c>
      <c r="BA45" s="22">
        <v>-4.3951400000000002E-2</v>
      </c>
      <c r="BB45" s="22">
        <v>35</v>
      </c>
      <c r="BC45" s="22">
        <v>7.5103799999999998E-2</v>
      </c>
      <c r="BD45">
        <f t="shared" si="10"/>
        <v>43.9514</v>
      </c>
      <c r="BE45">
        <f t="shared" si="11"/>
        <v>3.3532237164600001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46.983600000000003</v>
      </c>
      <c r="I46" s="22">
        <v>-2.5561500000000001E-2</v>
      </c>
      <c r="J46" s="22">
        <v>36</v>
      </c>
      <c r="K46" s="22">
        <v>0.52767900000000001</v>
      </c>
      <c r="L46">
        <f t="shared" si="0"/>
        <v>25.561500000000002</v>
      </c>
      <c r="M46">
        <f t="shared" si="1"/>
        <v>13.514799595500001</v>
      </c>
      <c r="N46" s="9"/>
      <c r="O46" s="22">
        <v>8.1329299999999993E-2</v>
      </c>
      <c r="P46" s="22">
        <v>94.344999999999999</v>
      </c>
      <c r="Q46" s="22">
        <v>-4.3826299999999999E-2</v>
      </c>
      <c r="R46" s="22">
        <v>36</v>
      </c>
      <c r="S46" s="22">
        <v>8.0169699999999997E-2</v>
      </c>
      <c r="T46">
        <f t="shared" si="2"/>
        <v>43.826299999999996</v>
      </c>
      <c r="U46">
        <f t="shared" si="3"/>
        <v>3.5643623005899996</v>
      </c>
      <c r="X46" s="9"/>
      <c r="Y46" s="22">
        <v>0.52871699999999999</v>
      </c>
      <c r="Z46" s="22">
        <v>104.637</v>
      </c>
      <c r="AA46" s="22">
        <v>-2.4026499999999999E-2</v>
      </c>
      <c r="AB46" s="22">
        <v>36</v>
      </c>
      <c r="AC46" s="22">
        <v>0.52777099999999999</v>
      </c>
      <c r="AD46">
        <f t="shared" si="4"/>
        <v>24.026499999999999</v>
      </c>
      <c r="AE46">
        <f t="shared" si="5"/>
        <v>12.703219000499999</v>
      </c>
      <c r="AF46" s="9"/>
      <c r="AG46" s="22">
        <v>8.1329299999999993E-2</v>
      </c>
      <c r="AH46" s="22">
        <v>108.286</v>
      </c>
      <c r="AI46" s="22">
        <v>-4.39301E-2</v>
      </c>
      <c r="AJ46" s="22">
        <v>36</v>
      </c>
      <c r="AK46" s="22">
        <v>8.0108600000000002E-2</v>
      </c>
      <c r="AL46">
        <f t="shared" si="6"/>
        <v>43.930100000000003</v>
      </c>
      <c r="AM46">
        <f t="shared" si="7"/>
        <v>3.5728042819299999</v>
      </c>
      <c r="AP46" s="9"/>
      <c r="AQ46" s="22">
        <v>0.52871699999999999</v>
      </c>
      <c r="AR46" s="22">
        <v>125.833</v>
      </c>
      <c r="AS46" s="22">
        <v>-2.4084499999999998E-2</v>
      </c>
      <c r="AT46" s="22">
        <v>36</v>
      </c>
      <c r="AU46" s="22">
        <v>0.52777099999999999</v>
      </c>
      <c r="AV46">
        <f t="shared" si="8"/>
        <v>24.084499999999998</v>
      </c>
      <c r="AW46">
        <f t="shared" si="9"/>
        <v>12.733884586499999</v>
      </c>
      <c r="AX46" s="9"/>
      <c r="AY46" s="22">
        <v>8.1329299999999993E-2</v>
      </c>
      <c r="AZ46" s="22">
        <v>134.767</v>
      </c>
      <c r="BA46" s="22">
        <v>-4.3936200000000002E-2</v>
      </c>
      <c r="BB46" s="22">
        <v>36</v>
      </c>
      <c r="BC46" s="22">
        <v>8.0261200000000005E-2</v>
      </c>
      <c r="BD46">
        <f t="shared" si="10"/>
        <v>43.936199999999999</v>
      </c>
      <c r="BE46">
        <f t="shared" si="11"/>
        <v>3.5733003906599996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46.993699999999997</v>
      </c>
      <c r="I47" s="22">
        <v>-2.66296E-2</v>
      </c>
      <c r="J47" s="22">
        <v>37</v>
      </c>
      <c r="K47" s="22">
        <v>0.522675</v>
      </c>
      <c r="L47">
        <f t="shared" si="0"/>
        <v>26.6296</v>
      </c>
      <c r="M47">
        <f t="shared" si="1"/>
        <v>13.945442187199999</v>
      </c>
      <c r="N47" s="9"/>
      <c r="O47" s="22">
        <v>8.6364700000000003E-2</v>
      </c>
      <c r="P47" s="22">
        <v>94.355099999999993</v>
      </c>
      <c r="Q47" s="22">
        <v>-4.3826299999999999E-2</v>
      </c>
      <c r="R47" s="22">
        <v>37</v>
      </c>
      <c r="S47" s="22">
        <v>8.5266099999999997E-2</v>
      </c>
      <c r="T47">
        <f t="shared" si="2"/>
        <v>43.826299999999996</v>
      </c>
      <c r="U47">
        <f t="shared" si="3"/>
        <v>3.7850452516099997</v>
      </c>
      <c r="X47" s="9"/>
      <c r="Y47" s="22">
        <v>0.52368199999999998</v>
      </c>
      <c r="Z47" s="22">
        <v>104.64700000000001</v>
      </c>
      <c r="AA47" s="22">
        <v>-2.5094600000000002E-2</v>
      </c>
      <c r="AB47" s="22">
        <v>37</v>
      </c>
      <c r="AC47" s="22">
        <v>0.52270499999999998</v>
      </c>
      <c r="AD47">
        <f t="shared" si="4"/>
        <v>25.094600000000003</v>
      </c>
      <c r="AE47">
        <f t="shared" si="5"/>
        <v>13.141590317200002</v>
      </c>
      <c r="AF47" s="9"/>
      <c r="AG47" s="22">
        <v>8.6364700000000003E-2</v>
      </c>
      <c r="AH47" s="22">
        <v>108.29600000000001</v>
      </c>
      <c r="AI47" s="22">
        <v>-4.3920899999999999E-2</v>
      </c>
      <c r="AJ47" s="22">
        <v>37</v>
      </c>
      <c r="AK47" s="22">
        <v>8.5174600000000003E-2</v>
      </c>
      <c r="AL47">
        <f t="shared" si="6"/>
        <v>43.920899999999996</v>
      </c>
      <c r="AM47">
        <f t="shared" si="7"/>
        <v>3.7932153522299998</v>
      </c>
      <c r="AP47" s="9"/>
      <c r="AQ47" s="22">
        <v>0.52368199999999998</v>
      </c>
      <c r="AR47" s="22">
        <v>125.843</v>
      </c>
      <c r="AS47" s="22">
        <v>-2.5244099999999998E-2</v>
      </c>
      <c r="AT47" s="22">
        <v>37</v>
      </c>
      <c r="AU47" s="22">
        <v>0.52273599999999998</v>
      </c>
      <c r="AV47">
        <f t="shared" si="8"/>
        <v>25.2441</v>
      </c>
      <c r="AW47">
        <f t="shared" si="9"/>
        <v>13.2198807762</v>
      </c>
      <c r="AX47" s="9"/>
      <c r="AY47" s="22">
        <v>8.6364700000000003E-2</v>
      </c>
      <c r="AZ47" s="22">
        <v>134.77699999999999</v>
      </c>
      <c r="BA47" s="22">
        <v>-4.3914799999999997E-2</v>
      </c>
      <c r="BB47" s="22">
        <v>37</v>
      </c>
      <c r="BC47" s="22">
        <v>8.5235599999999995E-2</v>
      </c>
      <c r="BD47">
        <f t="shared" si="10"/>
        <v>43.9148</v>
      </c>
      <c r="BE47">
        <f t="shared" si="11"/>
        <v>3.7926885275600002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47.003799999999998</v>
      </c>
      <c r="I48" s="22">
        <v>-2.7658100000000001E-2</v>
      </c>
      <c r="J48" s="22">
        <v>38</v>
      </c>
      <c r="K48" s="22">
        <v>0.51757799999999998</v>
      </c>
      <c r="L48">
        <f t="shared" si="0"/>
        <v>27.658100000000001</v>
      </c>
      <c r="M48">
        <f t="shared" si="1"/>
        <v>14.344762932600002</v>
      </c>
      <c r="N48" s="9"/>
      <c r="O48" s="22">
        <v>9.1400099999999998E-2</v>
      </c>
      <c r="P48" s="22">
        <v>94.365200000000002</v>
      </c>
      <c r="Q48" s="22">
        <v>-4.3817099999999998E-2</v>
      </c>
      <c r="R48" s="22">
        <v>38</v>
      </c>
      <c r="S48" s="22">
        <v>9.0301500000000007E-2</v>
      </c>
      <c r="T48">
        <f t="shared" si="2"/>
        <v>43.817099999999996</v>
      </c>
      <c r="U48">
        <f t="shared" si="3"/>
        <v>4.0048873217099992</v>
      </c>
      <c r="X48" s="9"/>
      <c r="Y48" s="22">
        <v>0.51864600000000005</v>
      </c>
      <c r="Z48" s="22">
        <v>104.657</v>
      </c>
      <c r="AA48" s="22">
        <v>-2.61932E-2</v>
      </c>
      <c r="AB48" s="22">
        <v>38</v>
      </c>
      <c r="AC48" s="22">
        <v>0.51763899999999996</v>
      </c>
      <c r="AD48">
        <f t="shared" si="4"/>
        <v>26.193200000000001</v>
      </c>
      <c r="AE48">
        <f t="shared" si="5"/>
        <v>13.584998407200002</v>
      </c>
      <c r="AF48" s="9"/>
      <c r="AG48" s="22">
        <v>9.1400099999999998E-2</v>
      </c>
      <c r="AH48" s="22">
        <v>108.306</v>
      </c>
      <c r="AI48" s="22">
        <v>-4.3896499999999998E-2</v>
      </c>
      <c r="AJ48" s="22">
        <v>38</v>
      </c>
      <c r="AK48" s="22">
        <v>9.0148900000000004E-2</v>
      </c>
      <c r="AL48">
        <f t="shared" si="6"/>
        <v>43.896499999999996</v>
      </c>
      <c r="AM48">
        <f t="shared" si="7"/>
        <v>4.0121444896499998</v>
      </c>
      <c r="AP48" s="9"/>
      <c r="AQ48" s="22">
        <v>0.51864600000000005</v>
      </c>
      <c r="AR48" s="22">
        <v>125.85299999999999</v>
      </c>
      <c r="AS48" s="22">
        <v>-2.6278699999999999E-2</v>
      </c>
      <c r="AT48" s="22">
        <v>38</v>
      </c>
      <c r="AU48" s="22">
        <v>0.51760899999999999</v>
      </c>
      <c r="AV48">
        <f t="shared" si="8"/>
        <v>26.278699999999997</v>
      </c>
      <c r="AW48">
        <f t="shared" si="9"/>
        <v>13.629342640199999</v>
      </c>
      <c r="AX48" s="9"/>
      <c r="AY48" s="22">
        <v>9.1400099999999998E-2</v>
      </c>
      <c r="AZ48" s="22">
        <v>134.78700000000001</v>
      </c>
      <c r="BA48" s="22">
        <v>-4.3911699999999998E-2</v>
      </c>
      <c r="BB48" s="22">
        <v>38</v>
      </c>
      <c r="BC48" s="22">
        <v>9.0118400000000001E-2</v>
      </c>
      <c r="BD48">
        <f t="shared" si="10"/>
        <v>43.911699999999996</v>
      </c>
      <c r="BE48">
        <f t="shared" si="11"/>
        <v>4.0135337711699997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47.0139</v>
      </c>
      <c r="I49" s="22">
        <v>-2.8625500000000002E-2</v>
      </c>
      <c r="J49" s="22">
        <v>39</v>
      </c>
      <c r="K49" s="22">
        <v>0.51257299999999995</v>
      </c>
      <c r="L49">
        <f t="shared" si="0"/>
        <v>28.625500000000002</v>
      </c>
      <c r="M49">
        <f t="shared" si="1"/>
        <v>14.702371680500002</v>
      </c>
      <c r="N49" s="9"/>
      <c r="O49" s="22">
        <v>9.6435499999999993E-2</v>
      </c>
      <c r="P49" s="22">
        <v>94.375200000000007</v>
      </c>
      <c r="Q49" s="22">
        <v>-4.3801899999999998E-2</v>
      </c>
      <c r="R49" s="22">
        <v>39</v>
      </c>
      <c r="S49" s="22">
        <v>9.5214800000000002E-2</v>
      </c>
      <c r="T49">
        <f t="shared" si="2"/>
        <v>43.801899999999996</v>
      </c>
      <c r="U49">
        <f t="shared" si="3"/>
        <v>4.2240581274499993</v>
      </c>
      <c r="X49" s="9"/>
      <c r="Y49" s="22">
        <v>0.51361100000000004</v>
      </c>
      <c r="Z49" s="22">
        <v>104.667</v>
      </c>
      <c r="AA49" s="22">
        <v>-2.71729E-2</v>
      </c>
      <c r="AB49" s="22">
        <v>39</v>
      </c>
      <c r="AC49" s="22">
        <v>0.51254299999999997</v>
      </c>
      <c r="AD49">
        <f t="shared" si="4"/>
        <v>27.172899999999998</v>
      </c>
      <c r="AE49">
        <f t="shared" si="5"/>
        <v>13.9563003419</v>
      </c>
      <c r="AF49" s="9"/>
      <c r="AG49" s="22">
        <v>9.6435499999999993E-2</v>
      </c>
      <c r="AH49" s="22">
        <v>108.31699999999999</v>
      </c>
      <c r="AI49" s="22">
        <v>-4.3887299999999997E-2</v>
      </c>
      <c r="AJ49" s="22">
        <v>39</v>
      </c>
      <c r="AK49" s="22">
        <v>9.5214800000000002E-2</v>
      </c>
      <c r="AL49">
        <f t="shared" si="6"/>
        <v>43.887299999999996</v>
      </c>
      <c r="AM49">
        <f t="shared" si="7"/>
        <v>4.2322937191499994</v>
      </c>
      <c r="AP49" s="9"/>
      <c r="AQ49" s="22">
        <v>0.51361100000000004</v>
      </c>
      <c r="AR49" s="22">
        <v>125.863</v>
      </c>
      <c r="AS49" s="22">
        <v>-2.73376E-2</v>
      </c>
      <c r="AT49" s="22">
        <v>39</v>
      </c>
      <c r="AU49" s="22">
        <v>0.51251199999999997</v>
      </c>
      <c r="AV49">
        <f t="shared" si="8"/>
        <v>27.337599999999998</v>
      </c>
      <c r="AW49">
        <f t="shared" si="9"/>
        <v>14.0408920736</v>
      </c>
      <c r="AX49" s="9"/>
      <c r="AY49" s="22">
        <v>9.6435499999999993E-2</v>
      </c>
      <c r="AZ49" s="22">
        <v>134.797</v>
      </c>
      <c r="BA49" s="22">
        <v>-4.3890400000000003E-2</v>
      </c>
      <c r="BB49" s="22">
        <v>39</v>
      </c>
      <c r="BC49" s="22">
        <v>9.5275899999999997E-2</v>
      </c>
      <c r="BD49">
        <f t="shared" si="10"/>
        <v>43.8904</v>
      </c>
      <c r="BE49">
        <f t="shared" si="11"/>
        <v>4.2325926691999998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47.023899999999998</v>
      </c>
      <c r="I50" s="22">
        <v>-2.95441E-2</v>
      </c>
      <c r="J50" s="22">
        <v>40</v>
      </c>
      <c r="K50" s="22">
        <v>0.50747699999999996</v>
      </c>
      <c r="L50">
        <f t="shared" si="0"/>
        <v>29.5441</v>
      </c>
      <c r="M50">
        <f t="shared" si="1"/>
        <v>15.025390657500001</v>
      </c>
      <c r="N50" s="9"/>
      <c r="O50" s="22">
        <v>0.10147100000000001</v>
      </c>
      <c r="P50" s="22">
        <v>94.385300000000001</v>
      </c>
      <c r="Q50" s="22">
        <v>-4.3789700000000001E-2</v>
      </c>
      <c r="R50" s="22">
        <v>40</v>
      </c>
      <c r="S50" s="22">
        <v>0.100189</v>
      </c>
      <c r="T50">
        <f t="shared" si="2"/>
        <v>43.789700000000003</v>
      </c>
      <c r="U50">
        <f t="shared" si="3"/>
        <v>4.4433846487000004</v>
      </c>
      <c r="X50" s="9"/>
      <c r="Y50" s="22">
        <v>0.508575</v>
      </c>
      <c r="Z50" s="22">
        <v>104.67700000000001</v>
      </c>
      <c r="AA50" s="22">
        <v>-2.8164700000000001E-2</v>
      </c>
      <c r="AB50" s="22">
        <v>40</v>
      </c>
      <c r="AC50" s="22">
        <v>0.50753800000000004</v>
      </c>
      <c r="AD50">
        <f t="shared" si="4"/>
        <v>28.1647</v>
      </c>
      <c r="AE50">
        <f t="shared" si="5"/>
        <v>14.3238623025</v>
      </c>
      <c r="AF50" s="9"/>
      <c r="AG50" s="22">
        <v>0.10147100000000001</v>
      </c>
      <c r="AH50" s="22">
        <v>108.327</v>
      </c>
      <c r="AI50" s="22">
        <v>-4.3881200000000002E-2</v>
      </c>
      <c r="AJ50" s="22">
        <v>40</v>
      </c>
      <c r="AK50" s="22">
        <v>0.100159</v>
      </c>
      <c r="AL50">
        <f t="shared" si="6"/>
        <v>43.8812</v>
      </c>
      <c r="AM50">
        <f t="shared" si="7"/>
        <v>4.4526692452000001</v>
      </c>
      <c r="AP50" s="9"/>
      <c r="AQ50" s="22">
        <v>0.508575</v>
      </c>
      <c r="AR50" s="22">
        <v>125.873</v>
      </c>
      <c r="AS50" s="22">
        <v>-2.82654E-2</v>
      </c>
      <c r="AT50" s="22">
        <v>40</v>
      </c>
      <c r="AU50" s="22">
        <v>0.50747699999999996</v>
      </c>
      <c r="AV50">
        <f t="shared" si="8"/>
        <v>28.2654</v>
      </c>
      <c r="AW50">
        <f t="shared" si="9"/>
        <v>14.375075805</v>
      </c>
      <c r="AX50" s="9"/>
      <c r="AY50" s="22">
        <v>0.10147100000000001</v>
      </c>
      <c r="AZ50" s="22">
        <v>134.80699999999999</v>
      </c>
      <c r="BA50" s="22">
        <v>-4.38751E-2</v>
      </c>
      <c r="BB50" s="22">
        <v>40</v>
      </c>
      <c r="BC50" s="22">
        <v>0.100189</v>
      </c>
      <c r="BD50">
        <f t="shared" si="10"/>
        <v>43.875100000000003</v>
      </c>
      <c r="BE50">
        <f t="shared" si="11"/>
        <v>4.4520502721000002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47.033999999999999</v>
      </c>
      <c r="I51" s="22">
        <v>-3.0410800000000002E-2</v>
      </c>
      <c r="J51" s="22">
        <v>41</v>
      </c>
      <c r="K51" s="22">
        <v>0.502502</v>
      </c>
      <c r="L51">
        <f t="shared" si="0"/>
        <v>30.410800000000002</v>
      </c>
      <c r="M51">
        <f t="shared" si="1"/>
        <v>15.313054232000001</v>
      </c>
      <c r="N51" s="9"/>
      <c r="O51" s="22">
        <v>0.106506</v>
      </c>
      <c r="P51" s="22">
        <v>94.395399999999995</v>
      </c>
      <c r="Q51" s="22">
        <v>-4.3783599999999999E-2</v>
      </c>
      <c r="R51" s="22">
        <v>41</v>
      </c>
      <c r="S51" s="22">
        <v>0.10531600000000001</v>
      </c>
      <c r="T51">
        <f t="shared" si="2"/>
        <v>43.7836</v>
      </c>
      <c r="U51">
        <f t="shared" si="3"/>
        <v>4.6632161015999998</v>
      </c>
      <c r="X51" s="9"/>
      <c r="Y51" s="22">
        <v>0.50353999999999999</v>
      </c>
      <c r="Z51" s="22">
        <v>104.687</v>
      </c>
      <c r="AA51" s="22">
        <v>-2.9061900000000002E-2</v>
      </c>
      <c r="AB51" s="22">
        <v>41</v>
      </c>
      <c r="AC51" s="22">
        <v>0.50244100000000003</v>
      </c>
      <c r="AD51">
        <f t="shared" si="4"/>
        <v>29.061900000000001</v>
      </c>
      <c r="AE51">
        <f t="shared" si="5"/>
        <v>14.633829126</v>
      </c>
      <c r="AF51" s="9"/>
      <c r="AG51" s="22">
        <v>0.106506</v>
      </c>
      <c r="AH51" s="22">
        <v>108.337</v>
      </c>
      <c r="AI51" s="22">
        <v>-4.38751E-2</v>
      </c>
      <c r="AJ51" s="22">
        <v>41</v>
      </c>
      <c r="AK51" s="22">
        <v>0.10531600000000001</v>
      </c>
      <c r="AL51">
        <f t="shared" si="6"/>
        <v>43.875100000000003</v>
      </c>
      <c r="AM51">
        <f t="shared" si="7"/>
        <v>4.6729614006000002</v>
      </c>
      <c r="AP51" s="9"/>
      <c r="AQ51" s="22">
        <v>0.50353999999999999</v>
      </c>
      <c r="AR51" s="22">
        <v>125.884</v>
      </c>
      <c r="AS51" s="22">
        <v>-2.9229700000000001E-2</v>
      </c>
      <c r="AT51" s="22">
        <v>41</v>
      </c>
      <c r="AU51" s="22">
        <v>0.50247200000000003</v>
      </c>
      <c r="AV51">
        <f t="shared" si="8"/>
        <v>29.229700000000001</v>
      </c>
      <c r="AW51">
        <f t="shared" si="9"/>
        <v>14.718323138000001</v>
      </c>
      <c r="AX51" s="9"/>
      <c r="AY51" s="22">
        <v>0.106506</v>
      </c>
      <c r="AZ51" s="22">
        <v>134.81700000000001</v>
      </c>
      <c r="BA51" s="22">
        <v>-4.3868999999999998E-2</v>
      </c>
      <c r="BB51" s="22">
        <v>41</v>
      </c>
      <c r="BC51" s="22">
        <v>0.105255</v>
      </c>
      <c r="BD51">
        <f t="shared" si="10"/>
        <v>43.869</v>
      </c>
      <c r="BE51">
        <f t="shared" si="11"/>
        <v>4.6723117140000001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47.0441</v>
      </c>
      <c r="I52" s="22">
        <v>-3.1231700000000001E-2</v>
      </c>
      <c r="J52" s="22">
        <v>42</v>
      </c>
      <c r="K52" s="22">
        <v>0.49740600000000001</v>
      </c>
      <c r="L52">
        <f t="shared" si="0"/>
        <v>31.2317</v>
      </c>
      <c r="M52">
        <f t="shared" si="1"/>
        <v>15.569158608499999</v>
      </c>
      <c r="N52" s="9"/>
      <c r="O52" s="22">
        <v>0.111542</v>
      </c>
      <c r="P52" s="22">
        <v>94.405500000000004</v>
      </c>
      <c r="Q52" s="22">
        <v>-4.37653E-2</v>
      </c>
      <c r="R52" s="22">
        <v>42</v>
      </c>
      <c r="S52" s="22">
        <v>0.110291</v>
      </c>
      <c r="T52">
        <f t="shared" si="2"/>
        <v>43.765300000000003</v>
      </c>
      <c r="U52">
        <f t="shared" si="3"/>
        <v>4.8816690926000001</v>
      </c>
      <c r="X52" s="9"/>
      <c r="Y52" s="22">
        <v>0.49850499999999998</v>
      </c>
      <c r="Z52" s="22">
        <v>104.697</v>
      </c>
      <c r="AA52" s="22">
        <v>-2.9959099999999999E-2</v>
      </c>
      <c r="AB52" s="22">
        <v>42</v>
      </c>
      <c r="AC52" s="22">
        <v>0.49743700000000002</v>
      </c>
      <c r="AD52">
        <f t="shared" si="4"/>
        <v>29.959099999999999</v>
      </c>
      <c r="AE52">
        <f t="shared" si="5"/>
        <v>14.9347611455</v>
      </c>
      <c r="AF52" s="9"/>
      <c r="AG52" s="22">
        <v>0.111542</v>
      </c>
      <c r="AH52" s="22">
        <v>108.34699999999999</v>
      </c>
      <c r="AI52" s="22">
        <v>-4.3856800000000001E-2</v>
      </c>
      <c r="AJ52" s="22">
        <v>42</v>
      </c>
      <c r="AK52" s="22">
        <v>0.110413</v>
      </c>
      <c r="AL52">
        <f t="shared" si="6"/>
        <v>43.8568</v>
      </c>
      <c r="AM52">
        <f t="shared" si="7"/>
        <v>4.8918751856</v>
      </c>
      <c r="AP52" s="9"/>
      <c r="AQ52" s="22">
        <v>0.49850499999999998</v>
      </c>
      <c r="AR52" s="22">
        <v>125.89400000000001</v>
      </c>
      <c r="AS52" s="22">
        <v>-3.00781E-2</v>
      </c>
      <c r="AT52" s="22">
        <v>42</v>
      </c>
      <c r="AU52" s="22">
        <v>0.49752800000000003</v>
      </c>
      <c r="AV52">
        <f t="shared" si="8"/>
        <v>30.078099999999999</v>
      </c>
      <c r="AW52">
        <f t="shared" si="9"/>
        <v>14.994083240499998</v>
      </c>
      <c r="AX52" s="9"/>
      <c r="AY52" s="22">
        <v>0.111542</v>
      </c>
      <c r="AZ52" s="22">
        <v>134.827</v>
      </c>
      <c r="BA52" s="22">
        <v>-4.38599E-2</v>
      </c>
      <c r="BB52" s="22">
        <v>42</v>
      </c>
      <c r="BC52" s="22">
        <v>0.110413</v>
      </c>
      <c r="BD52">
        <f t="shared" si="10"/>
        <v>43.859900000000003</v>
      </c>
      <c r="BE52">
        <f t="shared" si="11"/>
        <v>4.8922209658000009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47.054099999999998</v>
      </c>
      <c r="I53" s="22">
        <v>-3.20007E-2</v>
      </c>
      <c r="J53" s="22">
        <v>43</v>
      </c>
      <c r="K53" s="22">
        <v>0.49231000000000003</v>
      </c>
      <c r="L53">
        <f t="shared" si="0"/>
        <v>32.000700000000002</v>
      </c>
      <c r="M53">
        <f t="shared" si="1"/>
        <v>15.791353428300001</v>
      </c>
      <c r="N53" s="9"/>
      <c r="O53" s="22">
        <v>0.116577</v>
      </c>
      <c r="P53" s="22">
        <v>94.415499999999994</v>
      </c>
      <c r="Q53" s="22">
        <v>-4.3746899999999998E-2</v>
      </c>
      <c r="R53" s="22">
        <v>43</v>
      </c>
      <c r="S53" s="22">
        <v>0.11541700000000001</v>
      </c>
      <c r="T53">
        <f t="shared" si="2"/>
        <v>43.746899999999997</v>
      </c>
      <c r="U53">
        <f t="shared" si="3"/>
        <v>5.0998823612999997</v>
      </c>
      <c r="X53" s="9"/>
      <c r="Y53" s="22">
        <v>0.49346899999999999</v>
      </c>
      <c r="Z53" s="22">
        <v>104.70699999999999</v>
      </c>
      <c r="AA53" s="22">
        <v>-3.07739E-2</v>
      </c>
      <c r="AB53" s="22">
        <v>43</v>
      </c>
      <c r="AC53" s="22">
        <v>0.492371</v>
      </c>
      <c r="AD53">
        <f t="shared" si="4"/>
        <v>30.773900000000001</v>
      </c>
      <c r="AE53">
        <f t="shared" si="5"/>
        <v>15.185965659100001</v>
      </c>
      <c r="AF53" s="9"/>
      <c r="AG53" s="22">
        <v>0.116577</v>
      </c>
      <c r="AH53" s="22">
        <v>108.357</v>
      </c>
      <c r="AI53" s="22">
        <v>-4.3829300000000002E-2</v>
      </c>
      <c r="AJ53" s="22">
        <v>43</v>
      </c>
      <c r="AK53" s="22">
        <v>0.115387</v>
      </c>
      <c r="AL53">
        <f t="shared" si="6"/>
        <v>43.829300000000003</v>
      </c>
      <c r="AM53">
        <f t="shared" si="7"/>
        <v>5.1094883061000003</v>
      </c>
      <c r="AP53" s="9"/>
      <c r="AQ53" s="22">
        <v>0.49346899999999999</v>
      </c>
      <c r="AR53" s="22">
        <v>125.904</v>
      </c>
      <c r="AS53" s="22">
        <v>-3.0944800000000001E-2</v>
      </c>
      <c r="AT53" s="22">
        <v>43</v>
      </c>
      <c r="AU53" s="22">
        <v>0.49243199999999998</v>
      </c>
      <c r="AV53">
        <f t="shared" si="8"/>
        <v>30.944800000000001</v>
      </c>
      <c r="AW53">
        <f t="shared" si="9"/>
        <v>15.270299511199999</v>
      </c>
      <c r="AX53" s="9"/>
      <c r="AY53" s="22">
        <v>0.116577</v>
      </c>
      <c r="AZ53" s="22">
        <v>134.83699999999999</v>
      </c>
      <c r="BA53" s="22">
        <v>-4.3841600000000001E-2</v>
      </c>
      <c r="BB53" s="22">
        <v>43</v>
      </c>
      <c r="BC53" s="22">
        <v>0.115356</v>
      </c>
      <c r="BD53">
        <f t="shared" si="10"/>
        <v>43.8416</v>
      </c>
      <c r="BE53">
        <f t="shared" si="11"/>
        <v>5.1109222032000003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47.0642</v>
      </c>
      <c r="I54" s="22">
        <v>-3.27362E-2</v>
      </c>
      <c r="J54" s="22">
        <v>44</v>
      </c>
      <c r="K54" s="22">
        <v>0.48730499999999999</v>
      </c>
      <c r="L54">
        <f t="shared" si="0"/>
        <v>32.736199999999997</v>
      </c>
      <c r="M54">
        <f t="shared" si="1"/>
        <v>15.989473110799997</v>
      </c>
      <c r="N54" s="9"/>
      <c r="O54" s="22">
        <v>0.121613</v>
      </c>
      <c r="P54" s="22">
        <v>94.425600000000003</v>
      </c>
      <c r="Q54" s="22">
        <v>-4.3740800000000003E-2</v>
      </c>
      <c r="R54" s="22">
        <v>44</v>
      </c>
      <c r="S54" s="22">
        <v>0.120361</v>
      </c>
      <c r="T54">
        <f t="shared" si="2"/>
        <v>43.7408</v>
      </c>
      <c r="U54">
        <f t="shared" si="3"/>
        <v>5.3194499104000004</v>
      </c>
      <c r="X54" s="9"/>
      <c r="Y54" s="22">
        <v>0.48843399999999998</v>
      </c>
      <c r="Z54" s="22">
        <v>104.717</v>
      </c>
      <c r="AA54" s="22">
        <v>-3.1582600000000002E-2</v>
      </c>
      <c r="AB54" s="22">
        <v>44</v>
      </c>
      <c r="AC54" s="22">
        <v>0.487427</v>
      </c>
      <c r="AD54">
        <f t="shared" si="4"/>
        <v>31.582600000000003</v>
      </c>
      <c r="AE54">
        <f t="shared" si="5"/>
        <v>15.4260156484</v>
      </c>
      <c r="AF54" s="9"/>
      <c r="AG54" s="22">
        <v>0.121613</v>
      </c>
      <c r="AH54" s="22">
        <v>108.367</v>
      </c>
      <c r="AI54" s="22">
        <v>-4.3811000000000003E-2</v>
      </c>
      <c r="AJ54" s="22">
        <v>44</v>
      </c>
      <c r="AK54" s="22">
        <v>0.120544</v>
      </c>
      <c r="AL54">
        <f t="shared" si="6"/>
        <v>43.811</v>
      </c>
      <c r="AM54">
        <f t="shared" si="7"/>
        <v>5.3279871429999996</v>
      </c>
      <c r="AP54" s="9"/>
      <c r="AQ54" s="22">
        <v>0.48843399999999998</v>
      </c>
      <c r="AR54" s="22">
        <v>125.914</v>
      </c>
      <c r="AS54" s="22">
        <v>-3.1707800000000001E-2</v>
      </c>
      <c r="AT54" s="22">
        <v>44</v>
      </c>
      <c r="AU54" s="22">
        <v>0.48733500000000002</v>
      </c>
      <c r="AV54">
        <f t="shared" si="8"/>
        <v>31.707800000000002</v>
      </c>
      <c r="AW54">
        <f t="shared" si="9"/>
        <v>15.4871675852</v>
      </c>
      <c r="AX54" s="9"/>
      <c r="AY54" s="22">
        <v>0.121613</v>
      </c>
      <c r="AZ54" s="22">
        <v>134.84700000000001</v>
      </c>
      <c r="BA54" s="22">
        <v>-4.3820199999999997E-2</v>
      </c>
      <c r="BB54" s="22">
        <v>44</v>
      </c>
      <c r="BC54" s="22">
        <v>0.120392</v>
      </c>
      <c r="BD54">
        <f t="shared" si="10"/>
        <v>43.8202</v>
      </c>
      <c r="BE54">
        <f t="shared" si="11"/>
        <v>5.3291059825999998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47.074300000000001</v>
      </c>
      <c r="I55" s="22">
        <v>-3.3413699999999998E-2</v>
      </c>
      <c r="J55" s="22">
        <v>45</v>
      </c>
      <c r="K55" s="22">
        <v>0.48220800000000003</v>
      </c>
      <c r="L55">
        <f t="shared" si="0"/>
        <v>33.413699999999999</v>
      </c>
      <c r="M55">
        <f t="shared" si="1"/>
        <v>16.1521157526</v>
      </c>
      <c r="N55" s="9"/>
      <c r="O55" s="22">
        <v>0.12664800000000001</v>
      </c>
      <c r="P55" s="22">
        <v>94.435699999999997</v>
      </c>
      <c r="Q55" s="22">
        <v>-4.3725600000000003E-2</v>
      </c>
      <c r="R55" s="22">
        <v>45</v>
      </c>
      <c r="S55" s="22">
        <v>0.12551899999999999</v>
      </c>
      <c r="T55">
        <f t="shared" si="2"/>
        <v>43.7256</v>
      </c>
      <c r="U55">
        <f t="shared" si="3"/>
        <v>5.5377597888000007</v>
      </c>
      <c r="X55" s="9"/>
      <c r="Y55" s="22">
        <v>0.48339799999999999</v>
      </c>
      <c r="Z55" s="22">
        <v>104.727</v>
      </c>
      <c r="AA55" s="22">
        <v>-3.2308999999999997E-2</v>
      </c>
      <c r="AB55" s="22">
        <v>45</v>
      </c>
      <c r="AC55" s="22">
        <v>0.48230000000000001</v>
      </c>
      <c r="AD55">
        <f t="shared" si="4"/>
        <v>32.308999999999997</v>
      </c>
      <c r="AE55">
        <f t="shared" si="5"/>
        <v>15.618105981999999</v>
      </c>
      <c r="AF55" s="9"/>
      <c r="AG55" s="22">
        <v>0.12664800000000001</v>
      </c>
      <c r="AH55" s="22">
        <v>108.377</v>
      </c>
      <c r="AI55" s="22">
        <v>-4.3786600000000002E-2</v>
      </c>
      <c r="AJ55" s="22">
        <v>45</v>
      </c>
      <c r="AK55" s="22">
        <v>0.12542700000000001</v>
      </c>
      <c r="AL55">
        <f t="shared" si="6"/>
        <v>43.7866</v>
      </c>
      <c r="AM55">
        <f t="shared" si="7"/>
        <v>5.5454853168000007</v>
      </c>
      <c r="AP55" s="9"/>
      <c r="AQ55" s="22">
        <v>0.48339799999999999</v>
      </c>
      <c r="AR55" s="22">
        <v>125.92400000000001</v>
      </c>
      <c r="AS55" s="22">
        <v>-3.2464600000000003E-2</v>
      </c>
      <c r="AT55" s="22">
        <v>45</v>
      </c>
      <c r="AU55" s="22">
        <v>0.48230000000000001</v>
      </c>
      <c r="AV55">
        <f t="shared" si="8"/>
        <v>32.464600000000004</v>
      </c>
      <c r="AW55">
        <f t="shared" si="9"/>
        <v>15.693322710800002</v>
      </c>
      <c r="AX55" s="9"/>
      <c r="AY55" s="22">
        <v>0.12664800000000001</v>
      </c>
      <c r="AZ55" s="22">
        <v>134.858</v>
      </c>
      <c r="BA55" s="22">
        <v>-4.3798799999999999E-2</v>
      </c>
      <c r="BB55" s="22">
        <v>45</v>
      </c>
      <c r="BC55" s="22">
        <v>0.12539700000000001</v>
      </c>
      <c r="BD55">
        <f t="shared" si="10"/>
        <v>43.7988</v>
      </c>
      <c r="BE55">
        <f t="shared" si="11"/>
        <v>5.5470304224000007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47.084400000000002</v>
      </c>
      <c r="I56" s="22">
        <v>-3.4054599999999997E-2</v>
      </c>
      <c r="J56" s="22">
        <v>46</v>
      </c>
      <c r="K56" s="22">
        <v>0.47723399999999999</v>
      </c>
      <c r="L56">
        <f t="shared" si="0"/>
        <v>34.054600000000001</v>
      </c>
      <c r="M56">
        <f t="shared" si="1"/>
        <v>16.290460619800001</v>
      </c>
      <c r="N56" s="9"/>
      <c r="O56" s="22">
        <v>0.13168299999999999</v>
      </c>
      <c r="P56" s="22">
        <v>94.445700000000002</v>
      </c>
      <c r="Q56" s="22">
        <v>-4.3692000000000002E-2</v>
      </c>
      <c r="R56" s="22">
        <v>46</v>
      </c>
      <c r="S56" s="22">
        <v>0.130524</v>
      </c>
      <c r="T56">
        <f t="shared" si="2"/>
        <v>43.692</v>
      </c>
      <c r="U56">
        <f t="shared" si="3"/>
        <v>5.753493636</v>
      </c>
      <c r="X56" s="9"/>
      <c r="Y56" s="22">
        <v>0.47836299999999998</v>
      </c>
      <c r="Z56" s="22">
        <v>104.73699999999999</v>
      </c>
      <c r="AA56" s="22">
        <v>-3.3020000000000001E-2</v>
      </c>
      <c r="AB56" s="22">
        <v>46</v>
      </c>
      <c r="AC56" s="22">
        <v>0.47726400000000002</v>
      </c>
      <c r="AD56">
        <f t="shared" si="4"/>
        <v>33.020000000000003</v>
      </c>
      <c r="AE56">
        <f t="shared" si="5"/>
        <v>15.79554626</v>
      </c>
      <c r="AF56" s="9"/>
      <c r="AG56" s="22">
        <v>0.13168299999999999</v>
      </c>
      <c r="AH56" s="22">
        <v>108.387</v>
      </c>
      <c r="AI56" s="22">
        <v>-4.37653E-2</v>
      </c>
      <c r="AJ56" s="22">
        <v>46</v>
      </c>
      <c r="AK56" s="22">
        <v>0.13058500000000001</v>
      </c>
      <c r="AL56">
        <f t="shared" si="6"/>
        <v>43.765300000000003</v>
      </c>
      <c r="AM56">
        <f t="shared" si="7"/>
        <v>5.7631459998999999</v>
      </c>
      <c r="AP56" s="9"/>
      <c r="AQ56" s="22">
        <v>0.47836299999999998</v>
      </c>
      <c r="AR56" s="22">
        <v>125.934</v>
      </c>
      <c r="AS56" s="22">
        <v>-3.3135999999999999E-2</v>
      </c>
      <c r="AT56" s="22">
        <v>46</v>
      </c>
      <c r="AU56" s="22">
        <v>0.47726400000000002</v>
      </c>
      <c r="AV56">
        <f t="shared" si="8"/>
        <v>33.135999999999996</v>
      </c>
      <c r="AW56">
        <f t="shared" si="9"/>
        <v>15.851036367999997</v>
      </c>
      <c r="AX56" s="9"/>
      <c r="AY56" s="22">
        <v>0.13168299999999999</v>
      </c>
      <c r="AZ56" s="22">
        <v>134.86799999999999</v>
      </c>
      <c r="BA56" s="22">
        <v>-4.3789700000000001E-2</v>
      </c>
      <c r="BB56" s="22">
        <v>46</v>
      </c>
      <c r="BC56" s="22">
        <v>0.130524</v>
      </c>
      <c r="BD56">
        <f t="shared" si="10"/>
        <v>43.789700000000003</v>
      </c>
      <c r="BE56">
        <f t="shared" si="11"/>
        <v>5.7663590651000005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47.0944</v>
      </c>
      <c r="I57" s="22">
        <v>-3.4628300000000001E-2</v>
      </c>
      <c r="J57" s="22">
        <v>47</v>
      </c>
      <c r="K57" s="22">
        <v>0.47216799999999998</v>
      </c>
      <c r="L57">
        <f t="shared" si="0"/>
        <v>34.628300000000003</v>
      </c>
      <c r="M57">
        <f t="shared" si="1"/>
        <v>16.390543982400004</v>
      </c>
      <c r="N57" s="9"/>
      <c r="O57" s="22">
        <v>0.13671900000000001</v>
      </c>
      <c r="P57" s="22">
        <v>94.455799999999996</v>
      </c>
      <c r="Q57" s="22">
        <v>-4.3667600000000001E-2</v>
      </c>
      <c r="R57" s="22">
        <v>47</v>
      </c>
      <c r="S57" s="22">
        <v>0.13549800000000001</v>
      </c>
      <c r="T57">
        <f t="shared" si="2"/>
        <v>43.6676</v>
      </c>
      <c r="U57">
        <f t="shared" si="3"/>
        <v>5.9701906043999999</v>
      </c>
      <c r="X57" s="9"/>
      <c r="Y57" s="22">
        <v>0.47332800000000003</v>
      </c>
      <c r="Z57" s="22">
        <v>104.748</v>
      </c>
      <c r="AA57" s="22">
        <v>-3.3663899999999997E-2</v>
      </c>
      <c r="AB57" s="22">
        <v>47</v>
      </c>
      <c r="AC57" s="22">
        <v>0.47219800000000001</v>
      </c>
      <c r="AD57">
        <f t="shared" si="4"/>
        <v>33.663899999999998</v>
      </c>
      <c r="AE57">
        <f t="shared" si="5"/>
        <v>15.9340664592</v>
      </c>
      <c r="AF57" s="9"/>
      <c r="AG57" s="22">
        <v>0.13671900000000001</v>
      </c>
      <c r="AH57" s="22">
        <v>108.39700000000001</v>
      </c>
      <c r="AI57" s="22">
        <v>-4.3762200000000001E-2</v>
      </c>
      <c r="AJ57" s="22">
        <v>47</v>
      </c>
      <c r="AK57" s="22">
        <v>0.13549800000000001</v>
      </c>
      <c r="AL57">
        <f t="shared" si="6"/>
        <v>43.7622</v>
      </c>
      <c r="AM57">
        <f t="shared" si="7"/>
        <v>5.9831242218000007</v>
      </c>
      <c r="AP57" s="9"/>
      <c r="AQ57" s="22">
        <v>0.47332800000000003</v>
      </c>
      <c r="AR57" s="22">
        <v>125.944</v>
      </c>
      <c r="AS57" s="22">
        <v>-3.3795199999999997E-2</v>
      </c>
      <c r="AT57" s="22">
        <v>47</v>
      </c>
      <c r="AU57" s="22">
        <v>0.47219800000000001</v>
      </c>
      <c r="AV57">
        <f t="shared" si="8"/>
        <v>33.795199999999994</v>
      </c>
      <c r="AW57">
        <f t="shared" si="9"/>
        <v>15.996214425599998</v>
      </c>
      <c r="AX57" s="9"/>
      <c r="AY57" s="22">
        <v>0.13671900000000001</v>
      </c>
      <c r="AZ57" s="22">
        <v>134.87799999999999</v>
      </c>
      <c r="BA57" s="22">
        <v>-4.3771400000000002E-2</v>
      </c>
      <c r="BB57" s="22">
        <v>47</v>
      </c>
      <c r="BC57" s="22">
        <v>0.13546800000000001</v>
      </c>
      <c r="BD57">
        <f t="shared" si="10"/>
        <v>43.7714</v>
      </c>
      <c r="BE57">
        <f t="shared" si="11"/>
        <v>5.9843820366000005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47.104500000000002</v>
      </c>
      <c r="I58" s="22">
        <v>-3.5195900000000002E-2</v>
      </c>
      <c r="J58" s="22">
        <v>48</v>
      </c>
      <c r="K58" s="22">
        <v>0.46710200000000002</v>
      </c>
      <c r="L58">
        <f t="shared" si="0"/>
        <v>35.195900000000002</v>
      </c>
      <c r="M58">
        <f t="shared" si="1"/>
        <v>16.4819584028</v>
      </c>
      <c r="N58" s="9"/>
      <c r="O58" s="22">
        <v>0.14175399999999999</v>
      </c>
      <c r="P58" s="22">
        <v>94.465900000000005</v>
      </c>
      <c r="Q58" s="22">
        <v>-4.3640100000000001E-2</v>
      </c>
      <c r="R58" s="22">
        <v>48</v>
      </c>
      <c r="S58" s="22">
        <v>0.14053299999999999</v>
      </c>
      <c r="T58">
        <f t="shared" si="2"/>
        <v>43.640100000000004</v>
      </c>
      <c r="U58">
        <f t="shared" si="3"/>
        <v>6.1861587354000003</v>
      </c>
      <c r="X58" s="9"/>
      <c r="Y58" s="22">
        <v>0.46829199999999999</v>
      </c>
      <c r="Z58" s="22">
        <v>104.758</v>
      </c>
      <c r="AA58" s="22">
        <v>-3.4286499999999998E-2</v>
      </c>
      <c r="AB58" s="22">
        <v>48</v>
      </c>
      <c r="AC58" s="22">
        <v>0.46713300000000002</v>
      </c>
      <c r="AD58">
        <f t="shared" si="4"/>
        <v>34.286499999999997</v>
      </c>
      <c r="AE58">
        <f t="shared" si="5"/>
        <v>16.056093657999998</v>
      </c>
      <c r="AF58" s="9"/>
      <c r="AG58" s="22">
        <v>0.14175399999999999</v>
      </c>
      <c r="AH58" s="22">
        <v>108.407</v>
      </c>
      <c r="AI58" s="22">
        <v>-4.3749999999999997E-2</v>
      </c>
      <c r="AJ58" s="22">
        <v>48</v>
      </c>
      <c r="AK58" s="22">
        <v>0.14050299999999999</v>
      </c>
      <c r="AL58">
        <f t="shared" si="6"/>
        <v>43.75</v>
      </c>
      <c r="AM58">
        <f t="shared" si="7"/>
        <v>6.2017374999999992</v>
      </c>
      <c r="AP58" s="9"/>
      <c r="AQ58" s="22">
        <v>0.46829199999999999</v>
      </c>
      <c r="AR58" s="22">
        <v>125.95399999999999</v>
      </c>
      <c r="AS58" s="22">
        <v>-3.4390299999999999E-2</v>
      </c>
      <c r="AT58" s="22">
        <v>48</v>
      </c>
      <c r="AU58" s="22">
        <v>0.46716299999999999</v>
      </c>
      <c r="AV58">
        <f t="shared" si="8"/>
        <v>34.390299999999996</v>
      </c>
      <c r="AW58">
        <f t="shared" si="9"/>
        <v>16.104702367599998</v>
      </c>
      <c r="AX58" s="9"/>
      <c r="AY58" s="22">
        <v>0.14175399999999999</v>
      </c>
      <c r="AZ58" s="22">
        <v>134.88800000000001</v>
      </c>
      <c r="BA58" s="22">
        <v>-4.3746899999999998E-2</v>
      </c>
      <c r="BB58" s="22">
        <v>48</v>
      </c>
      <c r="BC58" s="22">
        <v>0.14053299999999999</v>
      </c>
      <c r="BD58">
        <f t="shared" si="10"/>
        <v>43.746899999999997</v>
      </c>
      <c r="BE58">
        <f t="shared" si="11"/>
        <v>6.2012980625999994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47.114600000000003</v>
      </c>
      <c r="I59" s="22">
        <v>-3.5714700000000002E-2</v>
      </c>
      <c r="J59" s="22">
        <v>49</v>
      </c>
      <c r="K59" s="22">
        <v>0.46212799999999998</v>
      </c>
      <c r="L59">
        <f t="shared" si="0"/>
        <v>35.714700000000001</v>
      </c>
      <c r="M59">
        <f t="shared" si="1"/>
        <v>16.545084777899998</v>
      </c>
      <c r="N59" s="9"/>
      <c r="O59" s="22">
        <v>0.14679</v>
      </c>
      <c r="P59" s="22">
        <v>94.475999999999999</v>
      </c>
      <c r="Q59" s="22">
        <v>-4.3603500000000003E-2</v>
      </c>
      <c r="R59" s="22">
        <v>49</v>
      </c>
      <c r="S59" s="22">
        <v>0.145538</v>
      </c>
      <c r="T59">
        <f t="shared" si="2"/>
        <v>43.603500000000004</v>
      </c>
      <c r="U59">
        <f t="shared" si="3"/>
        <v>6.4005577650000012</v>
      </c>
      <c r="X59" s="9"/>
      <c r="Y59" s="22">
        <v>0.46325699999999997</v>
      </c>
      <c r="Z59" s="22">
        <v>104.768</v>
      </c>
      <c r="AA59" s="22">
        <v>-3.4860200000000001E-2</v>
      </c>
      <c r="AB59" s="22">
        <v>49</v>
      </c>
      <c r="AC59" s="22">
        <v>0.46209699999999998</v>
      </c>
      <c r="AD59">
        <f t="shared" si="4"/>
        <v>34.860199999999999</v>
      </c>
      <c r="AE59">
        <f t="shared" si="5"/>
        <v>16.149231671399999</v>
      </c>
      <c r="AF59" s="9"/>
      <c r="AG59" s="22">
        <v>0.14679</v>
      </c>
      <c r="AH59" s="22">
        <v>108.417</v>
      </c>
      <c r="AI59" s="22">
        <v>-4.3710300000000001E-2</v>
      </c>
      <c r="AJ59" s="22">
        <v>49</v>
      </c>
      <c r="AK59" s="22">
        <v>0.14559900000000001</v>
      </c>
      <c r="AL59">
        <f t="shared" si="6"/>
        <v>43.710300000000004</v>
      </c>
      <c r="AM59">
        <f t="shared" si="7"/>
        <v>6.4162349370000005</v>
      </c>
      <c r="AP59" s="9"/>
      <c r="AQ59" s="22">
        <v>0.46325699999999997</v>
      </c>
      <c r="AR59" s="22">
        <v>125.964</v>
      </c>
      <c r="AS59" s="22">
        <v>-3.4976199999999999E-2</v>
      </c>
      <c r="AT59" s="22">
        <v>49</v>
      </c>
      <c r="AU59" s="22">
        <v>0.46215800000000001</v>
      </c>
      <c r="AV59">
        <f t="shared" si="8"/>
        <v>34.976199999999999</v>
      </c>
      <c r="AW59">
        <f t="shared" si="9"/>
        <v>16.202969483399997</v>
      </c>
      <c r="AX59" s="9"/>
      <c r="AY59" s="22">
        <v>0.14679</v>
      </c>
      <c r="AZ59" s="22">
        <v>134.898</v>
      </c>
      <c r="BA59" s="22">
        <v>-4.3725600000000003E-2</v>
      </c>
      <c r="BB59" s="22">
        <v>49</v>
      </c>
      <c r="BC59" s="22">
        <v>0.145569</v>
      </c>
      <c r="BD59">
        <f t="shared" si="10"/>
        <v>43.7256</v>
      </c>
      <c r="BE59">
        <f t="shared" si="11"/>
        <v>6.4184808240000004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47.124600000000001</v>
      </c>
      <c r="I60" s="22">
        <v>-3.6206099999999998E-2</v>
      </c>
      <c r="J60" s="22">
        <v>50</v>
      </c>
      <c r="K60" s="22">
        <v>0.45696999999999999</v>
      </c>
      <c r="L60">
        <f t="shared" si="0"/>
        <v>36.206099999999999</v>
      </c>
      <c r="M60">
        <f t="shared" si="1"/>
        <v>16.590395348099999</v>
      </c>
      <c r="N60" s="9"/>
      <c r="O60" s="22">
        <v>0.15182499999999999</v>
      </c>
      <c r="P60" s="22">
        <v>94.486000000000004</v>
      </c>
      <c r="Q60" s="22">
        <v>-4.3579100000000003E-2</v>
      </c>
      <c r="R60" s="22">
        <v>50</v>
      </c>
      <c r="S60" s="22">
        <v>0.15063499999999999</v>
      </c>
      <c r="T60">
        <f t="shared" si="2"/>
        <v>43.579100000000004</v>
      </c>
      <c r="U60">
        <f t="shared" si="3"/>
        <v>6.6163968574999998</v>
      </c>
      <c r="X60" s="9"/>
      <c r="Y60" s="22">
        <v>0.45822099999999999</v>
      </c>
      <c r="Z60" s="22">
        <v>104.77800000000001</v>
      </c>
      <c r="AA60" s="22">
        <v>-3.5403400000000002E-2</v>
      </c>
      <c r="AB60" s="22">
        <v>50</v>
      </c>
      <c r="AC60" s="22">
        <v>0.457123</v>
      </c>
      <c r="AD60">
        <f t="shared" si="4"/>
        <v>35.403400000000005</v>
      </c>
      <c r="AE60">
        <f t="shared" si="5"/>
        <v>16.222581351400002</v>
      </c>
      <c r="AF60" s="9"/>
      <c r="AG60" s="22">
        <v>0.15182499999999999</v>
      </c>
      <c r="AH60" s="22">
        <v>108.42700000000001</v>
      </c>
      <c r="AI60" s="22">
        <v>-4.3688999999999999E-2</v>
      </c>
      <c r="AJ60" s="22">
        <v>50</v>
      </c>
      <c r="AK60" s="22">
        <v>0.15060399999999999</v>
      </c>
      <c r="AL60">
        <f t="shared" si="6"/>
        <v>43.689</v>
      </c>
      <c r="AM60">
        <f t="shared" si="7"/>
        <v>6.6330824249999996</v>
      </c>
      <c r="AP60" s="9"/>
      <c r="AQ60" s="22">
        <v>0.45822099999999999</v>
      </c>
      <c r="AR60" s="22">
        <v>125.974</v>
      </c>
      <c r="AS60" s="22">
        <v>-3.5494999999999999E-2</v>
      </c>
      <c r="AT60" s="22">
        <v>50</v>
      </c>
      <c r="AU60" s="22">
        <v>0.45706200000000002</v>
      </c>
      <c r="AV60">
        <f t="shared" si="8"/>
        <v>35.494999999999997</v>
      </c>
      <c r="AW60">
        <f t="shared" si="9"/>
        <v>16.264554394999998</v>
      </c>
      <c r="AX60" s="9"/>
      <c r="AY60" s="22">
        <v>0.15182499999999999</v>
      </c>
      <c r="AZ60" s="22">
        <v>134.90799999999999</v>
      </c>
      <c r="BA60" s="22">
        <v>-4.3701200000000003E-2</v>
      </c>
      <c r="BB60" s="22">
        <v>50</v>
      </c>
      <c r="BC60" s="22">
        <v>0.15060399999999999</v>
      </c>
      <c r="BD60">
        <f t="shared" si="10"/>
        <v>43.7012</v>
      </c>
      <c r="BE60">
        <f t="shared" si="11"/>
        <v>6.6349346899999997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47.134700000000002</v>
      </c>
      <c r="I61" s="22">
        <v>-3.6642500000000001E-2</v>
      </c>
      <c r="J61" s="22">
        <v>51</v>
      </c>
      <c r="K61" s="22">
        <v>0.45199600000000001</v>
      </c>
      <c r="L61">
        <f t="shared" si="0"/>
        <v>36.642499999999998</v>
      </c>
      <c r="M61">
        <f t="shared" si="1"/>
        <v>16.605868004999998</v>
      </c>
      <c r="N61" s="9"/>
      <c r="O61" s="22">
        <v>0.15686</v>
      </c>
      <c r="P61" s="22">
        <v>94.496099999999998</v>
      </c>
      <c r="Q61" s="22">
        <v>-4.35486E-2</v>
      </c>
      <c r="R61" s="22">
        <v>51</v>
      </c>
      <c r="S61" s="22">
        <v>0.15573100000000001</v>
      </c>
      <c r="T61">
        <f t="shared" si="2"/>
        <v>43.5486</v>
      </c>
      <c r="U61">
        <f t="shared" si="3"/>
        <v>6.8310333960000005</v>
      </c>
      <c r="X61" s="9"/>
      <c r="Y61" s="22">
        <v>0.45318599999999998</v>
      </c>
      <c r="Z61" s="22">
        <v>104.788</v>
      </c>
      <c r="AA61" s="22">
        <v>-3.5900899999999999E-2</v>
      </c>
      <c r="AB61" s="22">
        <v>51</v>
      </c>
      <c r="AC61" s="22">
        <v>0.45196500000000001</v>
      </c>
      <c r="AD61">
        <f t="shared" si="4"/>
        <v>35.9009</v>
      </c>
      <c r="AE61">
        <f t="shared" si="5"/>
        <v>16.2697852674</v>
      </c>
      <c r="AF61" s="9"/>
      <c r="AG61" s="22">
        <v>0.15686</v>
      </c>
      <c r="AH61" s="22">
        <v>108.437</v>
      </c>
      <c r="AI61" s="22">
        <v>-4.36584E-2</v>
      </c>
      <c r="AJ61" s="22">
        <v>51</v>
      </c>
      <c r="AK61" s="22">
        <v>0.15564</v>
      </c>
      <c r="AL61">
        <f t="shared" si="6"/>
        <v>43.6584</v>
      </c>
      <c r="AM61">
        <f t="shared" si="7"/>
        <v>6.8482566240000002</v>
      </c>
      <c r="AP61" s="9"/>
      <c r="AQ61" s="22">
        <v>0.45318599999999998</v>
      </c>
      <c r="AR61" s="22">
        <v>125.98399999999999</v>
      </c>
      <c r="AS61" s="22">
        <v>-3.6013799999999999E-2</v>
      </c>
      <c r="AT61" s="22">
        <v>51</v>
      </c>
      <c r="AU61" s="22">
        <v>0.45211800000000002</v>
      </c>
      <c r="AV61">
        <f t="shared" si="8"/>
        <v>36.013799999999996</v>
      </c>
      <c r="AW61">
        <f t="shared" si="9"/>
        <v>16.320949966799997</v>
      </c>
      <c r="AX61" s="9"/>
      <c r="AY61" s="22">
        <v>0.15686</v>
      </c>
      <c r="AZ61" s="22">
        <v>134.91800000000001</v>
      </c>
      <c r="BA61" s="22">
        <v>-4.3667600000000001E-2</v>
      </c>
      <c r="BB61" s="22">
        <v>51</v>
      </c>
      <c r="BC61" s="22">
        <v>0.15573100000000001</v>
      </c>
      <c r="BD61">
        <f t="shared" si="10"/>
        <v>43.6676</v>
      </c>
      <c r="BE61">
        <f t="shared" si="11"/>
        <v>6.8496997359999998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47.144799999999996</v>
      </c>
      <c r="I62" s="22">
        <v>-3.7066700000000001E-2</v>
      </c>
      <c r="J62" s="22">
        <v>52</v>
      </c>
      <c r="K62" s="22">
        <v>0.44696000000000002</v>
      </c>
      <c r="L62">
        <f t="shared" si="0"/>
        <v>37.066700000000004</v>
      </c>
      <c r="M62">
        <f t="shared" si="1"/>
        <v>16.611478671700002</v>
      </c>
      <c r="N62" s="9"/>
      <c r="O62" s="22">
        <v>0.16189600000000001</v>
      </c>
      <c r="P62" s="22">
        <v>94.506200000000007</v>
      </c>
      <c r="Q62" s="22">
        <v>-4.35211E-2</v>
      </c>
      <c r="R62" s="22">
        <v>52</v>
      </c>
      <c r="S62" s="22">
        <v>0.160553</v>
      </c>
      <c r="T62">
        <f t="shared" si="2"/>
        <v>43.521099999999997</v>
      </c>
      <c r="U62">
        <f t="shared" si="3"/>
        <v>7.0458920055999998</v>
      </c>
      <c r="X62" s="9"/>
      <c r="Y62" s="22">
        <v>0.44815100000000002</v>
      </c>
      <c r="Z62" s="22">
        <v>104.798</v>
      </c>
      <c r="AA62" s="22">
        <v>-3.63647E-2</v>
      </c>
      <c r="AB62" s="22">
        <v>52</v>
      </c>
      <c r="AC62" s="22">
        <v>0.447052</v>
      </c>
      <c r="AD62">
        <f t="shared" si="4"/>
        <v>36.364699999999999</v>
      </c>
      <c r="AE62">
        <f t="shared" si="5"/>
        <v>16.296876669700001</v>
      </c>
      <c r="AF62" s="9"/>
      <c r="AG62" s="22">
        <v>0.16189600000000001</v>
      </c>
      <c r="AH62" s="22">
        <v>108.447</v>
      </c>
      <c r="AI62" s="22">
        <v>-4.3618799999999999E-2</v>
      </c>
      <c r="AJ62" s="22">
        <v>52</v>
      </c>
      <c r="AK62" s="22">
        <v>0.16073599999999999</v>
      </c>
      <c r="AL62">
        <f t="shared" si="6"/>
        <v>43.6188</v>
      </c>
      <c r="AM62">
        <f t="shared" si="7"/>
        <v>7.0617092448000003</v>
      </c>
      <c r="AP62" s="9"/>
      <c r="AQ62" s="22">
        <v>0.44815100000000002</v>
      </c>
      <c r="AR62" s="22">
        <v>125.994</v>
      </c>
      <c r="AS62" s="22">
        <v>-3.6477700000000002E-2</v>
      </c>
      <c r="AT62" s="22">
        <v>52</v>
      </c>
      <c r="AU62" s="22">
        <v>0.44689899999999999</v>
      </c>
      <c r="AV62">
        <f t="shared" si="8"/>
        <v>36.477699999999999</v>
      </c>
      <c r="AW62">
        <f t="shared" si="9"/>
        <v>16.347517732700002</v>
      </c>
      <c r="AX62" s="9"/>
      <c r="AY62" s="22">
        <v>0.16189600000000001</v>
      </c>
      <c r="AZ62" s="22">
        <v>134.928</v>
      </c>
      <c r="BA62" s="22">
        <v>-4.3633999999999999E-2</v>
      </c>
      <c r="BB62" s="22">
        <v>52</v>
      </c>
      <c r="BC62" s="22">
        <v>0.160583</v>
      </c>
      <c r="BD62">
        <f t="shared" si="10"/>
        <v>43.634</v>
      </c>
      <c r="BE62">
        <f t="shared" si="11"/>
        <v>7.0641700640000007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47.154899999999998</v>
      </c>
      <c r="I63" s="22">
        <v>-3.7451199999999997E-2</v>
      </c>
      <c r="J63" s="22">
        <v>53</v>
      </c>
      <c r="K63" s="22">
        <v>0.44198599999999999</v>
      </c>
      <c r="L63">
        <f t="shared" si="0"/>
        <v>37.4512</v>
      </c>
      <c r="M63">
        <f t="shared" si="1"/>
        <v>16.595188487999998</v>
      </c>
      <c r="N63" s="9"/>
      <c r="O63" s="22">
        <v>0.166931</v>
      </c>
      <c r="P63" s="22">
        <v>94.516199999999998</v>
      </c>
      <c r="Q63" s="22">
        <v>-4.3487499999999998E-2</v>
      </c>
      <c r="R63" s="22">
        <v>53</v>
      </c>
      <c r="S63" s="22">
        <v>0.165741</v>
      </c>
      <c r="T63">
        <f t="shared" si="2"/>
        <v>43.487499999999997</v>
      </c>
      <c r="U63">
        <f t="shared" si="3"/>
        <v>7.2594118624999995</v>
      </c>
      <c r="X63" s="9"/>
      <c r="Y63" s="22">
        <v>0.44311499999999998</v>
      </c>
      <c r="Z63" s="22">
        <v>104.80800000000001</v>
      </c>
      <c r="AA63" s="22">
        <v>-3.6791999999999998E-2</v>
      </c>
      <c r="AB63" s="22">
        <v>53</v>
      </c>
      <c r="AC63" s="22">
        <v>0.44207800000000003</v>
      </c>
      <c r="AD63">
        <f t="shared" si="4"/>
        <v>36.792000000000002</v>
      </c>
      <c r="AE63">
        <f t="shared" si="5"/>
        <v>16.303087080000001</v>
      </c>
      <c r="AF63" s="9"/>
      <c r="AG63" s="22">
        <v>0.166931</v>
      </c>
      <c r="AH63" s="22">
        <v>108.458</v>
      </c>
      <c r="AI63" s="22">
        <v>-4.3591299999999999E-2</v>
      </c>
      <c r="AJ63" s="22">
        <v>53</v>
      </c>
      <c r="AK63" s="22">
        <v>0.165741</v>
      </c>
      <c r="AL63">
        <f t="shared" si="6"/>
        <v>43.591299999999997</v>
      </c>
      <c r="AM63">
        <f t="shared" si="7"/>
        <v>7.2767393002999992</v>
      </c>
      <c r="AP63" s="9"/>
      <c r="AQ63" s="22">
        <v>0.44311499999999998</v>
      </c>
      <c r="AR63" s="22">
        <v>126.004</v>
      </c>
      <c r="AS63" s="22">
        <v>-3.6917100000000001E-2</v>
      </c>
      <c r="AT63" s="22">
        <v>53</v>
      </c>
      <c r="AU63" s="22">
        <v>0.44195600000000002</v>
      </c>
      <c r="AV63">
        <f t="shared" si="8"/>
        <v>36.917099999999998</v>
      </c>
      <c r="AW63">
        <f t="shared" si="9"/>
        <v>16.3585207665</v>
      </c>
      <c r="AX63" s="9"/>
      <c r="AY63" s="22">
        <v>0.166931</v>
      </c>
      <c r="AZ63" s="22">
        <v>134.93799999999999</v>
      </c>
      <c r="BA63" s="22">
        <v>-4.3606600000000002E-2</v>
      </c>
      <c r="BB63" s="22">
        <v>53</v>
      </c>
      <c r="BC63" s="22">
        <v>0.165741</v>
      </c>
      <c r="BD63">
        <f t="shared" si="10"/>
        <v>43.6066</v>
      </c>
      <c r="BE63">
        <f t="shared" si="11"/>
        <v>7.2792933446000001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47.164900000000003</v>
      </c>
      <c r="I64" s="22">
        <v>-3.7820399999999997E-2</v>
      </c>
      <c r="J64" s="22">
        <v>54</v>
      </c>
      <c r="K64" s="22">
        <v>0.43691999999999998</v>
      </c>
      <c r="L64">
        <f t="shared" si="0"/>
        <v>37.820399999999999</v>
      </c>
      <c r="M64">
        <f t="shared" si="1"/>
        <v>16.568360832</v>
      </c>
      <c r="N64" s="9"/>
      <c r="O64" s="22">
        <v>0.17196700000000001</v>
      </c>
      <c r="P64" s="22">
        <v>94.526300000000006</v>
      </c>
      <c r="Q64" s="22">
        <v>-4.3457000000000003E-2</v>
      </c>
      <c r="R64" s="22">
        <v>54</v>
      </c>
      <c r="S64" s="22">
        <v>0.17071500000000001</v>
      </c>
      <c r="T64">
        <f t="shared" si="2"/>
        <v>43.457000000000001</v>
      </c>
      <c r="U64">
        <f t="shared" si="3"/>
        <v>7.4731699190000009</v>
      </c>
      <c r="X64" s="9"/>
      <c r="Y64" s="22">
        <v>0.43808000000000002</v>
      </c>
      <c r="Z64" s="22">
        <v>104.818</v>
      </c>
      <c r="AA64" s="22">
        <v>-3.7188699999999998E-2</v>
      </c>
      <c r="AB64" s="22">
        <v>54</v>
      </c>
      <c r="AC64" s="22">
        <v>0.43689</v>
      </c>
      <c r="AD64">
        <f t="shared" si="4"/>
        <v>37.188699999999997</v>
      </c>
      <c r="AE64">
        <f t="shared" si="5"/>
        <v>16.291625696000001</v>
      </c>
      <c r="AF64" s="9"/>
      <c r="AG64" s="22">
        <v>0.17196700000000001</v>
      </c>
      <c r="AH64" s="22">
        <v>108.468</v>
      </c>
      <c r="AI64" s="22">
        <v>-4.3569900000000002E-2</v>
      </c>
      <c r="AJ64" s="22">
        <v>54</v>
      </c>
      <c r="AK64" s="22">
        <v>0.17074600000000001</v>
      </c>
      <c r="AL64">
        <f t="shared" si="6"/>
        <v>43.569900000000004</v>
      </c>
      <c r="AM64">
        <f t="shared" si="7"/>
        <v>7.4925849933000013</v>
      </c>
      <c r="AP64" s="9"/>
      <c r="AQ64" s="22">
        <v>0.43808000000000002</v>
      </c>
      <c r="AR64" s="22">
        <v>126.014</v>
      </c>
      <c r="AS64" s="22">
        <v>-3.7310799999999998E-2</v>
      </c>
      <c r="AT64" s="22">
        <v>54</v>
      </c>
      <c r="AU64" s="22">
        <v>0.43691999999999998</v>
      </c>
      <c r="AV64">
        <f t="shared" si="8"/>
        <v>37.3108</v>
      </c>
      <c r="AW64">
        <f t="shared" si="9"/>
        <v>16.345115264</v>
      </c>
      <c r="AX64" s="9"/>
      <c r="AY64" s="22">
        <v>0.17196700000000001</v>
      </c>
      <c r="AZ64" s="22">
        <v>134.94800000000001</v>
      </c>
      <c r="BA64" s="22">
        <v>-4.3585199999999998E-2</v>
      </c>
      <c r="BB64" s="22">
        <v>54</v>
      </c>
      <c r="BC64" s="22">
        <v>0.17086799999999999</v>
      </c>
      <c r="BD64">
        <f t="shared" si="10"/>
        <v>43.5852</v>
      </c>
      <c r="BE64">
        <f t="shared" si="11"/>
        <v>7.4952160884000003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47.174999999999997</v>
      </c>
      <c r="I65" s="22">
        <v>-3.8137799999999999E-2</v>
      </c>
      <c r="J65" s="22">
        <v>55</v>
      </c>
      <c r="K65" s="22">
        <v>0.431946</v>
      </c>
      <c r="L65">
        <f t="shared" si="0"/>
        <v>38.137799999999999</v>
      </c>
      <c r="M65">
        <f t="shared" si="1"/>
        <v>16.515345463199999</v>
      </c>
      <c r="N65" s="9"/>
      <c r="O65" s="22">
        <v>0.17700199999999999</v>
      </c>
      <c r="P65" s="22">
        <v>94.5364</v>
      </c>
      <c r="Q65" s="22">
        <v>-4.3417400000000002E-2</v>
      </c>
      <c r="R65" s="22">
        <v>55</v>
      </c>
      <c r="S65" s="22">
        <v>0.17575099999999999</v>
      </c>
      <c r="T65">
        <f t="shared" si="2"/>
        <v>43.417400000000001</v>
      </c>
      <c r="U65">
        <f t="shared" si="3"/>
        <v>7.6849666347999994</v>
      </c>
      <c r="X65" s="9"/>
      <c r="Y65" s="22">
        <v>0.43304399999999998</v>
      </c>
      <c r="Z65" s="22">
        <v>104.828</v>
      </c>
      <c r="AA65" s="22">
        <v>-3.7570199999999998E-2</v>
      </c>
      <c r="AB65" s="22">
        <v>55</v>
      </c>
      <c r="AC65" s="22">
        <v>0.43197600000000003</v>
      </c>
      <c r="AD65">
        <f t="shared" si="4"/>
        <v>37.5702</v>
      </c>
      <c r="AE65">
        <f t="shared" si="5"/>
        <v>16.269549688799998</v>
      </c>
      <c r="AF65" s="9"/>
      <c r="AG65" s="22">
        <v>0.17700199999999999</v>
      </c>
      <c r="AH65" s="22">
        <v>108.47799999999999</v>
      </c>
      <c r="AI65" s="22">
        <v>-4.3542499999999998E-2</v>
      </c>
      <c r="AJ65" s="22">
        <v>55</v>
      </c>
      <c r="AK65" s="22">
        <v>0.17571999999999999</v>
      </c>
      <c r="AL65">
        <f t="shared" si="6"/>
        <v>43.542499999999997</v>
      </c>
      <c r="AM65">
        <f t="shared" si="7"/>
        <v>7.7071095849999995</v>
      </c>
      <c r="AP65" s="9"/>
      <c r="AQ65" s="22">
        <v>0.43304399999999998</v>
      </c>
      <c r="AR65" s="22">
        <v>126.02500000000001</v>
      </c>
      <c r="AS65" s="22">
        <v>-3.7680100000000001E-2</v>
      </c>
      <c r="AT65" s="22">
        <v>55</v>
      </c>
      <c r="AU65" s="22">
        <v>0.43191499999999999</v>
      </c>
      <c r="AV65">
        <f t="shared" si="8"/>
        <v>37.680100000000003</v>
      </c>
      <c r="AW65">
        <f t="shared" si="9"/>
        <v>16.3171412244</v>
      </c>
      <c r="AX65" s="9"/>
      <c r="AY65" s="22">
        <v>0.17700199999999999</v>
      </c>
      <c r="AZ65" s="22">
        <v>134.958</v>
      </c>
      <c r="BA65" s="22">
        <v>-4.35486E-2</v>
      </c>
      <c r="BB65" s="22">
        <v>55</v>
      </c>
      <c r="BC65" s="22">
        <v>0.17571999999999999</v>
      </c>
      <c r="BD65">
        <f t="shared" si="10"/>
        <v>43.5486</v>
      </c>
      <c r="BE65">
        <f t="shared" si="11"/>
        <v>7.7081892971999997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47.185099999999998</v>
      </c>
      <c r="I66" s="22">
        <v>-3.8446000000000001E-2</v>
      </c>
      <c r="J66" s="22">
        <v>56</v>
      </c>
      <c r="K66" s="22">
        <v>0.426788</v>
      </c>
      <c r="L66">
        <f t="shared" si="0"/>
        <v>38.445999999999998</v>
      </c>
      <c r="M66">
        <f t="shared" si="1"/>
        <v>16.455234013999998</v>
      </c>
      <c r="N66" s="9"/>
      <c r="O66" s="22">
        <v>0.182037</v>
      </c>
      <c r="P66" s="22">
        <v>94.546499999999995</v>
      </c>
      <c r="Q66" s="22">
        <v>-4.3386800000000003E-2</v>
      </c>
      <c r="R66" s="22">
        <v>56</v>
      </c>
      <c r="S66" s="22">
        <v>0.18081700000000001</v>
      </c>
      <c r="T66">
        <f t="shared" si="2"/>
        <v>43.386800000000001</v>
      </c>
      <c r="U66">
        <f t="shared" si="3"/>
        <v>7.8980029116000008</v>
      </c>
      <c r="X66" s="9"/>
      <c r="Y66" s="22">
        <v>0.42800899999999997</v>
      </c>
      <c r="Z66" s="22">
        <v>104.83799999999999</v>
      </c>
      <c r="AA66" s="22">
        <v>-3.7918100000000003E-2</v>
      </c>
      <c r="AB66" s="22">
        <v>56</v>
      </c>
      <c r="AC66" s="22">
        <v>0.426788</v>
      </c>
      <c r="AD66">
        <f t="shared" si="4"/>
        <v>37.918100000000003</v>
      </c>
      <c r="AE66">
        <f t="shared" si="5"/>
        <v>16.2292880629</v>
      </c>
      <c r="AF66" s="9"/>
      <c r="AG66" s="22">
        <v>0.182037</v>
      </c>
      <c r="AH66" s="22">
        <v>108.488</v>
      </c>
      <c r="AI66" s="22">
        <v>-4.3508900000000003E-2</v>
      </c>
      <c r="AJ66" s="22">
        <v>56</v>
      </c>
      <c r="AK66" s="22">
        <v>0.18081700000000001</v>
      </c>
      <c r="AL66">
        <f t="shared" si="6"/>
        <v>43.508900000000004</v>
      </c>
      <c r="AM66">
        <f t="shared" si="7"/>
        <v>7.9202296293000005</v>
      </c>
      <c r="AP66" s="9"/>
      <c r="AQ66" s="22">
        <v>0.42800899999999997</v>
      </c>
      <c r="AR66" s="22">
        <v>126.035</v>
      </c>
      <c r="AS66" s="22">
        <v>-3.8015699999999999E-2</v>
      </c>
      <c r="AT66" s="22">
        <v>56</v>
      </c>
      <c r="AU66" s="22">
        <v>0.426788</v>
      </c>
      <c r="AV66">
        <f t="shared" si="8"/>
        <v>38.015700000000002</v>
      </c>
      <c r="AW66">
        <f t="shared" si="9"/>
        <v>16.271061741299999</v>
      </c>
      <c r="AX66" s="9"/>
      <c r="AY66" s="22">
        <v>0.182037</v>
      </c>
      <c r="AZ66" s="22">
        <v>134.96799999999999</v>
      </c>
      <c r="BA66" s="22">
        <v>-4.3518099999999997E-2</v>
      </c>
      <c r="BB66" s="22">
        <v>56</v>
      </c>
      <c r="BC66" s="22">
        <v>0.180725</v>
      </c>
      <c r="BD66">
        <f t="shared" si="10"/>
        <v>43.518099999999997</v>
      </c>
      <c r="BE66">
        <f t="shared" si="11"/>
        <v>7.9219043697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47.195099999999996</v>
      </c>
      <c r="I67" s="22">
        <v>-3.87085E-2</v>
      </c>
      <c r="J67" s="22">
        <v>57</v>
      </c>
      <c r="K67" s="22">
        <v>0.42172199999999999</v>
      </c>
      <c r="L67">
        <f t="shared" si="0"/>
        <v>38.708500000000001</v>
      </c>
      <c r="M67">
        <f t="shared" si="1"/>
        <v>16.372689079000001</v>
      </c>
      <c r="N67" s="9"/>
      <c r="O67" s="22">
        <v>0.18707299999999999</v>
      </c>
      <c r="P67" s="22">
        <v>94.5565</v>
      </c>
      <c r="Q67" s="22">
        <v>-4.3353299999999997E-2</v>
      </c>
      <c r="R67" s="22">
        <v>57</v>
      </c>
      <c r="S67" s="22">
        <v>0.18585199999999999</v>
      </c>
      <c r="T67">
        <f t="shared" si="2"/>
        <v>43.353299999999997</v>
      </c>
      <c r="U67">
        <f t="shared" si="3"/>
        <v>8.1102318908999997</v>
      </c>
      <c r="X67" s="9"/>
      <c r="Y67" s="22">
        <v>0.42297400000000002</v>
      </c>
      <c r="Z67" s="22">
        <v>104.848</v>
      </c>
      <c r="AA67" s="22">
        <v>-3.8253799999999998E-2</v>
      </c>
      <c r="AB67" s="22">
        <v>57</v>
      </c>
      <c r="AC67" s="22">
        <v>0.421844</v>
      </c>
      <c r="AD67">
        <f t="shared" si="4"/>
        <v>38.253799999999998</v>
      </c>
      <c r="AE67">
        <f t="shared" si="5"/>
        <v>16.180362801200001</v>
      </c>
      <c r="AF67" s="9"/>
      <c r="AG67" s="22">
        <v>0.18707299999999999</v>
      </c>
      <c r="AH67" s="22">
        <v>108.498</v>
      </c>
      <c r="AI67" s="22">
        <v>-4.34784E-2</v>
      </c>
      <c r="AJ67" s="22">
        <v>57</v>
      </c>
      <c r="AK67" s="22">
        <v>0.18591299999999999</v>
      </c>
      <c r="AL67">
        <f t="shared" si="6"/>
        <v>43.478400000000001</v>
      </c>
      <c r="AM67">
        <f t="shared" si="7"/>
        <v>8.1336347232000001</v>
      </c>
      <c r="AP67" s="9"/>
      <c r="AQ67" s="22">
        <v>0.42297400000000002</v>
      </c>
      <c r="AR67" s="22">
        <v>126.045</v>
      </c>
      <c r="AS67" s="22">
        <v>-3.8336200000000001E-2</v>
      </c>
      <c r="AT67" s="22">
        <v>57</v>
      </c>
      <c r="AU67" s="22">
        <v>0.42181400000000002</v>
      </c>
      <c r="AV67">
        <f t="shared" si="8"/>
        <v>38.336199999999998</v>
      </c>
      <c r="AW67">
        <f t="shared" si="9"/>
        <v>16.215215858800001</v>
      </c>
      <c r="AX67" s="9"/>
      <c r="AY67" s="22">
        <v>0.18707299999999999</v>
      </c>
      <c r="AZ67" s="22">
        <v>134.97800000000001</v>
      </c>
      <c r="BA67" s="22">
        <v>-4.3481400000000003E-2</v>
      </c>
      <c r="BB67" s="22">
        <v>57</v>
      </c>
      <c r="BC67" s="22">
        <v>0.18576000000000001</v>
      </c>
      <c r="BD67">
        <f t="shared" si="10"/>
        <v>43.481400000000001</v>
      </c>
      <c r="BE67">
        <f t="shared" si="11"/>
        <v>8.1341959421999999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47.205199999999998</v>
      </c>
      <c r="I68" s="22">
        <v>-3.8970900000000003E-2</v>
      </c>
      <c r="J68" s="22">
        <v>58</v>
      </c>
      <c r="K68" s="22">
        <v>0.41671799999999998</v>
      </c>
      <c r="L68">
        <f t="shared" si="0"/>
        <v>38.9709</v>
      </c>
      <c r="M68">
        <f t="shared" si="1"/>
        <v>16.287420004199998</v>
      </c>
      <c r="N68" s="9"/>
      <c r="O68" s="22">
        <v>0.192108</v>
      </c>
      <c r="P68" s="22">
        <v>94.566599999999994</v>
      </c>
      <c r="Q68" s="22">
        <v>-4.3307499999999999E-2</v>
      </c>
      <c r="R68" s="22">
        <v>58</v>
      </c>
      <c r="S68" s="22">
        <v>0.190918</v>
      </c>
      <c r="T68">
        <f t="shared" si="2"/>
        <v>43.307499999999997</v>
      </c>
      <c r="U68">
        <f t="shared" si="3"/>
        <v>8.3197172100000003</v>
      </c>
      <c r="X68" s="9"/>
      <c r="Y68" s="22">
        <v>0.41793799999999998</v>
      </c>
      <c r="Z68" s="22">
        <v>104.858</v>
      </c>
      <c r="AA68" s="22">
        <v>-3.8555899999999997E-2</v>
      </c>
      <c r="AB68" s="22">
        <v>58</v>
      </c>
      <c r="AC68" s="22">
        <v>0.41671799999999998</v>
      </c>
      <c r="AD68">
        <f t="shared" si="4"/>
        <v>38.555899999999994</v>
      </c>
      <c r="AE68">
        <f t="shared" si="5"/>
        <v>16.113975734199997</v>
      </c>
      <c r="AF68" s="9"/>
      <c r="AG68" s="22">
        <v>0.192108</v>
      </c>
      <c r="AH68" s="22">
        <v>108.508</v>
      </c>
      <c r="AI68" s="22">
        <v>-4.3444799999999999E-2</v>
      </c>
      <c r="AJ68" s="22">
        <v>58</v>
      </c>
      <c r="AK68" s="22">
        <v>0.19076499999999999</v>
      </c>
      <c r="AL68">
        <f t="shared" si="6"/>
        <v>43.444800000000001</v>
      </c>
      <c r="AM68">
        <f t="shared" si="7"/>
        <v>8.3460936384000011</v>
      </c>
      <c r="AP68" s="9"/>
      <c r="AQ68" s="22">
        <v>0.41793799999999998</v>
      </c>
      <c r="AR68" s="22">
        <v>126.05500000000001</v>
      </c>
      <c r="AS68" s="22">
        <v>-3.8620000000000002E-2</v>
      </c>
      <c r="AT68" s="22">
        <v>58</v>
      </c>
      <c r="AU68" s="22">
        <v>0.41668699999999997</v>
      </c>
      <c r="AV68">
        <f t="shared" si="8"/>
        <v>38.620000000000005</v>
      </c>
      <c r="AW68">
        <f t="shared" si="9"/>
        <v>16.140765560000002</v>
      </c>
      <c r="AX68" s="9"/>
      <c r="AY68" s="22">
        <v>0.192108</v>
      </c>
      <c r="AZ68" s="22">
        <v>134.988</v>
      </c>
      <c r="BA68" s="22">
        <v>-4.3435700000000001E-2</v>
      </c>
      <c r="BB68" s="22">
        <v>58</v>
      </c>
      <c r="BC68" s="22">
        <v>0.190887</v>
      </c>
      <c r="BD68">
        <f t="shared" si="10"/>
        <v>43.435700000000004</v>
      </c>
      <c r="BE68">
        <f t="shared" si="11"/>
        <v>8.344345455600001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47.215299999999999</v>
      </c>
      <c r="I69" s="22">
        <v>-3.9205900000000002E-2</v>
      </c>
      <c r="J69" s="22">
        <v>59</v>
      </c>
      <c r="K69" s="22">
        <v>0.411713</v>
      </c>
      <c r="L69">
        <f t="shared" si="0"/>
        <v>39.2059</v>
      </c>
      <c r="M69">
        <f t="shared" si="1"/>
        <v>16.188233727700002</v>
      </c>
      <c r="N69" s="9"/>
      <c r="O69" s="22">
        <v>0.19714400000000001</v>
      </c>
      <c r="P69" s="22">
        <v>94.576700000000002</v>
      </c>
      <c r="Q69" s="22">
        <v>-4.32617E-2</v>
      </c>
      <c r="R69" s="22">
        <v>59</v>
      </c>
      <c r="S69" s="22">
        <v>0.19589200000000001</v>
      </c>
      <c r="T69">
        <f t="shared" si="2"/>
        <v>43.261699999999998</v>
      </c>
      <c r="U69">
        <f t="shared" si="3"/>
        <v>8.5287845848000003</v>
      </c>
      <c r="X69" s="9"/>
      <c r="Y69" s="22">
        <v>0.41290300000000002</v>
      </c>
      <c r="Z69" s="22">
        <v>104.86799999999999</v>
      </c>
      <c r="AA69" s="22">
        <v>-3.8851900000000002E-2</v>
      </c>
      <c r="AB69" s="22">
        <v>59</v>
      </c>
      <c r="AC69" s="22">
        <v>0.411713</v>
      </c>
      <c r="AD69">
        <f t="shared" si="4"/>
        <v>38.851900000000001</v>
      </c>
      <c r="AE69">
        <f t="shared" si="5"/>
        <v>16.042066065700002</v>
      </c>
      <c r="AF69" s="9"/>
      <c r="AG69" s="22">
        <v>0.19714400000000001</v>
      </c>
      <c r="AH69" s="22">
        <v>108.518</v>
      </c>
      <c r="AI69" s="22">
        <v>-4.3408200000000001E-2</v>
      </c>
      <c r="AJ69" s="22">
        <v>59</v>
      </c>
      <c r="AK69" s="22">
        <v>0.19598399999999999</v>
      </c>
      <c r="AL69">
        <f t="shared" si="6"/>
        <v>43.408200000000001</v>
      </c>
      <c r="AM69">
        <f t="shared" si="7"/>
        <v>8.5576661808000001</v>
      </c>
      <c r="AP69" s="9"/>
      <c r="AQ69" s="22">
        <v>0.41290300000000002</v>
      </c>
      <c r="AR69" s="22">
        <v>126.065</v>
      </c>
      <c r="AS69" s="22">
        <v>-3.8894699999999997E-2</v>
      </c>
      <c r="AT69" s="22">
        <v>59</v>
      </c>
      <c r="AU69" s="22">
        <v>0.41162100000000001</v>
      </c>
      <c r="AV69">
        <f t="shared" si="8"/>
        <v>38.8947</v>
      </c>
      <c r="AW69">
        <f t="shared" si="9"/>
        <v>16.059738314100002</v>
      </c>
      <c r="AX69" s="9"/>
      <c r="AY69" s="22">
        <v>0.19714400000000001</v>
      </c>
      <c r="AZ69" s="22">
        <v>134.999</v>
      </c>
      <c r="BA69" s="22">
        <v>-4.3392899999999998E-2</v>
      </c>
      <c r="BB69" s="22">
        <v>59</v>
      </c>
      <c r="BC69" s="22">
        <v>0.19592300000000001</v>
      </c>
      <c r="BD69">
        <f t="shared" si="10"/>
        <v>43.392899999999997</v>
      </c>
      <c r="BE69">
        <f t="shared" si="11"/>
        <v>8.5546498775999993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47.2254</v>
      </c>
      <c r="I70" s="22">
        <v>-3.9456199999999997E-2</v>
      </c>
      <c r="J70" s="22">
        <v>60</v>
      </c>
      <c r="K70" s="22">
        <v>0.40664699999999998</v>
      </c>
      <c r="L70">
        <f t="shared" si="0"/>
        <v>39.456199999999995</v>
      </c>
      <c r="M70">
        <f t="shared" si="1"/>
        <v>16.092881925399997</v>
      </c>
      <c r="N70" s="9"/>
      <c r="O70" s="22">
        <v>0.202179</v>
      </c>
      <c r="P70" s="22">
        <v>94.586699999999993</v>
      </c>
      <c r="Q70" s="22">
        <v>-4.3206799999999997E-2</v>
      </c>
      <c r="R70" s="22">
        <v>60</v>
      </c>
      <c r="S70" s="22">
        <v>0.200989</v>
      </c>
      <c r="T70">
        <f t="shared" si="2"/>
        <v>43.206799999999994</v>
      </c>
      <c r="U70">
        <f t="shared" si="3"/>
        <v>8.7355076171999979</v>
      </c>
      <c r="X70" s="9"/>
      <c r="Y70" s="22">
        <v>0.40786699999999998</v>
      </c>
      <c r="Z70" s="22">
        <v>104.878</v>
      </c>
      <c r="AA70" s="22">
        <v>-3.9111300000000002E-2</v>
      </c>
      <c r="AB70" s="22">
        <v>60</v>
      </c>
      <c r="AC70" s="22">
        <v>0.40661599999999998</v>
      </c>
      <c r="AD70">
        <f t="shared" si="4"/>
        <v>39.1113</v>
      </c>
      <c r="AE70">
        <f t="shared" si="5"/>
        <v>15.952208597099998</v>
      </c>
      <c r="AF70" s="9"/>
      <c r="AG70" s="22">
        <v>0.202179</v>
      </c>
      <c r="AH70" s="22">
        <v>108.52800000000001</v>
      </c>
      <c r="AI70" s="22">
        <v>-4.3371600000000003E-2</v>
      </c>
      <c r="AJ70" s="22">
        <v>60</v>
      </c>
      <c r="AK70" s="22">
        <v>0.200958</v>
      </c>
      <c r="AL70">
        <f t="shared" si="6"/>
        <v>43.371600000000001</v>
      </c>
      <c r="AM70">
        <f t="shared" si="7"/>
        <v>8.7688267163999996</v>
      </c>
      <c r="AP70" s="9"/>
      <c r="AQ70" s="22">
        <v>0.40786699999999998</v>
      </c>
      <c r="AR70" s="22">
        <v>126.075</v>
      </c>
      <c r="AS70" s="22">
        <v>-3.9144900000000003E-2</v>
      </c>
      <c r="AT70" s="22">
        <v>60</v>
      </c>
      <c r="AU70" s="22">
        <v>0.40661599999999998</v>
      </c>
      <c r="AV70">
        <f t="shared" si="8"/>
        <v>39.1449</v>
      </c>
      <c r="AW70">
        <f t="shared" si="9"/>
        <v>15.9659129283</v>
      </c>
      <c r="AX70" s="9"/>
      <c r="AY70" s="22">
        <v>0.202179</v>
      </c>
      <c r="AZ70" s="22">
        <v>135.00899999999999</v>
      </c>
      <c r="BA70" s="22">
        <v>-4.33319E-2</v>
      </c>
      <c r="BB70" s="22">
        <v>60</v>
      </c>
      <c r="BC70" s="22">
        <v>0.200989</v>
      </c>
      <c r="BD70">
        <f t="shared" si="10"/>
        <v>43.331899999999997</v>
      </c>
      <c r="BE70">
        <f t="shared" si="11"/>
        <v>8.7608002100999993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47.235399999999998</v>
      </c>
      <c r="I71" s="22">
        <v>-3.9666699999999999E-2</v>
      </c>
      <c r="J71" s="22">
        <v>61</v>
      </c>
      <c r="K71" s="22">
        <v>0.40167199999999997</v>
      </c>
      <c r="L71">
        <f t="shared" si="0"/>
        <v>39.666699999999999</v>
      </c>
      <c r="M71">
        <f t="shared" si="1"/>
        <v>15.9790160944</v>
      </c>
      <c r="N71" s="9"/>
      <c r="O71" s="22">
        <v>0.20721400000000001</v>
      </c>
      <c r="P71" s="22">
        <v>94.596800000000002</v>
      </c>
      <c r="Q71" s="22">
        <v>-4.31671E-2</v>
      </c>
      <c r="R71" s="22">
        <v>61</v>
      </c>
      <c r="S71" s="22">
        <v>0.20599400000000001</v>
      </c>
      <c r="T71">
        <f t="shared" si="2"/>
        <v>43.167099999999998</v>
      </c>
      <c r="U71">
        <f t="shared" si="3"/>
        <v>8.9448274594000008</v>
      </c>
      <c r="X71" s="9"/>
      <c r="Y71" s="22">
        <v>0.40283200000000002</v>
      </c>
      <c r="Z71" s="22">
        <v>104.889</v>
      </c>
      <c r="AA71" s="22">
        <v>-3.9355500000000002E-2</v>
      </c>
      <c r="AB71" s="22">
        <v>61</v>
      </c>
      <c r="AC71" s="22">
        <v>0.401611</v>
      </c>
      <c r="AD71">
        <f t="shared" si="4"/>
        <v>39.355499999999999</v>
      </c>
      <c r="AE71">
        <f t="shared" si="5"/>
        <v>15.853654776000001</v>
      </c>
      <c r="AF71" s="9"/>
      <c r="AG71" s="22">
        <v>0.20721400000000001</v>
      </c>
      <c r="AH71" s="22">
        <v>108.538</v>
      </c>
      <c r="AI71" s="22">
        <v>-4.3322800000000002E-2</v>
      </c>
      <c r="AJ71" s="22">
        <v>61</v>
      </c>
      <c r="AK71" s="22">
        <v>0.20605499999999999</v>
      </c>
      <c r="AL71">
        <f t="shared" si="6"/>
        <v>43.322800000000001</v>
      </c>
      <c r="AM71">
        <f t="shared" si="7"/>
        <v>8.9770906791999998</v>
      </c>
      <c r="AP71" s="9"/>
      <c r="AQ71" s="22">
        <v>0.40283200000000002</v>
      </c>
      <c r="AR71" s="22">
        <v>126.08499999999999</v>
      </c>
      <c r="AS71" s="22">
        <v>-3.9382899999999998E-2</v>
      </c>
      <c r="AT71" s="22">
        <v>61</v>
      </c>
      <c r="AU71" s="22">
        <v>0.401611</v>
      </c>
      <c r="AV71">
        <f t="shared" si="8"/>
        <v>39.382899999999999</v>
      </c>
      <c r="AW71">
        <f t="shared" si="9"/>
        <v>15.8646923728</v>
      </c>
      <c r="AX71" s="9"/>
      <c r="AY71" s="22">
        <v>0.20721400000000001</v>
      </c>
      <c r="AZ71" s="22">
        <v>135.01900000000001</v>
      </c>
      <c r="BA71" s="22">
        <v>-4.3270900000000001E-2</v>
      </c>
      <c r="BB71" s="22">
        <v>61</v>
      </c>
      <c r="BC71" s="22">
        <v>0.20599400000000001</v>
      </c>
      <c r="BD71">
        <f t="shared" si="10"/>
        <v>43.270899999999997</v>
      </c>
      <c r="BE71">
        <f t="shared" si="11"/>
        <v>8.9663362725999995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47.2455</v>
      </c>
      <c r="I72" s="22">
        <v>-3.9865100000000001E-2</v>
      </c>
      <c r="J72" s="22">
        <v>62</v>
      </c>
      <c r="K72" s="22">
        <v>0.39654499999999998</v>
      </c>
      <c r="L72">
        <f t="shared" si="0"/>
        <v>39.865099999999998</v>
      </c>
      <c r="M72">
        <f t="shared" si="1"/>
        <v>15.858217184699999</v>
      </c>
      <c r="N72" s="9"/>
      <c r="O72" s="22">
        <v>0.21224999999999999</v>
      </c>
      <c r="P72" s="22">
        <v>94.606899999999996</v>
      </c>
      <c r="Q72" s="22">
        <v>-4.3127400000000003E-2</v>
      </c>
      <c r="R72" s="22">
        <v>62</v>
      </c>
      <c r="S72" s="22">
        <v>0.21106</v>
      </c>
      <c r="T72">
        <f t="shared" si="2"/>
        <v>43.127400000000002</v>
      </c>
      <c r="U72">
        <f t="shared" si="3"/>
        <v>9.1537906499999995</v>
      </c>
      <c r="X72" s="9"/>
      <c r="Y72" s="22">
        <v>0.39779700000000001</v>
      </c>
      <c r="Z72" s="22">
        <v>104.899</v>
      </c>
      <c r="AA72" s="22">
        <v>-3.9578200000000001E-2</v>
      </c>
      <c r="AB72" s="22">
        <v>62</v>
      </c>
      <c r="AC72" s="22">
        <v>0.39654499999999998</v>
      </c>
      <c r="AD72">
        <f t="shared" si="4"/>
        <v>39.578200000000002</v>
      </c>
      <c r="AE72">
        <f t="shared" si="5"/>
        <v>15.744089225400002</v>
      </c>
      <c r="AF72" s="9"/>
      <c r="AG72" s="22">
        <v>0.21224999999999999</v>
      </c>
      <c r="AH72" s="22">
        <v>108.548</v>
      </c>
      <c r="AI72" s="22">
        <v>-4.3267800000000002E-2</v>
      </c>
      <c r="AJ72" s="22">
        <v>62</v>
      </c>
      <c r="AK72" s="22">
        <v>0.21115100000000001</v>
      </c>
      <c r="AL72">
        <f t="shared" si="6"/>
        <v>43.267800000000001</v>
      </c>
      <c r="AM72">
        <f t="shared" si="7"/>
        <v>9.1835905499999999</v>
      </c>
      <c r="AP72" s="9"/>
      <c r="AQ72" s="22">
        <v>0.39779700000000001</v>
      </c>
      <c r="AR72" s="22">
        <v>126.095</v>
      </c>
      <c r="AS72" s="22">
        <v>-3.9599599999999999E-2</v>
      </c>
      <c r="AT72" s="22">
        <v>62</v>
      </c>
      <c r="AU72" s="22">
        <v>0.396698</v>
      </c>
      <c r="AV72">
        <f t="shared" si="8"/>
        <v>39.599599999999995</v>
      </c>
      <c r="AW72">
        <f t="shared" si="9"/>
        <v>15.752602081199999</v>
      </c>
      <c r="AX72" s="9"/>
      <c r="AY72" s="22">
        <v>0.21224999999999999</v>
      </c>
      <c r="AZ72" s="22">
        <v>135.029</v>
      </c>
      <c r="BA72" s="22">
        <v>-4.3219E-2</v>
      </c>
      <c r="BB72" s="22">
        <v>62</v>
      </c>
      <c r="BC72" s="22">
        <v>0.21093799999999999</v>
      </c>
      <c r="BD72">
        <f t="shared" si="10"/>
        <v>43.219000000000001</v>
      </c>
      <c r="BE72">
        <f t="shared" si="11"/>
        <v>9.1732327500000004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47.255600000000001</v>
      </c>
      <c r="I73" s="22">
        <v>-4.0042099999999997E-2</v>
      </c>
      <c r="J73" s="22">
        <v>63</v>
      </c>
      <c r="K73" s="22">
        <v>0.39151000000000002</v>
      </c>
      <c r="L73">
        <f t="shared" si="0"/>
        <v>40.042099999999998</v>
      </c>
      <c r="M73">
        <f t="shared" si="1"/>
        <v>15.7269752381</v>
      </c>
      <c r="N73" s="9"/>
      <c r="O73" s="22">
        <v>0.21728500000000001</v>
      </c>
      <c r="P73" s="22">
        <v>94.617000000000004</v>
      </c>
      <c r="Q73" s="22">
        <v>-4.3069499999999997E-2</v>
      </c>
      <c r="R73" s="22">
        <v>63</v>
      </c>
      <c r="S73" s="22">
        <v>0.216034</v>
      </c>
      <c r="T73">
        <f t="shared" si="2"/>
        <v>43.069499999999998</v>
      </c>
      <c r="U73">
        <f t="shared" si="3"/>
        <v>9.3583563074999994</v>
      </c>
      <c r="X73" s="9"/>
      <c r="Y73" s="22">
        <v>0.39276100000000003</v>
      </c>
      <c r="Z73" s="22">
        <v>104.90900000000001</v>
      </c>
      <c r="AA73" s="22">
        <v>-3.9791899999999998E-2</v>
      </c>
      <c r="AB73" s="22">
        <v>63</v>
      </c>
      <c r="AC73" s="22">
        <v>0.39154099999999997</v>
      </c>
      <c r="AD73">
        <f t="shared" si="4"/>
        <v>39.791899999999998</v>
      </c>
      <c r="AE73">
        <f t="shared" si="5"/>
        <v>15.6287064359</v>
      </c>
      <c r="AF73" s="9"/>
      <c r="AG73" s="22">
        <v>0.21728500000000001</v>
      </c>
      <c r="AH73" s="22">
        <v>108.55800000000001</v>
      </c>
      <c r="AI73" s="22">
        <v>-4.3200700000000002E-2</v>
      </c>
      <c r="AJ73" s="22">
        <v>63</v>
      </c>
      <c r="AK73" s="22">
        <v>0.21609500000000001</v>
      </c>
      <c r="AL73">
        <f t="shared" si="6"/>
        <v>43.200700000000005</v>
      </c>
      <c r="AM73">
        <f t="shared" si="7"/>
        <v>9.3868640995000021</v>
      </c>
      <c r="AP73" s="9"/>
      <c r="AQ73" s="22">
        <v>0.39276100000000003</v>
      </c>
      <c r="AR73" s="22">
        <v>126.105</v>
      </c>
      <c r="AS73" s="22">
        <v>-3.9798E-2</v>
      </c>
      <c r="AT73" s="22">
        <v>63</v>
      </c>
      <c r="AU73" s="22">
        <v>0.391571</v>
      </c>
      <c r="AV73">
        <f t="shared" si="8"/>
        <v>39.798000000000002</v>
      </c>
      <c r="AW73">
        <f t="shared" si="9"/>
        <v>15.631102278000002</v>
      </c>
      <c r="AX73" s="9"/>
      <c r="AY73" s="22">
        <v>0.21728500000000001</v>
      </c>
      <c r="AZ73" s="22">
        <v>135.03899999999999</v>
      </c>
      <c r="BA73" s="22">
        <v>-4.3173200000000002E-2</v>
      </c>
      <c r="BB73" s="22">
        <v>63</v>
      </c>
      <c r="BC73" s="22">
        <v>0.21615599999999999</v>
      </c>
      <c r="BD73">
        <f t="shared" si="10"/>
        <v>43.173200000000001</v>
      </c>
      <c r="BE73">
        <f t="shared" si="11"/>
        <v>9.3808887620000014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47.265599999999999</v>
      </c>
      <c r="I74" s="22">
        <v>-4.0219100000000001E-2</v>
      </c>
      <c r="J74" s="22">
        <v>64</v>
      </c>
      <c r="K74" s="22">
        <v>0.38647500000000001</v>
      </c>
      <c r="L74">
        <f t="shared" si="0"/>
        <v>40.219099999999997</v>
      </c>
      <c r="M74">
        <f t="shared" si="1"/>
        <v>15.593990766599999</v>
      </c>
      <c r="N74" s="9"/>
      <c r="O74" s="22">
        <v>0.22232099999999999</v>
      </c>
      <c r="P74" s="22">
        <v>94.626999999999995</v>
      </c>
      <c r="Q74" s="22">
        <v>-4.3017600000000003E-2</v>
      </c>
      <c r="R74" s="22">
        <v>64</v>
      </c>
      <c r="S74" s="22">
        <v>0.221161</v>
      </c>
      <c r="T74">
        <f t="shared" si="2"/>
        <v>43.017600000000002</v>
      </c>
      <c r="U74">
        <f t="shared" si="3"/>
        <v>9.5637158495999994</v>
      </c>
      <c r="X74" s="9"/>
      <c r="Y74" s="22">
        <v>0.38772600000000002</v>
      </c>
      <c r="Z74" s="22">
        <v>104.919</v>
      </c>
      <c r="AA74" s="22">
        <v>-3.9978E-2</v>
      </c>
      <c r="AB74" s="22">
        <v>64</v>
      </c>
      <c r="AC74" s="22">
        <v>0.38650499999999999</v>
      </c>
      <c r="AD74">
        <f t="shared" si="4"/>
        <v>39.978000000000002</v>
      </c>
      <c r="AE74">
        <f t="shared" si="5"/>
        <v>15.500510028000001</v>
      </c>
      <c r="AF74" s="9"/>
      <c r="AG74" s="22">
        <v>0.22232099999999999</v>
      </c>
      <c r="AH74" s="22">
        <v>108.568</v>
      </c>
      <c r="AI74" s="22">
        <v>-4.3136599999999997E-2</v>
      </c>
      <c r="AJ74" s="22">
        <v>64</v>
      </c>
      <c r="AK74" s="22">
        <v>0.22106899999999999</v>
      </c>
      <c r="AL74">
        <f t="shared" si="6"/>
        <v>43.136599999999994</v>
      </c>
      <c r="AM74">
        <f t="shared" si="7"/>
        <v>9.5901720485999977</v>
      </c>
      <c r="AP74" s="9"/>
      <c r="AQ74" s="22">
        <v>0.38772600000000002</v>
      </c>
      <c r="AR74" s="22">
        <v>126.11499999999999</v>
      </c>
      <c r="AS74" s="22">
        <v>-3.9993300000000002E-2</v>
      </c>
      <c r="AT74" s="22">
        <v>64</v>
      </c>
      <c r="AU74" s="22">
        <v>0.38653599999999999</v>
      </c>
      <c r="AV74">
        <f t="shared" si="8"/>
        <v>39.993300000000005</v>
      </c>
      <c r="AW74">
        <f t="shared" si="9"/>
        <v>15.506442235800003</v>
      </c>
      <c r="AX74" s="9"/>
      <c r="AY74" s="22">
        <v>0.22232099999999999</v>
      </c>
      <c r="AZ74" s="22">
        <v>135.04900000000001</v>
      </c>
      <c r="BA74" s="22">
        <v>-4.31244E-2</v>
      </c>
      <c r="BB74" s="22">
        <v>64</v>
      </c>
      <c r="BC74" s="22">
        <v>0.22109999999999999</v>
      </c>
      <c r="BD74">
        <f t="shared" si="10"/>
        <v>43.124400000000001</v>
      </c>
      <c r="BE74">
        <f t="shared" si="11"/>
        <v>9.5874597323999993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47.275700000000001</v>
      </c>
      <c r="I75" s="22">
        <v>-4.0380899999999997E-2</v>
      </c>
      <c r="J75" s="22">
        <v>65</v>
      </c>
      <c r="K75" s="22">
        <v>0.38150000000000001</v>
      </c>
      <c r="L75">
        <f t="shared" si="0"/>
        <v>40.380899999999997</v>
      </c>
      <c r="M75">
        <f t="shared" si="1"/>
        <v>15.453366620999997</v>
      </c>
      <c r="N75" s="9"/>
      <c r="O75" s="22">
        <v>0.227356</v>
      </c>
      <c r="P75" s="22">
        <v>94.637100000000004</v>
      </c>
      <c r="Q75" s="22">
        <v>-4.2962599999999997E-2</v>
      </c>
      <c r="R75" s="22">
        <v>65</v>
      </c>
      <c r="S75" s="22">
        <v>0.226105</v>
      </c>
      <c r="T75">
        <f t="shared" si="2"/>
        <v>42.962599999999995</v>
      </c>
      <c r="U75">
        <f t="shared" si="3"/>
        <v>9.7678048855999986</v>
      </c>
      <c r="X75" s="9"/>
      <c r="Y75" s="22">
        <v>0.38268999999999997</v>
      </c>
      <c r="Z75" s="22">
        <v>104.929</v>
      </c>
      <c r="AA75" s="22">
        <v>-4.0158100000000002E-2</v>
      </c>
      <c r="AB75" s="22">
        <v>65</v>
      </c>
      <c r="AC75" s="22">
        <v>0.38143899999999997</v>
      </c>
      <c r="AD75">
        <f t="shared" si="4"/>
        <v>40.158100000000005</v>
      </c>
      <c r="AE75">
        <f t="shared" si="5"/>
        <v>15.368103289</v>
      </c>
      <c r="AF75" s="9"/>
      <c r="AG75" s="22">
        <v>0.227356</v>
      </c>
      <c r="AH75" s="22">
        <v>108.578</v>
      </c>
      <c r="AI75" s="22">
        <v>-4.3075599999999999E-2</v>
      </c>
      <c r="AJ75" s="22">
        <v>65</v>
      </c>
      <c r="AK75" s="22">
        <v>0.226074</v>
      </c>
      <c r="AL75">
        <f t="shared" si="6"/>
        <v>43.075600000000001</v>
      </c>
      <c r="AM75">
        <f t="shared" si="7"/>
        <v>9.7934961135999998</v>
      </c>
      <c r="AP75" s="9"/>
      <c r="AQ75" s="22">
        <v>0.38268999999999997</v>
      </c>
      <c r="AR75" s="22">
        <v>126.125</v>
      </c>
      <c r="AS75" s="22">
        <v>-4.0176400000000001E-2</v>
      </c>
      <c r="AT75" s="22">
        <v>65</v>
      </c>
      <c r="AU75" s="22">
        <v>0.38146999999999998</v>
      </c>
      <c r="AV75">
        <f t="shared" si="8"/>
        <v>40.176400000000001</v>
      </c>
      <c r="AW75">
        <f t="shared" si="9"/>
        <v>15.375106515999999</v>
      </c>
      <c r="AX75" s="9"/>
      <c r="AY75" s="22">
        <v>0.227356</v>
      </c>
      <c r="AZ75" s="22">
        <v>135.059</v>
      </c>
      <c r="BA75" s="22">
        <v>-4.30725E-2</v>
      </c>
      <c r="BB75" s="22">
        <v>65</v>
      </c>
      <c r="BC75" s="22">
        <v>0.226135</v>
      </c>
      <c r="BD75">
        <f t="shared" si="10"/>
        <v>43.072499999999998</v>
      </c>
      <c r="BE75">
        <f t="shared" si="11"/>
        <v>9.7927913100000001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47.285800000000002</v>
      </c>
      <c r="I76" s="22">
        <v>-4.0542599999999998E-2</v>
      </c>
      <c r="J76" s="22">
        <v>66</v>
      </c>
      <c r="K76" s="22">
        <v>0.37640400000000002</v>
      </c>
      <c r="L76">
        <f t="shared" ref="L76:L139" si="12">-I76/$F$2*1000</f>
        <v>40.5426</v>
      </c>
      <c r="M76">
        <f t="shared" ref="M76:M139" si="13">L76*G76</f>
        <v>15.311115603000001</v>
      </c>
      <c r="N76" s="9"/>
      <c r="O76" s="22">
        <v>0.23239099999999999</v>
      </c>
      <c r="P76" s="22">
        <v>94.647199999999998</v>
      </c>
      <c r="Q76" s="22">
        <v>-4.2910799999999999E-2</v>
      </c>
      <c r="R76" s="22">
        <v>66</v>
      </c>
      <c r="S76" s="22">
        <v>0.23114000000000001</v>
      </c>
      <c r="T76">
        <f t="shared" ref="T76:T139" si="14">-Q76/$F$2*1000</f>
        <v>42.910800000000002</v>
      </c>
      <c r="U76">
        <f t="shared" ref="U76:U139" si="15">T76*O76</f>
        <v>9.972083722799999</v>
      </c>
      <c r="X76" s="9"/>
      <c r="Y76" s="22">
        <v>0.37765500000000002</v>
      </c>
      <c r="Z76" s="22">
        <v>104.93899999999999</v>
      </c>
      <c r="AA76" s="22">
        <v>-4.0313700000000001E-2</v>
      </c>
      <c r="AB76" s="22">
        <v>66</v>
      </c>
      <c r="AC76" s="22">
        <v>0.37649500000000002</v>
      </c>
      <c r="AD76">
        <f t="shared" ref="AD76:AD139" si="16">-AA76/$F$2*1000</f>
        <v>40.313700000000004</v>
      </c>
      <c r="AE76">
        <f t="shared" ref="AE76:AE139" si="17">AD76*Y76</f>
        <v>15.224670373500002</v>
      </c>
      <c r="AF76" s="9"/>
      <c r="AG76" s="22">
        <v>0.23239099999999999</v>
      </c>
      <c r="AH76" s="22">
        <v>108.58799999999999</v>
      </c>
      <c r="AI76" s="22">
        <v>-4.3017600000000003E-2</v>
      </c>
      <c r="AJ76" s="22">
        <v>66</v>
      </c>
      <c r="AK76" s="22">
        <v>0.23120099999999999</v>
      </c>
      <c r="AL76">
        <f t="shared" ref="AL76:AL139" si="18">-AI76/$F$2*1000</f>
        <v>43.017600000000002</v>
      </c>
      <c r="AM76">
        <f t="shared" ref="AM76:AM139" si="19">AL76*AG76</f>
        <v>9.9969030815999993</v>
      </c>
      <c r="AP76" s="9"/>
      <c r="AQ76" s="22">
        <v>0.37765500000000002</v>
      </c>
      <c r="AR76" s="22">
        <v>126.13500000000001</v>
      </c>
      <c r="AS76" s="22">
        <v>-4.0338100000000002E-2</v>
      </c>
      <c r="AT76" s="22">
        <v>66</v>
      </c>
      <c r="AU76" s="22">
        <v>0.37649500000000002</v>
      </c>
      <c r="AV76">
        <f t="shared" ref="AV76:AV139" si="20">-AS76/$F$2*1000</f>
        <v>40.338100000000004</v>
      </c>
      <c r="AW76">
        <f t="shared" ref="AW76:AW139" si="21">AV76*AQ76</f>
        <v>15.233885155500003</v>
      </c>
      <c r="AX76" s="9"/>
      <c r="AY76" s="22">
        <v>0.23239099999999999</v>
      </c>
      <c r="AZ76" s="22">
        <v>135.06899999999999</v>
      </c>
      <c r="BA76" s="22">
        <v>-4.3008400000000002E-2</v>
      </c>
      <c r="BB76" s="22">
        <v>66</v>
      </c>
      <c r="BC76" s="22">
        <v>0.23111000000000001</v>
      </c>
      <c r="BD76">
        <f t="shared" ref="BD76:BD139" si="22">-BA76/$F$2*1000</f>
        <v>43.008400000000002</v>
      </c>
      <c r="BE76">
        <f t="shared" ref="BE76:BE139" si="23">BD76*AY76</f>
        <v>9.9947650843999991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47.2958</v>
      </c>
      <c r="I77" s="22">
        <v>-4.0673800000000003E-2</v>
      </c>
      <c r="J77" s="22">
        <v>67</v>
      </c>
      <c r="K77" s="22">
        <v>0.37142900000000001</v>
      </c>
      <c r="L77">
        <f t="shared" si="12"/>
        <v>40.6738</v>
      </c>
      <c r="M77">
        <f t="shared" si="13"/>
        <v>15.155871356</v>
      </c>
      <c r="N77" s="9"/>
      <c r="O77" s="22">
        <v>0.237427</v>
      </c>
      <c r="P77" s="22">
        <v>94.657200000000003</v>
      </c>
      <c r="Q77" s="22">
        <v>-4.2852800000000003E-2</v>
      </c>
      <c r="R77" s="22">
        <v>67</v>
      </c>
      <c r="S77" s="22">
        <v>0.236237</v>
      </c>
      <c r="T77">
        <f t="shared" si="14"/>
        <v>42.852800000000002</v>
      </c>
      <c r="U77">
        <f t="shared" si="15"/>
        <v>10.174411745600001</v>
      </c>
      <c r="X77" s="9"/>
      <c r="Y77" s="22">
        <v>0.37262000000000001</v>
      </c>
      <c r="Z77" s="22">
        <v>104.949</v>
      </c>
      <c r="AA77" s="22">
        <v>-4.04816E-2</v>
      </c>
      <c r="AB77" s="22">
        <v>67</v>
      </c>
      <c r="AC77" s="22">
        <v>0.37139899999999998</v>
      </c>
      <c r="AD77">
        <f t="shared" si="16"/>
        <v>40.4816</v>
      </c>
      <c r="AE77">
        <f t="shared" si="17"/>
        <v>15.084253792</v>
      </c>
      <c r="AF77" s="9"/>
      <c r="AG77" s="22">
        <v>0.237427</v>
      </c>
      <c r="AH77" s="22">
        <v>108.599</v>
      </c>
      <c r="AI77" s="22">
        <v>-4.2962599999999997E-2</v>
      </c>
      <c r="AJ77" s="22">
        <v>67</v>
      </c>
      <c r="AK77" s="22">
        <v>0.236206</v>
      </c>
      <c r="AL77">
        <f t="shared" si="18"/>
        <v>42.962599999999995</v>
      </c>
      <c r="AM77">
        <f t="shared" si="19"/>
        <v>10.200481230199999</v>
      </c>
      <c r="AP77" s="9"/>
      <c r="AQ77" s="22">
        <v>0.37262000000000001</v>
      </c>
      <c r="AR77" s="22">
        <v>126.145</v>
      </c>
      <c r="AS77" s="22">
        <v>-4.0499899999999998E-2</v>
      </c>
      <c r="AT77" s="22">
        <v>67</v>
      </c>
      <c r="AU77" s="22">
        <v>0.37136799999999998</v>
      </c>
      <c r="AV77">
        <f t="shared" si="20"/>
        <v>40.499899999999997</v>
      </c>
      <c r="AW77">
        <f t="shared" si="21"/>
        <v>15.091072737999999</v>
      </c>
      <c r="AX77" s="9"/>
      <c r="AY77" s="22">
        <v>0.237427</v>
      </c>
      <c r="AZ77" s="22">
        <v>135.07900000000001</v>
      </c>
      <c r="BA77" s="22">
        <v>-4.2953499999999999E-2</v>
      </c>
      <c r="BB77" s="22">
        <v>67</v>
      </c>
      <c r="BC77" s="22">
        <v>0.236237</v>
      </c>
      <c r="BD77">
        <f t="shared" si="22"/>
        <v>42.953499999999998</v>
      </c>
      <c r="BE77">
        <f t="shared" si="23"/>
        <v>10.198320644499999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47.305900000000001</v>
      </c>
      <c r="I78" s="22">
        <v>-4.08081E-2</v>
      </c>
      <c r="J78" s="22">
        <v>68</v>
      </c>
      <c r="K78" s="22">
        <v>0.36633300000000002</v>
      </c>
      <c r="L78">
        <f t="shared" si="12"/>
        <v>40.808100000000003</v>
      </c>
      <c r="M78">
        <f t="shared" si="13"/>
        <v>15.000404630400002</v>
      </c>
      <c r="N78" s="9"/>
      <c r="O78" s="22">
        <v>0.24246200000000001</v>
      </c>
      <c r="P78" s="22">
        <v>94.667299999999997</v>
      </c>
      <c r="Q78" s="22">
        <v>-4.27979E-2</v>
      </c>
      <c r="R78" s="22">
        <v>68</v>
      </c>
      <c r="S78" s="22">
        <v>0.24121100000000001</v>
      </c>
      <c r="T78">
        <f t="shared" si="14"/>
        <v>42.797899999999998</v>
      </c>
      <c r="U78">
        <f t="shared" si="15"/>
        <v>10.376864429799999</v>
      </c>
      <c r="X78" s="9"/>
      <c r="Y78" s="22">
        <v>0.36758400000000002</v>
      </c>
      <c r="Z78" s="22">
        <v>104.959</v>
      </c>
      <c r="AA78" s="22">
        <v>-4.0625000000000001E-2</v>
      </c>
      <c r="AB78" s="22">
        <v>68</v>
      </c>
      <c r="AC78" s="22">
        <v>0.36633300000000002</v>
      </c>
      <c r="AD78">
        <f t="shared" si="16"/>
        <v>40.625</v>
      </c>
      <c r="AE78">
        <f t="shared" si="17"/>
        <v>14.933100000000001</v>
      </c>
      <c r="AF78" s="9"/>
      <c r="AG78" s="22">
        <v>0.24246200000000001</v>
      </c>
      <c r="AH78" s="22">
        <v>108.60899999999999</v>
      </c>
      <c r="AI78" s="22">
        <v>-4.2913800000000002E-2</v>
      </c>
      <c r="AJ78" s="22">
        <v>68</v>
      </c>
      <c r="AK78" s="22">
        <v>0.24124100000000001</v>
      </c>
      <c r="AL78">
        <f t="shared" si="18"/>
        <v>42.913800000000002</v>
      </c>
      <c r="AM78">
        <f t="shared" si="19"/>
        <v>10.404965775600001</v>
      </c>
      <c r="AP78" s="9"/>
      <c r="AQ78" s="22">
        <v>0.36758400000000002</v>
      </c>
      <c r="AR78" s="22">
        <v>126.155</v>
      </c>
      <c r="AS78" s="22">
        <v>-4.0646399999999999E-2</v>
      </c>
      <c r="AT78" s="22">
        <v>68</v>
      </c>
      <c r="AU78" s="22">
        <v>0.366394</v>
      </c>
      <c r="AV78">
        <f t="shared" si="20"/>
        <v>40.6464</v>
      </c>
      <c r="AW78">
        <f t="shared" si="21"/>
        <v>14.940966297600001</v>
      </c>
      <c r="AX78" s="9"/>
      <c r="AY78" s="22">
        <v>0.24246200000000001</v>
      </c>
      <c r="AZ78" s="22">
        <v>135.089</v>
      </c>
      <c r="BA78" s="22">
        <v>-4.2889400000000001E-2</v>
      </c>
      <c r="BB78" s="22">
        <v>68</v>
      </c>
      <c r="BC78" s="22">
        <v>0.24121100000000001</v>
      </c>
      <c r="BD78">
        <f t="shared" si="22"/>
        <v>42.889400000000002</v>
      </c>
      <c r="BE78">
        <f t="shared" si="23"/>
        <v>10.399049702800001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47.316000000000003</v>
      </c>
      <c r="I79" s="22">
        <v>-4.0939299999999998E-2</v>
      </c>
      <c r="J79" s="22">
        <v>69</v>
      </c>
      <c r="K79" s="22">
        <v>0.36132799999999998</v>
      </c>
      <c r="L79">
        <f t="shared" si="12"/>
        <v>40.939299999999996</v>
      </c>
      <c r="M79">
        <f t="shared" si="13"/>
        <v>14.842502275699999</v>
      </c>
      <c r="N79" s="9"/>
      <c r="O79" s="22">
        <v>0.247498</v>
      </c>
      <c r="P79" s="22">
        <v>94.677400000000006</v>
      </c>
      <c r="Q79" s="22">
        <v>-4.2739899999999997E-2</v>
      </c>
      <c r="R79" s="22">
        <v>69</v>
      </c>
      <c r="S79" s="22">
        <v>0.24624599999999999</v>
      </c>
      <c r="T79">
        <f t="shared" si="14"/>
        <v>42.739899999999999</v>
      </c>
      <c r="U79">
        <f t="shared" si="15"/>
        <v>10.5780397702</v>
      </c>
      <c r="X79" s="9"/>
      <c r="Y79" s="22">
        <v>0.36254900000000001</v>
      </c>
      <c r="Z79" s="22">
        <v>104.96899999999999</v>
      </c>
      <c r="AA79" s="22">
        <v>-4.0768400000000003E-2</v>
      </c>
      <c r="AB79" s="22">
        <v>69</v>
      </c>
      <c r="AC79" s="22">
        <v>0.36129800000000001</v>
      </c>
      <c r="AD79">
        <f t="shared" si="16"/>
        <v>40.7684</v>
      </c>
      <c r="AE79">
        <f t="shared" si="17"/>
        <v>14.780542651600001</v>
      </c>
      <c r="AF79" s="9"/>
      <c r="AG79" s="22">
        <v>0.247498</v>
      </c>
      <c r="AH79" s="22">
        <v>108.619</v>
      </c>
      <c r="AI79" s="22">
        <v>-4.2858899999999998E-2</v>
      </c>
      <c r="AJ79" s="22">
        <v>69</v>
      </c>
      <c r="AK79" s="22">
        <v>0.246277</v>
      </c>
      <c r="AL79">
        <f t="shared" si="18"/>
        <v>42.858899999999998</v>
      </c>
      <c r="AM79">
        <f t="shared" si="19"/>
        <v>10.6074920322</v>
      </c>
      <c r="AP79" s="9"/>
      <c r="AQ79" s="22">
        <v>0.36254900000000001</v>
      </c>
      <c r="AR79" s="22">
        <v>126.166</v>
      </c>
      <c r="AS79" s="22">
        <v>-4.0789800000000001E-2</v>
      </c>
      <c r="AT79" s="22">
        <v>69</v>
      </c>
      <c r="AU79" s="22">
        <v>0.36129800000000001</v>
      </c>
      <c r="AV79">
        <f t="shared" si="20"/>
        <v>40.7898</v>
      </c>
      <c r="AW79">
        <f t="shared" si="21"/>
        <v>14.788301200199999</v>
      </c>
      <c r="AX79" s="9"/>
      <c r="AY79" s="22">
        <v>0.247498</v>
      </c>
      <c r="AZ79" s="22">
        <v>135.09899999999999</v>
      </c>
      <c r="BA79" s="22">
        <v>-4.2825299999999997E-2</v>
      </c>
      <c r="BB79" s="22">
        <v>69</v>
      </c>
      <c r="BC79" s="22">
        <v>0.24624599999999999</v>
      </c>
      <c r="BD79">
        <f t="shared" si="22"/>
        <v>42.825299999999999</v>
      </c>
      <c r="BE79">
        <f t="shared" si="23"/>
        <v>10.599176099399999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47.326099999999997</v>
      </c>
      <c r="I80" s="22">
        <v>-4.1061399999999998E-2</v>
      </c>
      <c r="J80" s="22">
        <v>70</v>
      </c>
      <c r="K80" s="22">
        <v>0.356323</v>
      </c>
      <c r="L80">
        <f t="shared" si="12"/>
        <v>41.061399999999999</v>
      </c>
      <c r="M80">
        <f t="shared" si="13"/>
        <v>14.679984298200001</v>
      </c>
      <c r="N80" s="9"/>
      <c r="O80" s="22">
        <v>0.25253300000000001</v>
      </c>
      <c r="P80" s="22">
        <v>94.687399999999997</v>
      </c>
      <c r="Q80" s="22">
        <v>-4.26758E-2</v>
      </c>
      <c r="R80" s="22">
        <v>70</v>
      </c>
      <c r="S80" s="22">
        <v>0.251251</v>
      </c>
      <c r="T80">
        <f t="shared" si="14"/>
        <v>42.675800000000002</v>
      </c>
      <c r="U80">
        <f t="shared" si="15"/>
        <v>10.7770478014</v>
      </c>
      <c r="X80" s="9"/>
      <c r="Y80" s="22">
        <v>0.35751300000000003</v>
      </c>
      <c r="Z80" s="22">
        <v>104.979</v>
      </c>
      <c r="AA80" s="22">
        <v>-4.08875E-2</v>
      </c>
      <c r="AB80" s="22">
        <v>70</v>
      </c>
      <c r="AC80" s="22">
        <v>0.356323</v>
      </c>
      <c r="AD80">
        <f t="shared" si="16"/>
        <v>40.887500000000003</v>
      </c>
      <c r="AE80">
        <f t="shared" si="17"/>
        <v>14.617812787500002</v>
      </c>
      <c r="AF80" s="9"/>
      <c r="AG80" s="22">
        <v>0.25253300000000001</v>
      </c>
      <c r="AH80" s="22">
        <v>108.629</v>
      </c>
      <c r="AI80" s="22">
        <v>-4.2806999999999998E-2</v>
      </c>
      <c r="AJ80" s="22">
        <v>70</v>
      </c>
      <c r="AK80" s="22">
        <v>0.251251</v>
      </c>
      <c r="AL80">
        <f t="shared" si="18"/>
        <v>42.806999999999995</v>
      </c>
      <c r="AM80">
        <f t="shared" si="19"/>
        <v>10.810180130999999</v>
      </c>
      <c r="AP80" s="9"/>
      <c r="AQ80" s="22">
        <v>0.35751300000000003</v>
      </c>
      <c r="AR80" s="22">
        <v>126.176</v>
      </c>
      <c r="AS80" s="22">
        <v>-4.0920999999999999E-2</v>
      </c>
      <c r="AT80" s="22">
        <v>70</v>
      </c>
      <c r="AU80" s="22">
        <v>0.35626200000000002</v>
      </c>
      <c r="AV80">
        <f t="shared" si="20"/>
        <v>40.920999999999999</v>
      </c>
      <c r="AW80">
        <f t="shared" si="21"/>
        <v>14.629789473000001</v>
      </c>
      <c r="AX80" s="9"/>
      <c r="AY80" s="22">
        <v>0.25253300000000001</v>
      </c>
      <c r="AZ80" s="22">
        <v>135.10900000000001</v>
      </c>
      <c r="BA80" s="22">
        <v>-4.2755099999999997E-2</v>
      </c>
      <c r="BB80" s="22">
        <v>70</v>
      </c>
      <c r="BC80" s="22">
        <v>0.25134299999999998</v>
      </c>
      <c r="BD80">
        <f t="shared" si="22"/>
        <v>42.755099999999999</v>
      </c>
      <c r="BE80">
        <f t="shared" si="23"/>
        <v>10.797073668299999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47.336100000000002</v>
      </c>
      <c r="I81" s="22">
        <v>-4.1168200000000002E-2</v>
      </c>
      <c r="J81" s="22">
        <v>71</v>
      </c>
      <c r="K81" s="22">
        <v>0.35122700000000001</v>
      </c>
      <c r="L81">
        <f t="shared" si="12"/>
        <v>41.168199999999999</v>
      </c>
      <c r="M81">
        <f t="shared" si="13"/>
        <v>14.510884799599999</v>
      </c>
      <c r="N81" s="9"/>
      <c r="O81" s="22">
        <v>0.25756800000000002</v>
      </c>
      <c r="P81" s="22">
        <v>94.697500000000005</v>
      </c>
      <c r="Q81" s="22">
        <v>-4.2602500000000001E-2</v>
      </c>
      <c r="R81" s="22">
        <v>71</v>
      </c>
      <c r="S81" s="22">
        <v>0.25625599999999998</v>
      </c>
      <c r="T81">
        <f t="shared" si="14"/>
        <v>42.602499999999999</v>
      </c>
      <c r="U81">
        <f t="shared" si="15"/>
        <v>10.97304072</v>
      </c>
      <c r="X81" s="9"/>
      <c r="Y81" s="22">
        <v>0.35247800000000001</v>
      </c>
      <c r="Z81" s="22">
        <v>104.989</v>
      </c>
      <c r="AA81" s="22">
        <v>-4.1009499999999997E-2</v>
      </c>
      <c r="AB81" s="22">
        <v>71</v>
      </c>
      <c r="AC81" s="22">
        <v>0.35125699999999999</v>
      </c>
      <c r="AD81">
        <f t="shared" si="16"/>
        <v>41.009499999999996</v>
      </c>
      <c r="AE81">
        <f t="shared" si="17"/>
        <v>14.454946540999998</v>
      </c>
      <c r="AF81" s="9"/>
      <c r="AG81" s="22">
        <v>0.25756800000000002</v>
      </c>
      <c r="AH81" s="22">
        <v>108.639</v>
      </c>
      <c r="AI81" s="22">
        <v>-4.2724600000000001E-2</v>
      </c>
      <c r="AJ81" s="22">
        <v>71</v>
      </c>
      <c r="AK81" s="22">
        <v>0.25637799999999999</v>
      </c>
      <c r="AL81">
        <f t="shared" si="18"/>
        <v>42.724600000000002</v>
      </c>
      <c r="AM81">
        <f t="shared" si="19"/>
        <v>11.004489772800001</v>
      </c>
      <c r="AP81" s="9"/>
      <c r="AQ81" s="22">
        <v>0.35247800000000001</v>
      </c>
      <c r="AR81" s="22">
        <v>126.18600000000001</v>
      </c>
      <c r="AS81" s="22">
        <v>-4.1049200000000001E-2</v>
      </c>
      <c r="AT81" s="22">
        <v>71</v>
      </c>
      <c r="AU81" s="22">
        <v>0.35125699999999999</v>
      </c>
      <c r="AV81">
        <f t="shared" si="20"/>
        <v>41.049199999999999</v>
      </c>
      <c r="AW81">
        <f t="shared" si="21"/>
        <v>14.4689399176</v>
      </c>
      <c r="AX81" s="9"/>
      <c r="AY81" s="22">
        <v>0.25756800000000002</v>
      </c>
      <c r="AZ81" s="22">
        <v>135.119</v>
      </c>
      <c r="BA81" s="22">
        <v>-4.2681900000000002E-2</v>
      </c>
      <c r="BB81" s="22">
        <v>71</v>
      </c>
      <c r="BC81" s="22">
        <v>0.25631700000000002</v>
      </c>
      <c r="BD81">
        <f t="shared" si="22"/>
        <v>42.681899999999999</v>
      </c>
      <c r="BE81">
        <f t="shared" si="23"/>
        <v>10.9934916192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47.346200000000003</v>
      </c>
      <c r="I82" s="22">
        <v>-4.1287200000000003E-2</v>
      </c>
      <c r="J82" s="22">
        <v>72</v>
      </c>
      <c r="K82" s="22">
        <v>0.34622199999999997</v>
      </c>
      <c r="L82">
        <f t="shared" si="12"/>
        <v>41.287200000000006</v>
      </c>
      <c r="M82">
        <f t="shared" si="13"/>
        <v>14.344948629600003</v>
      </c>
      <c r="N82" s="9"/>
      <c r="O82" s="22">
        <v>0.262604</v>
      </c>
      <c r="P82" s="22">
        <v>94.707599999999999</v>
      </c>
      <c r="Q82" s="22">
        <v>-4.2535400000000001E-2</v>
      </c>
      <c r="R82" s="22">
        <v>72</v>
      </c>
      <c r="S82" s="22">
        <v>0.26141399999999998</v>
      </c>
      <c r="T82">
        <f t="shared" si="14"/>
        <v>42.535400000000003</v>
      </c>
      <c r="U82">
        <f t="shared" si="15"/>
        <v>11.169966181600001</v>
      </c>
      <c r="X82" s="9"/>
      <c r="Y82" s="22">
        <v>0.347443</v>
      </c>
      <c r="Z82" s="22">
        <v>104.999</v>
      </c>
      <c r="AA82" s="22">
        <v>-4.11194E-2</v>
      </c>
      <c r="AB82" s="22">
        <v>72</v>
      </c>
      <c r="AC82" s="22">
        <v>0.34622199999999997</v>
      </c>
      <c r="AD82">
        <f t="shared" si="16"/>
        <v>41.119399999999999</v>
      </c>
      <c r="AE82">
        <f t="shared" si="17"/>
        <v>14.286647694199999</v>
      </c>
      <c r="AF82" s="9"/>
      <c r="AG82" s="22">
        <v>0.262604</v>
      </c>
      <c r="AH82" s="22">
        <v>108.649</v>
      </c>
      <c r="AI82" s="22">
        <v>-4.2645299999999997E-2</v>
      </c>
      <c r="AJ82" s="22">
        <v>72</v>
      </c>
      <c r="AK82" s="22">
        <v>0.261322</v>
      </c>
      <c r="AL82">
        <f t="shared" si="18"/>
        <v>42.645299999999999</v>
      </c>
      <c r="AM82">
        <f t="shared" si="19"/>
        <v>11.1988263612</v>
      </c>
      <c r="AP82" s="9"/>
      <c r="AQ82" s="22">
        <v>0.347443</v>
      </c>
      <c r="AR82" s="22">
        <v>126.196</v>
      </c>
      <c r="AS82" s="22">
        <v>-4.1165199999999999E-2</v>
      </c>
      <c r="AT82" s="22">
        <v>72</v>
      </c>
      <c r="AU82" s="22">
        <v>0.346161</v>
      </c>
      <c r="AV82">
        <f t="shared" si="20"/>
        <v>41.165199999999999</v>
      </c>
      <c r="AW82">
        <f t="shared" si="21"/>
        <v>14.3025605836</v>
      </c>
      <c r="AX82" s="9"/>
      <c r="AY82" s="22">
        <v>0.262604</v>
      </c>
      <c r="AZ82" s="22">
        <v>135.12899999999999</v>
      </c>
      <c r="BA82" s="22">
        <v>-4.2626999999999998E-2</v>
      </c>
      <c r="BB82" s="22">
        <v>72</v>
      </c>
      <c r="BC82" s="22">
        <v>0.261322</v>
      </c>
      <c r="BD82">
        <f t="shared" si="22"/>
        <v>42.626999999999995</v>
      </c>
      <c r="BE82">
        <f t="shared" si="23"/>
        <v>11.194020707999998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47.356299999999997</v>
      </c>
      <c r="I83" s="22">
        <v>-4.1400100000000002E-2</v>
      </c>
      <c r="J83" s="22">
        <v>73</v>
      </c>
      <c r="K83" s="22">
        <v>0.34118700000000002</v>
      </c>
      <c r="L83">
        <f t="shared" si="12"/>
        <v>41.400100000000002</v>
      </c>
      <c r="M83">
        <f t="shared" si="13"/>
        <v>14.175684040700002</v>
      </c>
      <c r="N83" s="9"/>
      <c r="O83" s="22">
        <v>0.26763900000000002</v>
      </c>
      <c r="P83" s="22">
        <v>94.717699999999994</v>
      </c>
      <c r="Q83" s="22">
        <v>-4.2477399999999998E-2</v>
      </c>
      <c r="R83" s="22">
        <v>73</v>
      </c>
      <c r="S83" s="22">
        <v>0.26641799999999999</v>
      </c>
      <c r="T83">
        <f t="shared" si="14"/>
        <v>42.477399999999996</v>
      </c>
      <c r="U83">
        <f t="shared" si="15"/>
        <v>11.3686088586</v>
      </c>
      <c r="X83" s="9"/>
      <c r="Y83" s="22">
        <v>0.34240700000000002</v>
      </c>
      <c r="Z83" s="22">
        <v>105.009</v>
      </c>
      <c r="AA83" s="22">
        <v>-4.12323E-2</v>
      </c>
      <c r="AB83" s="22">
        <v>73</v>
      </c>
      <c r="AC83" s="22">
        <v>0.34118700000000002</v>
      </c>
      <c r="AD83">
        <f t="shared" si="16"/>
        <v>41.232300000000002</v>
      </c>
      <c r="AE83">
        <f t="shared" si="17"/>
        <v>14.118228146100002</v>
      </c>
      <c r="AF83" s="9"/>
      <c r="AG83" s="22">
        <v>0.26763900000000002</v>
      </c>
      <c r="AH83" s="22">
        <v>108.65900000000001</v>
      </c>
      <c r="AI83" s="22">
        <v>-4.25537E-2</v>
      </c>
      <c r="AJ83" s="22">
        <v>73</v>
      </c>
      <c r="AK83" s="22">
        <v>0.26638800000000001</v>
      </c>
      <c r="AL83">
        <f t="shared" si="18"/>
        <v>42.553699999999999</v>
      </c>
      <c r="AM83">
        <f t="shared" si="19"/>
        <v>11.389029714300001</v>
      </c>
      <c r="AP83" s="9"/>
      <c r="AQ83" s="22">
        <v>0.34240700000000002</v>
      </c>
      <c r="AR83" s="22">
        <v>126.206</v>
      </c>
      <c r="AS83" s="22">
        <v>-4.1278099999999998E-2</v>
      </c>
      <c r="AT83" s="22">
        <v>73</v>
      </c>
      <c r="AU83" s="22">
        <v>0.34115600000000001</v>
      </c>
      <c r="AV83">
        <f t="shared" si="20"/>
        <v>41.278099999999995</v>
      </c>
      <c r="AW83">
        <f t="shared" si="21"/>
        <v>14.133910386699998</v>
      </c>
      <c r="AX83" s="9"/>
      <c r="AY83" s="22">
        <v>0.26763900000000002</v>
      </c>
      <c r="AZ83" s="22">
        <v>135.13999999999999</v>
      </c>
      <c r="BA83" s="22">
        <v>-4.2575099999999998E-2</v>
      </c>
      <c r="BB83" s="22">
        <v>73</v>
      </c>
      <c r="BC83" s="22">
        <v>0.26638800000000001</v>
      </c>
      <c r="BD83">
        <f t="shared" si="22"/>
        <v>42.575099999999999</v>
      </c>
      <c r="BE83">
        <f t="shared" si="23"/>
        <v>11.3947571889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47.366300000000003</v>
      </c>
      <c r="I84" s="22">
        <v>-4.1513099999999997E-2</v>
      </c>
      <c r="J84" s="22">
        <v>74</v>
      </c>
      <c r="K84" s="22">
        <v>0.336121</v>
      </c>
      <c r="L84">
        <f t="shared" si="12"/>
        <v>41.513099999999994</v>
      </c>
      <c r="M84">
        <f t="shared" si="13"/>
        <v>14.005357573199998</v>
      </c>
      <c r="N84" s="9"/>
      <c r="O84" s="22">
        <v>0.272675</v>
      </c>
      <c r="P84" s="22">
        <v>94.727699999999999</v>
      </c>
      <c r="Q84" s="22">
        <v>-4.2401099999999997E-2</v>
      </c>
      <c r="R84" s="22">
        <v>74</v>
      </c>
      <c r="S84" s="22">
        <v>0.271484</v>
      </c>
      <c r="T84">
        <f t="shared" si="14"/>
        <v>42.4011</v>
      </c>
      <c r="U84">
        <f t="shared" si="15"/>
        <v>11.5617199425</v>
      </c>
      <c r="X84" s="9"/>
      <c r="Y84" s="22">
        <v>0.33737200000000001</v>
      </c>
      <c r="Z84" s="22">
        <v>105.01900000000001</v>
      </c>
      <c r="AA84" s="22">
        <v>-4.1336100000000001E-2</v>
      </c>
      <c r="AB84" s="22">
        <v>74</v>
      </c>
      <c r="AC84" s="22">
        <v>0.33602900000000002</v>
      </c>
      <c r="AD84">
        <f t="shared" si="16"/>
        <v>41.336100000000002</v>
      </c>
      <c r="AE84">
        <f t="shared" si="17"/>
        <v>13.945642729200001</v>
      </c>
      <c r="AF84" s="9"/>
      <c r="AG84" s="22">
        <v>0.272675</v>
      </c>
      <c r="AH84" s="22">
        <v>108.669</v>
      </c>
      <c r="AI84" s="22">
        <v>-4.2480499999999997E-2</v>
      </c>
      <c r="AJ84" s="22">
        <v>74</v>
      </c>
      <c r="AK84" s="22">
        <v>0.27142300000000003</v>
      </c>
      <c r="AL84">
        <f t="shared" si="18"/>
        <v>42.480499999999999</v>
      </c>
      <c r="AM84">
        <f t="shared" si="19"/>
        <v>11.5833703375</v>
      </c>
      <c r="AP84" s="9"/>
      <c r="AQ84" s="22">
        <v>0.33737200000000001</v>
      </c>
      <c r="AR84" s="22">
        <v>126.21599999999999</v>
      </c>
      <c r="AS84" s="22">
        <v>-4.13788E-2</v>
      </c>
      <c r="AT84" s="22">
        <v>74</v>
      </c>
      <c r="AU84" s="22">
        <v>0.33606000000000003</v>
      </c>
      <c r="AV84">
        <f t="shared" si="20"/>
        <v>41.378799999999998</v>
      </c>
      <c r="AW84">
        <f t="shared" si="21"/>
        <v>13.9600485136</v>
      </c>
      <c r="AX84" s="9"/>
      <c r="AY84" s="22">
        <v>0.272675</v>
      </c>
      <c r="AZ84" s="22">
        <v>135.15</v>
      </c>
      <c r="BA84" s="22">
        <v>-4.2511E-2</v>
      </c>
      <c r="BB84" s="22">
        <v>74</v>
      </c>
      <c r="BC84" s="22">
        <v>0.27142300000000003</v>
      </c>
      <c r="BD84">
        <f t="shared" si="22"/>
        <v>42.511000000000003</v>
      </c>
      <c r="BE84">
        <f t="shared" si="23"/>
        <v>11.591686925000001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47.376399999999997</v>
      </c>
      <c r="I85" s="22">
        <v>-4.1598499999999997E-2</v>
      </c>
      <c r="J85" s="22">
        <v>75</v>
      </c>
      <c r="K85" s="22">
        <v>0.331146</v>
      </c>
      <c r="L85">
        <f t="shared" si="12"/>
        <v>41.598499999999994</v>
      </c>
      <c r="M85">
        <f t="shared" si="13"/>
        <v>13.824679095999999</v>
      </c>
      <c r="N85" s="9"/>
      <c r="O85" s="22">
        <v>0.27771000000000001</v>
      </c>
      <c r="P85" s="22">
        <v>94.737799999999993</v>
      </c>
      <c r="Q85" s="22">
        <v>-4.2327900000000002E-2</v>
      </c>
      <c r="R85" s="22">
        <v>75</v>
      </c>
      <c r="S85" s="22">
        <v>0.27651999999999999</v>
      </c>
      <c r="T85">
        <f t="shared" si="14"/>
        <v>42.3279</v>
      </c>
      <c r="U85">
        <f t="shared" si="15"/>
        <v>11.754881109000001</v>
      </c>
      <c r="X85" s="9"/>
      <c r="Y85" s="22">
        <v>0.33233600000000002</v>
      </c>
      <c r="Z85" s="22">
        <v>105.03</v>
      </c>
      <c r="AA85" s="22">
        <v>-4.1449E-2</v>
      </c>
      <c r="AB85" s="22">
        <v>75</v>
      </c>
      <c r="AC85" s="22">
        <v>0.33105499999999999</v>
      </c>
      <c r="AD85">
        <f t="shared" si="16"/>
        <v>41.448999999999998</v>
      </c>
      <c r="AE85">
        <f t="shared" si="17"/>
        <v>13.774994864</v>
      </c>
      <c r="AF85" s="9"/>
      <c r="AG85" s="22">
        <v>0.27771000000000001</v>
      </c>
      <c r="AH85" s="22">
        <v>108.679</v>
      </c>
      <c r="AI85" s="22">
        <v>-4.2401099999999997E-2</v>
      </c>
      <c r="AJ85" s="22">
        <v>75</v>
      </c>
      <c r="AK85" s="22">
        <v>0.27642800000000001</v>
      </c>
      <c r="AL85">
        <f t="shared" si="18"/>
        <v>42.4011</v>
      </c>
      <c r="AM85">
        <f t="shared" si="19"/>
        <v>11.775209481000001</v>
      </c>
      <c r="AP85" s="9"/>
      <c r="AQ85" s="22">
        <v>0.33233600000000002</v>
      </c>
      <c r="AR85" s="22">
        <v>126.226</v>
      </c>
      <c r="AS85" s="22">
        <v>-4.1476399999999997E-2</v>
      </c>
      <c r="AT85" s="22">
        <v>75</v>
      </c>
      <c r="AU85" s="22">
        <v>0.33129900000000001</v>
      </c>
      <c r="AV85">
        <f t="shared" si="20"/>
        <v>41.476399999999998</v>
      </c>
      <c r="AW85">
        <f t="shared" si="21"/>
        <v>13.7841008704</v>
      </c>
      <c r="AX85" s="9"/>
      <c r="AY85" s="22">
        <v>0.27771000000000001</v>
      </c>
      <c r="AZ85" s="22">
        <v>135.16</v>
      </c>
      <c r="BA85" s="22">
        <v>-4.24316E-2</v>
      </c>
      <c r="BB85" s="22">
        <v>75</v>
      </c>
      <c r="BC85" s="22">
        <v>0.27655000000000002</v>
      </c>
      <c r="BD85">
        <f t="shared" si="22"/>
        <v>42.431600000000003</v>
      </c>
      <c r="BE85">
        <f t="shared" si="23"/>
        <v>11.783679636000002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47.386499999999998</v>
      </c>
      <c r="I86" s="22">
        <v>-4.1693099999999997E-2</v>
      </c>
      <c r="J86" s="22">
        <v>76</v>
      </c>
      <c r="K86" s="22">
        <v>0.32598899999999997</v>
      </c>
      <c r="L86">
        <f t="shared" si="12"/>
        <v>41.693099999999994</v>
      </c>
      <c r="M86">
        <f t="shared" si="13"/>
        <v>13.646193323099999</v>
      </c>
      <c r="N86" s="9"/>
      <c r="O86" s="22">
        <v>0.28274500000000002</v>
      </c>
      <c r="P86" s="22">
        <v>94.747900000000001</v>
      </c>
      <c r="Q86" s="22">
        <v>-4.2263799999999997E-2</v>
      </c>
      <c r="R86" s="22">
        <v>76</v>
      </c>
      <c r="S86" s="22">
        <v>0.28149400000000002</v>
      </c>
      <c r="T86">
        <f t="shared" si="14"/>
        <v>42.263799999999996</v>
      </c>
      <c r="U86">
        <f t="shared" si="15"/>
        <v>11.949878131</v>
      </c>
      <c r="X86" s="9"/>
      <c r="Y86" s="22">
        <v>0.32730100000000001</v>
      </c>
      <c r="Z86" s="22">
        <v>105.04</v>
      </c>
      <c r="AA86" s="22">
        <v>-4.1540500000000001E-2</v>
      </c>
      <c r="AB86" s="22">
        <v>76</v>
      </c>
      <c r="AC86" s="22">
        <v>0.32607999999999998</v>
      </c>
      <c r="AD86">
        <f t="shared" si="16"/>
        <v>41.540500000000002</v>
      </c>
      <c r="AE86">
        <f t="shared" si="17"/>
        <v>13.596247190500002</v>
      </c>
      <c r="AF86" s="9"/>
      <c r="AG86" s="22">
        <v>0.28274500000000002</v>
      </c>
      <c r="AH86" s="22">
        <v>108.68899999999999</v>
      </c>
      <c r="AI86" s="22">
        <v>-4.2333999999999997E-2</v>
      </c>
      <c r="AJ86" s="22">
        <v>76</v>
      </c>
      <c r="AK86" s="22">
        <v>0.28149400000000002</v>
      </c>
      <c r="AL86">
        <f t="shared" si="18"/>
        <v>42.333999999999996</v>
      </c>
      <c r="AM86">
        <f t="shared" si="19"/>
        <v>11.969726829999999</v>
      </c>
      <c r="AP86" s="9"/>
      <c r="AQ86" s="22">
        <v>0.32730100000000001</v>
      </c>
      <c r="AR86" s="22">
        <v>126.236</v>
      </c>
      <c r="AS86" s="22">
        <v>-4.1568000000000001E-2</v>
      </c>
      <c r="AT86" s="22">
        <v>76</v>
      </c>
      <c r="AU86" s="22">
        <v>0.32605000000000001</v>
      </c>
      <c r="AV86">
        <f t="shared" si="20"/>
        <v>41.567999999999998</v>
      </c>
      <c r="AW86">
        <f t="shared" si="21"/>
        <v>13.605247968</v>
      </c>
      <c r="AX86" s="9"/>
      <c r="AY86" s="22">
        <v>0.28274500000000002</v>
      </c>
      <c r="AZ86" s="22">
        <v>135.16999999999999</v>
      </c>
      <c r="BA86" s="22">
        <v>-4.2355299999999999E-2</v>
      </c>
      <c r="BB86" s="22">
        <v>76</v>
      </c>
      <c r="BC86" s="22">
        <v>0.281555</v>
      </c>
      <c r="BD86">
        <f t="shared" si="22"/>
        <v>42.3553</v>
      </c>
      <c r="BE86">
        <f t="shared" si="23"/>
        <v>11.9757492985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47.396599999999999</v>
      </c>
      <c r="I87" s="22">
        <v>-4.1787699999999997E-2</v>
      </c>
      <c r="J87" s="22">
        <v>77</v>
      </c>
      <c r="K87" s="22">
        <v>0.32095299999999999</v>
      </c>
      <c r="L87">
        <f t="shared" si="12"/>
        <v>41.787699999999994</v>
      </c>
      <c r="M87">
        <f t="shared" si="13"/>
        <v>13.466754928199999</v>
      </c>
      <c r="N87" s="9"/>
      <c r="O87" s="22">
        <v>0.28778100000000001</v>
      </c>
      <c r="P87" s="22">
        <v>94.757900000000006</v>
      </c>
      <c r="Q87" s="22">
        <v>-4.2184399999999997E-2</v>
      </c>
      <c r="R87" s="22">
        <v>77</v>
      </c>
      <c r="S87" s="22">
        <v>0.28659099999999998</v>
      </c>
      <c r="T87">
        <f t="shared" si="14"/>
        <v>42.184399999999997</v>
      </c>
      <c r="U87">
        <f t="shared" si="15"/>
        <v>12.1398688164</v>
      </c>
      <c r="X87" s="9"/>
      <c r="Y87" s="22">
        <v>0.322266</v>
      </c>
      <c r="Z87" s="22">
        <v>105.05</v>
      </c>
      <c r="AA87" s="22">
        <v>-4.1641200000000003E-2</v>
      </c>
      <c r="AB87" s="22">
        <v>77</v>
      </c>
      <c r="AC87" s="22">
        <v>0.32101400000000002</v>
      </c>
      <c r="AD87">
        <f t="shared" si="16"/>
        <v>41.641200000000005</v>
      </c>
      <c r="AE87">
        <f t="shared" si="17"/>
        <v>13.419542959200001</v>
      </c>
      <c r="AF87" s="9"/>
      <c r="AG87" s="22">
        <v>0.28778100000000001</v>
      </c>
      <c r="AH87" s="22">
        <v>108.699</v>
      </c>
      <c r="AI87" s="22">
        <v>-4.2263799999999997E-2</v>
      </c>
      <c r="AJ87" s="22">
        <v>77</v>
      </c>
      <c r="AK87" s="22">
        <v>0.28659099999999998</v>
      </c>
      <c r="AL87">
        <f t="shared" si="18"/>
        <v>42.263799999999996</v>
      </c>
      <c r="AM87">
        <f t="shared" si="19"/>
        <v>12.162718627799999</v>
      </c>
      <c r="AP87" s="9"/>
      <c r="AQ87" s="22">
        <v>0.322266</v>
      </c>
      <c r="AR87" s="22">
        <v>126.246</v>
      </c>
      <c r="AS87" s="22">
        <v>-4.16534E-2</v>
      </c>
      <c r="AT87" s="22">
        <v>77</v>
      </c>
      <c r="AU87" s="22">
        <v>0.32098399999999999</v>
      </c>
      <c r="AV87">
        <f t="shared" si="20"/>
        <v>41.653399999999998</v>
      </c>
      <c r="AW87">
        <f t="shared" si="21"/>
        <v>13.423474604399999</v>
      </c>
      <c r="AX87" s="9"/>
      <c r="AY87" s="22">
        <v>0.28778100000000001</v>
      </c>
      <c r="AZ87" s="22">
        <v>135.18</v>
      </c>
      <c r="BA87" s="22">
        <v>-4.2276000000000001E-2</v>
      </c>
      <c r="BB87" s="22">
        <v>77</v>
      </c>
      <c r="BC87" s="22">
        <v>0.28646899999999997</v>
      </c>
      <c r="BD87">
        <f t="shared" si="22"/>
        <v>42.276000000000003</v>
      </c>
      <c r="BE87">
        <f t="shared" si="23"/>
        <v>12.166229556000001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47.406599999999997</v>
      </c>
      <c r="I88" s="22">
        <v>-4.1879300000000001E-2</v>
      </c>
      <c r="J88" s="22">
        <v>78</v>
      </c>
      <c r="K88" s="22">
        <v>0.31597900000000001</v>
      </c>
      <c r="L88">
        <f t="shared" si="12"/>
        <v>41.879300000000001</v>
      </c>
      <c r="M88">
        <f t="shared" si="13"/>
        <v>13.285370339</v>
      </c>
      <c r="N88" s="9"/>
      <c r="O88" s="22">
        <v>0.29281600000000002</v>
      </c>
      <c r="P88" s="22">
        <v>94.768000000000001</v>
      </c>
      <c r="Q88" s="22">
        <v>-4.2120400000000002E-2</v>
      </c>
      <c r="R88" s="22">
        <v>78</v>
      </c>
      <c r="S88" s="22">
        <v>0.29156500000000002</v>
      </c>
      <c r="T88">
        <f t="shared" si="14"/>
        <v>42.120400000000004</v>
      </c>
      <c r="U88">
        <f t="shared" si="15"/>
        <v>12.333527046400002</v>
      </c>
      <c r="X88" s="9"/>
      <c r="Y88" s="22">
        <v>0.31723000000000001</v>
      </c>
      <c r="Z88" s="22">
        <v>105.06</v>
      </c>
      <c r="AA88" s="22">
        <v>-4.17328E-2</v>
      </c>
      <c r="AB88" s="22">
        <v>78</v>
      </c>
      <c r="AC88" s="22">
        <v>0.31601000000000001</v>
      </c>
      <c r="AD88">
        <f t="shared" si="16"/>
        <v>41.732799999999997</v>
      </c>
      <c r="AE88">
        <f t="shared" si="17"/>
        <v>13.238896144</v>
      </c>
      <c r="AF88" s="9"/>
      <c r="AG88" s="22">
        <v>0.29281600000000002</v>
      </c>
      <c r="AH88" s="22">
        <v>108.709</v>
      </c>
      <c r="AI88" s="22">
        <v>-4.2184399999999997E-2</v>
      </c>
      <c r="AJ88" s="22">
        <v>78</v>
      </c>
      <c r="AK88" s="22">
        <v>0.29159499999999999</v>
      </c>
      <c r="AL88">
        <f t="shared" si="18"/>
        <v>42.184399999999997</v>
      </c>
      <c r="AM88">
        <f t="shared" si="19"/>
        <v>12.3522672704</v>
      </c>
      <c r="AP88" s="9"/>
      <c r="AQ88" s="22">
        <v>0.31723000000000001</v>
      </c>
      <c r="AR88" s="22">
        <v>126.256</v>
      </c>
      <c r="AS88" s="22">
        <v>-4.1741899999999998E-2</v>
      </c>
      <c r="AT88" s="22">
        <v>78</v>
      </c>
      <c r="AU88" s="22">
        <v>0.31610100000000002</v>
      </c>
      <c r="AV88">
        <f t="shared" si="20"/>
        <v>41.741900000000001</v>
      </c>
      <c r="AW88">
        <f t="shared" si="21"/>
        <v>13.241782937</v>
      </c>
      <c r="AX88" s="9"/>
      <c r="AY88" s="22">
        <v>0.29281600000000002</v>
      </c>
      <c r="AZ88" s="22">
        <v>135.19</v>
      </c>
      <c r="BA88" s="22">
        <v>-4.2190600000000002E-2</v>
      </c>
      <c r="BB88" s="22">
        <v>78</v>
      </c>
      <c r="BC88" s="22">
        <v>0.29153400000000002</v>
      </c>
      <c r="BD88">
        <f t="shared" si="22"/>
        <v>42.190600000000003</v>
      </c>
      <c r="BE88">
        <f t="shared" si="23"/>
        <v>12.354082729600002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47.416699999999999</v>
      </c>
      <c r="I89" s="22">
        <v>-4.1973900000000001E-2</v>
      </c>
      <c r="J89" s="22">
        <v>79</v>
      </c>
      <c r="K89" s="22">
        <v>0.31091299999999999</v>
      </c>
      <c r="L89">
        <f t="shared" si="12"/>
        <v>41.9739</v>
      </c>
      <c r="M89">
        <f t="shared" si="13"/>
        <v>13.104041710500001</v>
      </c>
      <c r="N89" s="9"/>
      <c r="O89" s="22">
        <v>0.29785200000000001</v>
      </c>
      <c r="P89" s="22">
        <v>94.778099999999995</v>
      </c>
      <c r="Q89" s="22">
        <v>-4.2037999999999999E-2</v>
      </c>
      <c r="R89" s="22">
        <v>79</v>
      </c>
      <c r="S89" s="22">
        <v>0.29659999999999997</v>
      </c>
      <c r="T89">
        <f t="shared" si="14"/>
        <v>42.037999999999997</v>
      </c>
      <c r="U89">
        <f t="shared" si="15"/>
        <v>12.521102376</v>
      </c>
      <c r="X89" s="9"/>
      <c r="Y89" s="22">
        <v>0.312195</v>
      </c>
      <c r="Z89" s="22">
        <v>105.07</v>
      </c>
      <c r="AA89" s="22">
        <v>-4.1824300000000002E-2</v>
      </c>
      <c r="AB89" s="22">
        <v>79</v>
      </c>
      <c r="AC89" s="22">
        <v>0.31100499999999998</v>
      </c>
      <c r="AD89">
        <f t="shared" si="16"/>
        <v>41.824300000000001</v>
      </c>
      <c r="AE89">
        <f t="shared" si="17"/>
        <v>13.0573373385</v>
      </c>
      <c r="AF89" s="9"/>
      <c r="AG89" s="22">
        <v>0.29785200000000001</v>
      </c>
      <c r="AH89" s="22">
        <v>108.71899999999999</v>
      </c>
      <c r="AI89" s="22">
        <v>-4.2105099999999999E-2</v>
      </c>
      <c r="AJ89" s="22">
        <v>79</v>
      </c>
      <c r="AK89" s="22">
        <v>0.29666100000000001</v>
      </c>
      <c r="AL89">
        <f t="shared" si="18"/>
        <v>42.1051</v>
      </c>
      <c r="AM89">
        <f t="shared" si="19"/>
        <v>12.541088245200001</v>
      </c>
      <c r="AP89" s="9"/>
      <c r="AQ89" s="22">
        <v>0.312195</v>
      </c>
      <c r="AR89" s="22">
        <v>126.26600000000001</v>
      </c>
      <c r="AS89" s="22">
        <v>-4.1842699999999997E-2</v>
      </c>
      <c r="AT89" s="22">
        <v>79</v>
      </c>
      <c r="AU89" s="22">
        <v>0.31088300000000002</v>
      </c>
      <c r="AV89">
        <f t="shared" si="20"/>
        <v>41.842699999999994</v>
      </c>
      <c r="AW89">
        <f t="shared" si="21"/>
        <v>13.063081726499998</v>
      </c>
      <c r="AX89" s="9"/>
      <c r="AY89" s="22">
        <v>0.29785200000000001</v>
      </c>
      <c r="AZ89" s="22">
        <v>135.19999999999999</v>
      </c>
      <c r="BA89" s="22">
        <v>-4.2105099999999999E-2</v>
      </c>
      <c r="BB89" s="22">
        <v>79</v>
      </c>
      <c r="BC89" s="22">
        <v>0.29663099999999998</v>
      </c>
      <c r="BD89">
        <f t="shared" si="22"/>
        <v>42.1051</v>
      </c>
      <c r="BE89">
        <f t="shared" si="23"/>
        <v>12.541088245200001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47.4268</v>
      </c>
      <c r="I90" s="22">
        <v>-4.2056299999999998E-2</v>
      </c>
      <c r="J90" s="22">
        <v>80</v>
      </c>
      <c r="K90" s="22">
        <v>0.30590800000000001</v>
      </c>
      <c r="L90">
        <f t="shared" si="12"/>
        <v>42.0563</v>
      </c>
      <c r="M90">
        <f t="shared" si="13"/>
        <v>12.9179710517</v>
      </c>
      <c r="N90" s="9"/>
      <c r="O90" s="22">
        <v>0.30288700000000002</v>
      </c>
      <c r="P90" s="22">
        <v>94.788200000000003</v>
      </c>
      <c r="Q90" s="22">
        <v>-4.1958599999999999E-2</v>
      </c>
      <c r="R90" s="22">
        <v>80</v>
      </c>
      <c r="S90" s="22">
        <v>0.30169699999999999</v>
      </c>
      <c r="T90">
        <f t="shared" si="14"/>
        <v>41.958599999999997</v>
      </c>
      <c r="U90">
        <f t="shared" si="15"/>
        <v>12.708714478199999</v>
      </c>
      <c r="X90" s="9"/>
      <c r="Y90" s="22">
        <v>0.30715900000000002</v>
      </c>
      <c r="Z90" s="22">
        <v>105.08</v>
      </c>
      <c r="AA90" s="22">
        <v>-4.1909799999999997E-2</v>
      </c>
      <c r="AB90" s="22">
        <v>80</v>
      </c>
      <c r="AC90" s="22">
        <v>0.30593900000000002</v>
      </c>
      <c r="AD90">
        <f t="shared" si="16"/>
        <v>41.909799999999997</v>
      </c>
      <c r="AE90">
        <f t="shared" si="17"/>
        <v>12.872972258199999</v>
      </c>
      <c r="AF90" s="9"/>
      <c r="AG90" s="22">
        <v>0.30288700000000002</v>
      </c>
      <c r="AH90" s="22">
        <v>108.729</v>
      </c>
      <c r="AI90" s="22">
        <v>-4.20197E-2</v>
      </c>
      <c r="AJ90" s="22">
        <v>80</v>
      </c>
      <c r="AK90" s="22">
        <v>0.30169699999999999</v>
      </c>
      <c r="AL90">
        <f t="shared" si="18"/>
        <v>42.0197</v>
      </c>
      <c r="AM90">
        <f t="shared" si="19"/>
        <v>12.7272208739</v>
      </c>
      <c r="AP90" s="9"/>
      <c r="AQ90" s="22">
        <v>0.30715900000000002</v>
      </c>
      <c r="AR90" s="22">
        <v>126.276</v>
      </c>
      <c r="AS90" s="22">
        <v>-4.1946400000000002E-2</v>
      </c>
      <c r="AT90" s="22">
        <v>80</v>
      </c>
      <c r="AU90" s="22">
        <v>0.30587799999999998</v>
      </c>
      <c r="AV90">
        <f t="shared" si="20"/>
        <v>41.946400000000004</v>
      </c>
      <c r="AW90">
        <f t="shared" si="21"/>
        <v>12.884214277600002</v>
      </c>
      <c r="AX90" s="9"/>
      <c r="AY90" s="22">
        <v>0.30288700000000002</v>
      </c>
      <c r="AZ90" s="22">
        <v>135.21</v>
      </c>
      <c r="BA90" s="22">
        <v>-4.20197E-2</v>
      </c>
      <c r="BB90" s="22">
        <v>80</v>
      </c>
      <c r="BC90" s="22">
        <v>0.30157499999999998</v>
      </c>
      <c r="BD90">
        <f t="shared" si="22"/>
        <v>42.0197</v>
      </c>
      <c r="BE90">
        <f t="shared" si="23"/>
        <v>12.7272208739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47.436799999999998</v>
      </c>
      <c r="I91" s="22">
        <v>-4.2141699999999997E-2</v>
      </c>
      <c r="J91" s="22">
        <v>81</v>
      </c>
      <c r="K91" s="22">
        <v>0.300873</v>
      </c>
      <c r="L91">
        <f t="shared" si="12"/>
        <v>42.1417</v>
      </c>
      <c r="M91">
        <f t="shared" si="13"/>
        <v>12.7320189708</v>
      </c>
      <c r="N91" s="9"/>
      <c r="O91" s="22">
        <v>0.30792199999999997</v>
      </c>
      <c r="P91" s="22">
        <v>94.798199999999994</v>
      </c>
      <c r="Q91" s="22">
        <v>-4.1882299999999997E-2</v>
      </c>
      <c r="R91" s="22">
        <v>81</v>
      </c>
      <c r="S91" s="22">
        <v>0.30667100000000003</v>
      </c>
      <c r="T91">
        <f t="shared" si="14"/>
        <v>41.882300000000001</v>
      </c>
      <c r="U91">
        <f t="shared" si="15"/>
        <v>12.8964815806</v>
      </c>
      <c r="X91" s="9"/>
      <c r="Y91" s="22">
        <v>0.302124</v>
      </c>
      <c r="Z91" s="22">
        <v>105.09</v>
      </c>
      <c r="AA91" s="22">
        <v>-4.2001299999999998E-2</v>
      </c>
      <c r="AB91" s="22">
        <v>81</v>
      </c>
      <c r="AC91" s="22">
        <v>0.30081200000000002</v>
      </c>
      <c r="AD91">
        <f t="shared" si="16"/>
        <v>42.001300000000001</v>
      </c>
      <c r="AE91">
        <f t="shared" si="17"/>
        <v>12.689600761199999</v>
      </c>
      <c r="AF91" s="9"/>
      <c r="AG91" s="22">
        <v>0.30792199999999997</v>
      </c>
      <c r="AH91" s="22">
        <v>108.74</v>
      </c>
      <c r="AI91" s="22">
        <v>-4.1934199999999998E-2</v>
      </c>
      <c r="AJ91" s="22">
        <v>81</v>
      </c>
      <c r="AK91" s="22">
        <v>0.30667100000000003</v>
      </c>
      <c r="AL91">
        <f t="shared" si="18"/>
        <v>41.934199999999997</v>
      </c>
      <c r="AM91">
        <f t="shared" si="19"/>
        <v>12.912462732399998</v>
      </c>
      <c r="AP91" s="9"/>
      <c r="AQ91" s="22">
        <v>0.302124</v>
      </c>
      <c r="AR91" s="22">
        <v>126.286</v>
      </c>
      <c r="AS91" s="22">
        <v>-4.2025800000000002E-2</v>
      </c>
      <c r="AT91" s="22">
        <v>81</v>
      </c>
      <c r="AU91" s="22">
        <v>0.300842</v>
      </c>
      <c r="AV91">
        <f t="shared" si="20"/>
        <v>42.025800000000004</v>
      </c>
      <c r="AW91">
        <f t="shared" si="21"/>
        <v>12.697002799200002</v>
      </c>
      <c r="AX91" s="9"/>
      <c r="AY91" s="22">
        <v>0.30792199999999997</v>
      </c>
      <c r="AZ91" s="22">
        <v>135.22</v>
      </c>
      <c r="BA91" s="22">
        <v>-4.1937299999999997E-2</v>
      </c>
      <c r="BB91" s="22">
        <v>81</v>
      </c>
      <c r="BC91" s="22">
        <v>0.30676300000000001</v>
      </c>
      <c r="BD91">
        <f t="shared" si="22"/>
        <v>41.937299999999993</v>
      </c>
      <c r="BE91">
        <f t="shared" si="23"/>
        <v>12.913417290599996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47.446899999999999</v>
      </c>
      <c r="I92" s="22">
        <v>-4.2224100000000001E-2</v>
      </c>
      <c r="J92" s="22">
        <v>82</v>
      </c>
      <c r="K92" s="22">
        <v>0.295929</v>
      </c>
      <c r="L92">
        <f t="shared" si="12"/>
        <v>42.2241</v>
      </c>
      <c r="M92">
        <f t="shared" si="13"/>
        <v>12.544315644899999</v>
      </c>
      <c r="N92" s="9"/>
      <c r="O92" s="22">
        <v>0.31295800000000001</v>
      </c>
      <c r="P92" s="22">
        <v>94.808300000000003</v>
      </c>
      <c r="Q92" s="22">
        <v>-4.1787699999999997E-2</v>
      </c>
      <c r="R92" s="22">
        <v>82</v>
      </c>
      <c r="S92" s="22">
        <v>0.31173699999999999</v>
      </c>
      <c r="T92">
        <f t="shared" si="14"/>
        <v>41.787699999999994</v>
      </c>
      <c r="U92">
        <f t="shared" si="15"/>
        <v>13.077795016599998</v>
      </c>
      <c r="X92" s="9"/>
      <c r="Y92" s="22">
        <v>0.29708899999999999</v>
      </c>
      <c r="Z92" s="22">
        <v>105.1</v>
      </c>
      <c r="AA92" s="22">
        <v>-4.2089799999999997E-2</v>
      </c>
      <c r="AB92" s="22">
        <v>82</v>
      </c>
      <c r="AC92" s="22">
        <v>0.29589799999999999</v>
      </c>
      <c r="AD92">
        <f t="shared" si="16"/>
        <v>42.089799999999997</v>
      </c>
      <c r="AE92">
        <f t="shared" si="17"/>
        <v>12.504416592199998</v>
      </c>
      <c r="AF92" s="9"/>
      <c r="AG92" s="22">
        <v>0.31295800000000001</v>
      </c>
      <c r="AH92" s="22">
        <v>108.75</v>
      </c>
      <c r="AI92" s="22">
        <v>-4.1839599999999998E-2</v>
      </c>
      <c r="AJ92" s="22">
        <v>82</v>
      </c>
      <c r="AK92" s="22">
        <v>0.31167600000000001</v>
      </c>
      <c r="AL92">
        <f t="shared" si="18"/>
        <v>41.839599999999997</v>
      </c>
      <c r="AM92">
        <f t="shared" si="19"/>
        <v>13.0940375368</v>
      </c>
      <c r="AP92" s="9"/>
      <c r="AQ92" s="22">
        <v>0.29708899999999999</v>
      </c>
      <c r="AR92" s="22">
        <v>126.29600000000001</v>
      </c>
      <c r="AS92" s="22">
        <v>-4.2105099999999999E-2</v>
      </c>
      <c r="AT92" s="22">
        <v>82</v>
      </c>
      <c r="AU92" s="22">
        <v>0.29586800000000002</v>
      </c>
      <c r="AV92">
        <f t="shared" si="20"/>
        <v>42.1051</v>
      </c>
      <c r="AW92">
        <f t="shared" si="21"/>
        <v>12.508962053899999</v>
      </c>
      <c r="AX92" s="9"/>
      <c r="AY92" s="22">
        <v>0.31295800000000001</v>
      </c>
      <c r="AZ92" s="22">
        <v>135.22999999999999</v>
      </c>
      <c r="BA92" s="22">
        <v>-4.1851800000000002E-2</v>
      </c>
      <c r="BB92" s="22">
        <v>82</v>
      </c>
      <c r="BC92" s="22">
        <v>0.31170700000000001</v>
      </c>
      <c r="BD92">
        <f t="shared" si="22"/>
        <v>41.851800000000004</v>
      </c>
      <c r="BE92">
        <f t="shared" si="23"/>
        <v>13.097855624400001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47.457000000000001</v>
      </c>
      <c r="I93" s="22">
        <v>-4.2291299999999997E-2</v>
      </c>
      <c r="J93" s="22">
        <v>83</v>
      </c>
      <c r="K93" s="22">
        <v>0.29083300000000001</v>
      </c>
      <c r="L93">
        <f t="shared" si="12"/>
        <v>42.2913</v>
      </c>
      <c r="M93">
        <f t="shared" si="13"/>
        <v>12.351301038900001</v>
      </c>
      <c r="N93" s="9"/>
      <c r="O93" s="22">
        <v>0.31799300000000003</v>
      </c>
      <c r="P93" s="22">
        <v>94.818399999999997</v>
      </c>
      <c r="Q93" s="22">
        <v>-4.1687000000000002E-2</v>
      </c>
      <c r="R93" s="22">
        <v>83</v>
      </c>
      <c r="S93" s="22">
        <v>0.316772</v>
      </c>
      <c r="T93">
        <f t="shared" si="14"/>
        <v>41.687000000000005</v>
      </c>
      <c r="U93">
        <f t="shared" si="15"/>
        <v>13.256174191000003</v>
      </c>
      <c r="X93" s="9"/>
      <c r="Y93" s="22">
        <v>0.29205300000000001</v>
      </c>
      <c r="Z93" s="22">
        <v>105.11</v>
      </c>
      <c r="AA93" s="22">
        <v>-4.2184399999999997E-2</v>
      </c>
      <c r="AB93" s="22">
        <v>83</v>
      </c>
      <c r="AC93" s="22">
        <v>0.290771</v>
      </c>
      <c r="AD93">
        <f t="shared" si="16"/>
        <v>42.184399999999997</v>
      </c>
      <c r="AE93">
        <f t="shared" si="17"/>
        <v>12.320080573199998</v>
      </c>
      <c r="AF93" s="9"/>
      <c r="AG93" s="22">
        <v>0.31799300000000003</v>
      </c>
      <c r="AH93" s="22">
        <v>108.76</v>
      </c>
      <c r="AI93" s="22">
        <v>-4.1748E-2</v>
      </c>
      <c r="AJ93" s="22">
        <v>83</v>
      </c>
      <c r="AK93" s="22">
        <v>0.31668099999999999</v>
      </c>
      <c r="AL93">
        <f t="shared" si="18"/>
        <v>41.747999999999998</v>
      </c>
      <c r="AM93">
        <f t="shared" si="19"/>
        <v>13.275571764</v>
      </c>
      <c r="AP93" s="9"/>
      <c r="AQ93" s="22">
        <v>0.29205300000000001</v>
      </c>
      <c r="AR93" s="22">
        <v>126.307</v>
      </c>
      <c r="AS93" s="22">
        <v>-4.2184399999999997E-2</v>
      </c>
      <c r="AT93" s="22">
        <v>83</v>
      </c>
      <c r="AU93" s="22">
        <v>0.290771</v>
      </c>
      <c r="AV93">
        <f t="shared" si="20"/>
        <v>42.184399999999997</v>
      </c>
      <c r="AW93">
        <f t="shared" si="21"/>
        <v>12.320080573199998</v>
      </c>
      <c r="AX93" s="9"/>
      <c r="AY93" s="22">
        <v>0.31799300000000003</v>
      </c>
      <c r="AZ93" s="22">
        <v>135.24</v>
      </c>
      <c r="BA93" s="22">
        <v>-4.1772499999999997E-2</v>
      </c>
      <c r="BB93" s="22">
        <v>83</v>
      </c>
      <c r="BC93" s="22">
        <v>0.31674200000000002</v>
      </c>
      <c r="BD93">
        <f t="shared" si="22"/>
        <v>41.772499999999994</v>
      </c>
      <c r="BE93">
        <f t="shared" si="23"/>
        <v>13.2833625925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47.467100000000002</v>
      </c>
      <c r="I94" s="22">
        <v>-4.2367599999999998E-2</v>
      </c>
      <c r="J94" s="22">
        <v>84</v>
      </c>
      <c r="K94" s="22">
        <v>0.28579700000000002</v>
      </c>
      <c r="L94">
        <f t="shared" si="12"/>
        <v>42.367599999999996</v>
      </c>
      <c r="M94">
        <f t="shared" si="13"/>
        <v>12.160263816799999</v>
      </c>
      <c r="N94" s="9"/>
      <c r="O94" s="22">
        <v>0.32302900000000001</v>
      </c>
      <c r="P94" s="22">
        <v>94.828400000000002</v>
      </c>
      <c r="Q94" s="22">
        <v>-4.1601600000000002E-2</v>
      </c>
      <c r="R94" s="22">
        <v>84</v>
      </c>
      <c r="S94" s="22">
        <v>0.32180799999999998</v>
      </c>
      <c r="T94">
        <f t="shared" si="14"/>
        <v>41.601600000000005</v>
      </c>
      <c r="U94">
        <f t="shared" si="15"/>
        <v>13.438523246400003</v>
      </c>
      <c r="X94" s="9"/>
      <c r="Y94" s="22">
        <v>0.287018</v>
      </c>
      <c r="Z94" s="22">
        <v>105.12</v>
      </c>
      <c r="AA94" s="22">
        <v>-4.22668E-2</v>
      </c>
      <c r="AB94" s="22">
        <v>84</v>
      </c>
      <c r="AC94" s="22">
        <v>0.28579700000000002</v>
      </c>
      <c r="AD94">
        <f t="shared" si="16"/>
        <v>42.266800000000003</v>
      </c>
      <c r="AE94">
        <f t="shared" si="17"/>
        <v>12.1313324024</v>
      </c>
      <c r="AF94" s="9"/>
      <c r="AG94" s="22">
        <v>0.32302900000000001</v>
      </c>
      <c r="AH94" s="22">
        <v>108.77</v>
      </c>
      <c r="AI94" s="22">
        <v>-4.1656499999999999E-2</v>
      </c>
      <c r="AJ94" s="22">
        <v>84</v>
      </c>
      <c r="AK94" s="22">
        <v>0.32186900000000002</v>
      </c>
      <c r="AL94">
        <f t="shared" si="18"/>
        <v>41.656500000000001</v>
      </c>
      <c r="AM94">
        <f t="shared" si="19"/>
        <v>13.456257538500001</v>
      </c>
      <c r="AP94" s="9"/>
      <c r="AQ94" s="22">
        <v>0.287018</v>
      </c>
      <c r="AR94" s="22">
        <v>126.31699999999999</v>
      </c>
      <c r="AS94" s="22">
        <v>-4.2263799999999997E-2</v>
      </c>
      <c r="AT94" s="22">
        <v>84</v>
      </c>
      <c r="AU94" s="22">
        <v>0.28579700000000002</v>
      </c>
      <c r="AV94">
        <f t="shared" si="20"/>
        <v>42.263799999999996</v>
      </c>
      <c r="AW94">
        <f t="shared" si="21"/>
        <v>12.130471348399999</v>
      </c>
      <c r="AX94" s="9"/>
      <c r="AY94" s="22">
        <v>0.32302900000000001</v>
      </c>
      <c r="AZ94" s="22">
        <v>135.25</v>
      </c>
      <c r="BA94" s="22">
        <v>-4.1674799999999998E-2</v>
      </c>
      <c r="BB94" s="22">
        <v>84</v>
      </c>
      <c r="BC94" s="22">
        <v>0.32174700000000001</v>
      </c>
      <c r="BD94">
        <f t="shared" si="22"/>
        <v>41.674799999999998</v>
      </c>
      <c r="BE94">
        <f t="shared" si="23"/>
        <v>13.4621689692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47.4771</v>
      </c>
      <c r="I95" s="22">
        <v>-4.2440800000000001E-2</v>
      </c>
      <c r="J95" s="22">
        <v>85</v>
      </c>
      <c r="K95" s="22">
        <v>0.28076200000000001</v>
      </c>
      <c r="L95">
        <f t="shared" si="12"/>
        <v>42.440800000000003</v>
      </c>
      <c r="M95">
        <f t="shared" si="13"/>
        <v>11.967541665600001</v>
      </c>
      <c r="N95" s="9"/>
      <c r="O95" s="22">
        <v>0.32806400000000002</v>
      </c>
      <c r="P95" s="22">
        <v>94.838499999999996</v>
      </c>
      <c r="Q95" s="22">
        <v>-4.1494799999999998E-2</v>
      </c>
      <c r="R95" s="22">
        <v>85</v>
      </c>
      <c r="S95" s="22">
        <v>0.32684299999999999</v>
      </c>
      <c r="T95">
        <f t="shared" si="14"/>
        <v>41.494799999999998</v>
      </c>
      <c r="U95">
        <f t="shared" si="15"/>
        <v>13.6129500672</v>
      </c>
      <c r="X95" s="9"/>
      <c r="Y95" s="22">
        <v>0.28198200000000001</v>
      </c>
      <c r="Z95" s="22">
        <v>105.13</v>
      </c>
      <c r="AA95" s="22">
        <v>-4.2337E-2</v>
      </c>
      <c r="AB95" s="22">
        <v>85</v>
      </c>
      <c r="AC95" s="22">
        <v>0.28064</v>
      </c>
      <c r="AD95">
        <f t="shared" si="16"/>
        <v>42.336999999999996</v>
      </c>
      <c r="AE95">
        <f t="shared" si="17"/>
        <v>11.938271933999999</v>
      </c>
      <c r="AF95" s="9"/>
      <c r="AG95" s="22">
        <v>0.32806400000000002</v>
      </c>
      <c r="AH95" s="22">
        <v>108.78</v>
      </c>
      <c r="AI95" s="22">
        <v>-4.1564900000000002E-2</v>
      </c>
      <c r="AJ95" s="22">
        <v>85</v>
      </c>
      <c r="AK95" s="22">
        <v>0.32675199999999999</v>
      </c>
      <c r="AL95">
        <f t="shared" si="18"/>
        <v>41.564900000000002</v>
      </c>
      <c r="AM95">
        <f t="shared" si="19"/>
        <v>13.635947353600001</v>
      </c>
      <c r="AP95" s="9"/>
      <c r="AQ95" s="22">
        <v>0.28198200000000001</v>
      </c>
      <c r="AR95" s="22">
        <v>126.327</v>
      </c>
      <c r="AS95" s="22">
        <v>-4.2337E-2</v>
      </c>
      <c r="AT95" s="22">
        <v>85</v>
      </c>
      <c r="AU95" s="22">
        <v>0.28076200000000001</v>
      </c>
      <c r="AV95">
        <f t="shared" si="20"/>
        <v>42.336999999999996</v>
      </c>
      <c r="AW95">
        <f t="shared" si="21"/>
        <v>11.938271933999999</v>
      </c>
      <c r="AX95" s="9"/>
      <c r="AY95" s="22">
        <v>0.32806400000000002</v>
      </c>
      <c r="AZ95" s="22">
        <v>135.26</v>
      </c>
      <c r="BA95" s="22">
        <v>-4.1570999999999997E-2</v>
      </c>
      <c r="BB95" s="22">
        <v>85</v>
      </c>
      <c r="BC95" s="22">
        <v>0.32681300000000002</v>
      </c>
      <c r="BD95">
        <f t="shared" si="22"/>
        <v>41.570999999999998</v>
      </c>
      <c r="BE95">
        <f t="shared" si="23"/>
        <v>13.637948544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47.487200000000001</v>
      </c>
      <c r="I96" s="22">
        <v>-4.2514000000000003E-2</v>
      </c>
      <c r="J96" s="22">
        <v>86</v>
      </c>
      <c r="K96" s="22">
        <v>0.275787</v>
      </c>
      <c r="L96">
        <f t="shared" si="12"/>
        <v>42.514000000000003</v>
      </c>
      <c r="M96">
        <f t="shared" si="13"/>
        <v>11.774124758000001</v>
      </c>
      <c r="N96" s="9"/>
      <c r="O96" s="22">
        <v>0.33309899999999998</v>
      </c>
      <c r="P96" s="22">
        <v>94.848600000000005</v>
      </c>
      <c r="Q96" s="22">
        <v>-4.1384900000000002E-2</v>
      </c>
      <c r="R96" s="22">
        <v>86</v>
      </c>
      <c r="S96" s="22">
        <v>0.33184799999999998</v>
      </c>
      <c r="T96">
        <f t="shared" si="14"/>
        <v>41.384900000000002</v>
      </c>
      <c r="U96">
        <f t="shared" si="15"/>
        <v>13.785268805099999</v>
      </c>
      <c r="X96" s="9"/>
      <c r="Y96" s="22">
        <v>0.276947</v>
      </c>
      <c r="Z96" s="22">
        <v>105.14</v>
      </c>
      <c r="AA96" s="22">
        <v>-4.2401099999999997E-2</v>
      </c>
      <c r="AB96" s="22">
        <v>86</v>
      </c>
      <c r="AC96" s="22">
        <v>0.275787</v>
      </c>
      <c r="AD96">
        <f t="shared" si="16"/>
        <v>42.4011</v>
      </c>
      <c r="AE96">
        <f t="shared" si="17"/>
        <v>11.7428574417</v>
      </c>
      <c r="AF96" s="9"/>
      <c r="AG96" s="22">
        <v>0.33309899999999998</v>
      </c>
      <c r="AH96" s="22">
        <v>108.79</v>
      </c>
      <c r="AI96" s="22">
        <v>-4.1473400000000001E-2</v>
      </c>
      <c r="AJ96" s="22">
        <v>86</v>
      </c>
      <c r="AK96" s="22">
        <v>0.331818</v>
      </c>
      <c r="AL96">
        <f t="shared" si="18"/>
        <v>41.473399999999998</v>
      </c>
      <c r="AM96">
        <f t="shared" si="19"/>
        <v>13.814748066599998</v>
      </c>
      <c r="AP96" s="9"/>
      <c r="AQ96" s="22">
        <v>0.276947</v>
      </c>
      <c r="AR96" s="22">
        <v>126.337</v>
      </c>
      <c r="AS96" s="22">
        <v>-4.2410299999999998E-2</v>
      </c>
      <c r="AT96" s="22">
        <v>86</v>
      </c>
      <c r="AU96" s="22">
        <v>0.27575699999999997</v>
      </c>
      <c r="AV96">
        <f t="shared" si="20"/>
        <v>42.410299999999999</v>
      </c>
      <c r="AW96">
        <f t="shared" si="21"/>
        <v>11.745405354099999</v>
      </c>
      <c r="AX96" s="9"/>
      <c r="AY96" s="22">
        <v>0.33309899999999998</v>
      </c>
      <c r="AZ96" s="22">
        <v>135.27000000000001</v>
      </c>
      <c r="BA96" s="22">
        <v>-4.1470300000000002E-2</v>
      </c>
      <c r="BB96" s="22">
        <v>86</v>
      </c>
      <c r="BC96" s="22">
        <v>0.331787</v>
      </c>
      <c r="BD96">
        <f t="shared" si="22"/>
        <v>41.470300000000002</v>
      </c>
      <c r="BE96">
        <f t="shared" si="23"/>
        <v>13.813715459699999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47.497300000000003</v>
      </c>
      <c r="I97" s="22">
        <v>-4.2584200000000003E-2</v>
      </c>
      <c r="J97" s="22">
        <v>87</v>
      </c>
      <c r="K97" s="22">
        <v>0.27081300000000003</v>
      </c>
      <c r="L97">
        <f t="shared" si="12"/>
        <v>42.584200000000003</v>
      </c>
      <c r="M97">
        <f t="shared" si="13"/>
        <v>11.579154990400001</v>
      </c>
      <c r="N97" s="9"/>
      <c r="O97" s="22">
        <v>0.33813500000000002</v>
      </c>
      <c r="P97" s="22">
        <v>94.858699999999999</v>
      </c>
      <c r="Q97" s="22">
        <v>-4.1274999999999999E-2</v>
      </c>
      <c r="R97" s="22">
        <v>87</v>
      </c>
      <c r="S97" s="22">
        <v>0.33691399999999999</v>
      </c>
      <c r="T97">
        <f t="shared" si="14"/>
        <v>41.274999999999999</v>
      </c>
      <c r="U97">
        <f t="shared" si="15"/>
        <v>13.956522125000001</v>
      </c>
      <c r="X97" s="9"/>
      <c r="Y97" s="22">
        <v>0.27191199999999999</v>
      </c>
      <c r="Z97" s="22">
        <v>105.15</v>
      </c>
      <c r="AA97" s="22">
        <v>-4.2462199999999999E-2</v>
      </c>
      <c r="AB97" s="22">
        <v>87</v>
      </c>
      <c r="AC97" s="22">
        <v>0.27062999999999998</v>
      </c>
      <c r="AD97">
        <f t="shared" si="16"/>
        <v>42.462199999999996</v>
      </c>
      <c r="AE97">
        <f t="shared" si="17"/>
        <v>11.545981726399999</v>
      </c>
      <c r="AF97" s="9"/>
      <c r="AG97" s="22">
        <v>0.33813500000000002</v>
      </c>
      <c r="AH97" s="22">
        <v>108.8</v>
      </c>
      <c r="AI97" s="22">
        <v>-4.1372699999999998E-2</v>
      </c>
      <c r="AJ97" s="22">
        <v>87</v>
      </c>
      <c r="AK97" s="22">
        <v>0.33688400000000002</v>
      </c>
      <c r="AL97">
        <f t="shared" si="18"/>
        <v>41.372700000000002</v>
      </c>
      <c r="AM97">
        <f t="shared" si="19"/>
        <v>13.989557914500001</v>
      </c>
      <c r="AP97" s="9"/>
      <c r="AQ97" s="22">
        <v>0.27191199999999999</v>
      </c>
      <c r="AR97" s="22">
        <v>126.34699999999999</v>
      </c>
      <c r="AS97" s="22">
        <v>-4.2486599999999999E-2</v>
      </c>
      <c r="AT97" s="22">
        <v>87</v>
      </c>
      <c r="AU97" s="22">
        <v>0.270569</v>
      </c>
      <c r="AV97">
        <f t="shared" si="20"/>
        <v>42.486600000000003</v>
      </c>
      <c r="AW97">
        <f t="shared" si="21"/>
        <v>11.5526163792</v>
      </c>
      <c r="AX97" s="9"/>
      <c r="AY97" s="22">
        <v>0.33813500000000002</v>
      </c>
      <c r="AZ97" s="22">
        <v>135.28</v>
      </c>
      <c r="BA97" s="22">
        <v>-4.1357400000000002E-2</v>
      </c>
      <c r="BB97" s="22">
        <v>87</v>
      </c>
      <c r="BC97" s="22">
        <v>0.33688400000000002</v>
      </c>
      <c r="BD97">
        <f t="shared" si="22"/>
        <v>41.357400000000005</v>
      </c>
      <c r="BE97">
        <f t="shared" si="23"/>
        <v>13.984384449000002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47.507300000000001</v>
      </c>
      <c r="I98" s="22">
        <v>-4.2657500000000001E-2</v>
      </c>
      <c r="J98" s="22">
        <v>88</v>
      </c>
      <c r="K98" s="22">
        <v>0.26556400000000002</v>
      </c>
      <c r="L98">
        <f t="shared" si="12"/>
        <v>42.657499999999999</v>
      </c>
      <c r="M98">
        <f t="shared" si="13"/>
        <v>11.38426297</v>
      </c>
      <c r="N98" s="9"/>
      <c r="O98" s="22">
        <v>0.34316999999999998</v>
      </c>
      <c r="P98" s="22">
        <v>94.868700000000004</v>
      </c>
      <c r="Q98" s="22">
        <v>-4.1168200000000002E-2</v>
      </c>
      <c r="R98" s="22">
        <v>88</v>
      </c>
      <c r="S98" s="22">
        <v>0.34191899999999997</v>
      </c>
      <c r="T98">
        <f t="shared" si="14"/>
        <v>41.168199999999999</v>
      </c>
      <c r="U98">
        <f t="shared" si="15"/>
        <v>14.127691193999999</v>
      </c>
      <c r="X98" s="9"/>
      <c r="Y98" s="22">
        <v>0.266876</v>
      </c>
      <c r="Z98" s="22">
        <v>105.16</v>
      </c>
      <c r="AA98" s="22">
        <v>-4.2541500000000003E-2</v>
      </c>
      <c r="AB98" s="22">
        <v>88</v>
      </c>
      <c r="AC98" s="22">
        <v>0.265594</v>
      </c>
      <c r="AD98">
        <f t="shared" si="16"/>
        <v>42.541500000000006</v>
      </c>
      <c r="AE98">
        <f t="shared" si="17"/>
        <v>11.353305354000002</v>
      </c>
      <c r="AF98" s="9"/>
      <c r="AG98" s="22">
        <v>0.34316999999999998</v>
      </c>
      <c r="AH98" s="22">
        <v>108.81</v>
      </c>
      <c r="AI98" s="22">
        <v>-4.1262800000000002E-2</v>
      </c>
      <c r="AJ98" s="22">
        <v>88</v>
      </c>
      <c r="AK98" s="22">
        <v>0.341949</v>
      </c>
      <c r="AL98">
        <f t="shared" si="18"/>
        <v>41.262800000000006</v>
      </c>
      <c r="AM98">
        <f t="shared" si="19"/>
        <v>14.160155076000001</v>
      </c>
      <c r="AP98" s="9"/>
      <c r="AQ98" s="22">
        <v>0.266876</v>
      </c>
      <c r="AR98" s="22">
        <v>126.357</v>
      </c>
      <c r="AS98" s="22">
        <v>-4.25537E-2</v>
      </c>
      <c r="AT98" s="22">
        <v>88</v>
      </c>
      <c r="AU98" s="22">
        <v>0.265594</v>
      </c>
      <c r="AV98">
        <f t="shared" si="20"/>
        <v>42.553699999999999</v>
      </c>
      <c r="AW98">
        <f t="shared" si="21"/>
        <v>11.3565612412</v>
      </c>
      <c r="AX98" s="9"/>
      <c r="AY98" s="22">
        <v>0.34316999999999998</v>
      </c>
      <c r="AZ98" s="22">
        <v>135.291</v>
      </c>
      <c r="BA98" s="22">
        <v>-4.1244500000000003E-2</v>
      </c>
      <c r="BB98" s="22">
        <v>88</v>
      </c>
      <c r="BC98" s="22">
        <v>0.341949</v>
      </c>
      <c r="BD98">
        <f t="shared" si="22"/>
        <v>41.244500000000002</v>
      </c>
      <c r="BE98">
        <f t="shared" si="23"/>
        <v>14.153875064999999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47.517400000000002</v>
      </c>
      <c r="I99" s="22">
        <v>-4.2739899999999997E-2</v>
      </c>
      <c r="J99" s="22">
        <v>89</v>
      </c>
      <c r="K99" s="22">
        <v>0.26058999999999999</v>
      </c>
      <c r="L99">
        <f t="shared" si="12"/>
        <v>42.739899999999999</v>
      </c>
      <c r="M99">
        <f t="shared" si="13"/>
        <v>11.191058155899999</v>
      </c>
      <c r="N99" s="9"/>
      <c r="O99" s="22">
        <v>0.34820600000000002</v>
      </c>
      <c r="P99" s="22">
        <v>94.878799999999998</v>
      </c>
      <c r="Q99" s="22">
        <v>-4.1046100000000002E-2</v>
      </c>
      <c r="R99" s="22">
        <v>89</v>
      </c>
      <c r="S99" s="22">
        <v>0.34695399999999998</v>
      </c>
      <c r="T99">
        <f t="shared" si="14"/>
        <v>41.046100000000003</v>
      </c>
      <c r="U99">
        <f t="shared" si="15"/>
        <v>14.292498296600002</v>
      </c>
      <c r="X99" s="9"/>
      <c r="Y99" s="22">
        <v>0.26184099999999999</v>
      </c>
      <c r="Z99" s="22">
        <v>105.17100000000001</v>
      </c>
      <c r="AA99" s="22">
        <v>-4.2608600000000003E-2</v>
      </c>
      <c r="AB99" s="22">
        <v>89</v>
      </c>
      <c r="AC99" s="22">
        <v>0.26058999999999999</v>
      </c>
      <c r="AD99">
        <f t="shared" si="16"/>
        <v>42.608600000000003</v>
      </c>
      <c r="AE99">
        <f t="shared" si="17"/>
        <v>11.1566784326</v>
      </c>
      <c r="AF99" s="9"/>
      <c r="AG99" s="22">
        <v>0.34820600000000002</v>
      </c>
      <c r="AH99" s="22">
        <v>108.82</v>
      </c>
      <c r="AI99" s="22">
        <v>-4.1140700000000002E-2</v>
      </c>
      <c r="AJ99" s="22">
        <v>89</v>
      </c>
      <c r="AK99" s="22">
        <v>0.34698499999999999</v>
      </c>
      <c r="AL99">
        <f t="shared" si="18"/>
        <v>41.140700000000002</v>
      </c>
      <c r="AM99">
        <f t="shared" si="19"/>
        <v>14.325438584200002</v>
      </c>
      <c r="AP99" s="9"/>
      <c r="AQ99" s="22">
        <v>0.26184099999999999</v>
      </c>
      <c r="AR99" s="22">
        <v>126.367</v>
      </c>
      <c r="AS99" s="22">
        <v>-4.2639200000000002E-2</v>
      </c>
      <c r="AT99" s="22">
        <v>89</v>
      </c>
      <c r="AU99" s="22">
        <v>0.26058999999999999</v>
      </c>
      <c r="AV99">
        <f t="shared" si="20"/>
        <v>42.639200000000002</v>
      </c>
      <c r="AW99">
        <f t="shared" si="21"/>
        <v>11.1646907672</v>
      </c>
      <c r="AX99" s="9"/>
      <c r="AY99" s="22">
        <v>0.34820600000000002</v>
      </c>
      <c r="AZ99" s="22">
        <v>135.30099999999999</v>
      </c>
      <c r="BA99" s="22">
        <v>-4.1128499999999998E-2</v>
      </c>
      <c r="BB99" s="22">
        <v>89</v>
      </c>
      <c r="BC99" s="22">
        <v>0.34689300000000001</v>
      </c>
      <c r="BD99">
        <f t="shared" si="22"/>
        <v>41.128499999999995</v>
      </c>
      <c r="BE99">
        <f t="shared" si="23"/>
        <v>14.321190471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47.527500000000003</v>
      </c>
      <c r="I100" s="22">
        <v>-4.2791700000000002E-2</v>
      </c>
      <c r="J100" s="22">
        <v>90</v>
      </c>
      <c r="K100" s="22">
        <v>0.25549300000000003</v>
      </c>
      <c r="L100">
        <f t="shared" si="12"/>
        <v>42.791699999999999</v>
      </c>
      <c r="M100">
        <f t="shared" si="13"/>
        <v>10.9891225185</v>
      </c>
      <c r="N100" s="9"/>
      <c r="O100" s="22">
        <v>0.35324100000000003</v>
      </c>
      <c r="P100" s="22">
        <v>94.888900000000007</v>
      </c>
      <c r="Q100" s="22">
        <v>-4.0936300000000002E-2</v>
      </c>
      <c r="R100" s="22">
        <v>90</v>
      </c>
      <c r="S100" s="22">
        <v>0.35211199999999998</v>
      </c>
      <c r="T100">
        <f t="shared" si="14"/>
        <v>40.936300000000003</v>
      </c>
      <c r="U100">
        <f t="shared" si="15"/>
        <v>14.460379548300002</v>
      </c>
      <c r="X100" s="9"/>
      <c r="Y100" s="22">
        <v>0.25680500000000001</v>
      </c>
      <c r="Z100" s="22">
        <v>105.181</v>
      </c>
      <c r="AA100" s="22">
        <v>-4.2678800000000003E-2</v>
      </c>
      <c r="AB100" s="22">
        <v>90</v>
      </c>
      <c r="AC100" s="22">
        <v>0.255554</v>
      </c>
      <c r="AD100">
        <f t="shared" si="16"/>
        <v>42.678800000000003</v>
      </c>
      <c r="AE100">
        <f t="shared" si="17"/>
        <v>10.960129234</v>
      </c>
      <c r="AF100" s="9"/>
      <c r="AG100" s="22">
        <v>0.35324100000000003</v>
      </c>
      <c r="AH100" s="22">
        <v>108.83</v>
      </c>
      <c r="AI100" s="22">
        <v>-4.1006500000000001E-2</v>
      </c>
      <c r="AJ100" s="22">
        <v>90</v>
      </c>
      <c r="AK100" s="22">
        <v>0.35199000000000003</v>
      </c>
      <c r="AL100">
        <f t="shared" si="18"/>
        <v>41.006500000000003</v>
      </c>
      <c r="AM100">
        <f t="shared" si="19"/>
        <v>14.485177066500002</v>
      </c>
      <c r="AP100" s="9"/>
      <c r="AQ100" s="22">
        <v>0.25680500000000001</v>
      </c>
      <c r="AR100" s="22">
        <v>126.377</v>
      </c>
      <c r="AS100" s="22">
        <v>-4.2709400000000002E-2</v>
      </c>
      <c r="AT100" s="22">
        <v>90</v>
      </c>
      <c r="AU100" s="22">
        <v>0.25564599999999998</v>
      </c>
      <c r="AV100">
        <f t="shared" si="20"/>
        <v>42.709400000000002</v>
      </c>
      <c r="AW100">
        <f t="shared" si="21"/>
        <v>10.967987467</v>
      </c>
      <c r="AX100" s="9"/>
      <c r="AY100" s="22">
        <v>0.35324100000000003</v>
      </c>
      <c r="AZ100" s="22">
        <v>135.31100000000001</v>
      </c>
      <c r="BA100" s="22">
        <v>-4.1006500000000001E-2</v>
      </c>
      <c r="BB100" s="22">
        <v>90</v>
      </c>
      <c r="BC100" s="22">
        <v>0.35195900000000002</v>
      </c>
      <c r="BD100">
        <f t="shared" si="22"/>
        <v>41.006500000000003</v>
      </c>
      <c r="BE100">
        <f t="shared" si="23"/>
        <v>14.485177066500002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47.537599999999998</v>
      </c>
      <c r="I101" s="22">
        <v>-4.28406E-2</v>
      </c>
      <c r="J101" s="22">
        <v>91</v>
      </c>
      <c r="K101" s="22">
        <v>0.25051899999999999</v>
      </c>
      <c r="L101">
        <f t="shared" si="12"/>
        <v>42.840600000000002</v>
      </c>
      <c r="M101">
        <f t="shared" si="13"/>
        <v>10.785977862000001</v>
      </c>
      <c r="N101" s="9"/>
      <c r="O101" s="22">
        <v>0.35827599999999998</v>
      </c>
      <c r="P101" s="22">
        <v>94.898899999999998</v>
      </c>
      <c r="Q101" s="22">
        <v>-4.0820299999999997E-2</v>
      </c>
      <c r="R101" s="22">
        <v>91</v>
      </c>
      <c r="S101" s="22">
        <v>0.35699500000000001</v>
      </c>
      <c r="T101">
        <f t="shared" si="14"/>
        <v>40.820299999999996</v>
      </c>
      <c r="U101">
        <f t="shared" si="15"/>
        <v>14.624933802799998</v>
      </c>
      <c r="X101" s="9"/>
      <c r="Y101" s="22">
        <v>0.25176999999999999</v>
      </c>
      <c r="Z101" s="22">
        <v>105.191</v>
      </c>
      <c r="AA101" s="22">
        <v>-4.2749000000000002E-2</v>
      </c>
      <c r="AB101" s="22">
        <v>91</v>
      </c>
      <c r="AC101" s="22">
        <v>0.25048799999999999</v>
      </c>
      <c r="AD101">
        <f t="shared" si="16"/>
        <v>42.749000000000002</v>
      </c>
      <c r="AE101">
        <f t="shared" si="17"/>
        <v>10.76291573</v>
      </c>
      <c r="AF101" s="9"/>
      <c r="AG101" s="22">
        <v>0.35827599999999998</v>
      </c>
      <c r="AH101" s="22">
        <v>108.84</v>
      </c>
      <c r="AI101" s="22">
        <v>-4.0878299999999999E-2</v>
      </c>
      <c r="AJ101" s="22">
        <v>91</v>
      </c>
      <c r="AK101" s="22">
        <v>0.35705599999999998</v>
      </c>
      <c r="AL101">
        <f t="shared" si="18"/>
        <v>40.878299999999996</v>
      </c>
      <c r="AM101">
        <f t="shared" si="19"/>
        <v>14.645713810799998</v>
      </c>
      <c r="AP101" s="9"/>
      <c r="AQ101" s="22">
        <v>0.25176999999999999</v>
      </c>
      <c r="AR101" s="22">
        <v>126.387</v>
      </c>
      <c r="AS101" s="22">
        <v>-4.2776500000000002E-2</v>
      </c>
      <c r="AT101" s="22">
        <v>91</v>
      </c>
      <c r="AU101" s="22">
        <v>0.25051899999999999</v>
      </c>
      <c r="AV101">
        <f t="shared" si="20"/>
        <v>42.776499999999999</v>
      </c>
      <c r="AW101">
        <f t="shared" si="21"/>
        <v>10.769839404999999</v>
      </c>
      <c r="AX101" s="9"/>
      <c r="AY101" s="22">
        <v>0.35827599999999998</v>
      </c>
      <c r="AZ101" s="22">
        <v>135.321</v>
      </c>
      <c r="BA101" s="22">
        <v>-4.08752E-2</v>
      </c>
      <c r="BB101" s="22">
        <v>91</v>
      </c>
      <c r="BC101" s="22">
        <v>0.35702499999999998</v>
      </c>
      <c r="BD101">
        <f t="shared" si="22"/>
        <v>40.8752</v>
      </c>
      <c r="BE101">
        <f t="shared" si="23"/>
        <v>14.644603155199999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47.547600000000003</v>
      </c>
      <c r="I102" s="22">
        <v>-4.2895500000000003E-2</v>
      </c>
      <c r="J102" s="22">
        <v>92</v>
      </c>
      <c r="K102" s="22">
        <v>0.245453</v>
      </c>
      <c r="L102">
        <f t="shared" si="12"/>
        <v>42.895500000000006</v>
      </c>
      <c r="M102">
        <f t="shared" si="13"/>
        <v>10.583821192500002</v>
      </c>
      <c r="N102" s="9"/>
      <c r="O102" s="22">
        <v>0.36331200000000002</v>
      </c>
      <c r="P102" s="22">
        <v>94.909000000000006</v>
      </c>
      <c r="Q102" s="22">
        <v>-4.0686E-2</v>
      </c>
      <c r="R102" s="22">
        <v>92</v>
      </c>
      <c r="S102" s="22">
        <v>0.36203000000000002</v>
      </c>
      <c r="T102">
        <f t="shared" si="14"/>
        <v>40.686</v>
      </c>
      <c r="U102">
        <f t="shared" si="15"/>
        <v>14.781712032000001</v>
      </c>
      <c r="X102" s="9"/>
      <c r="Y102" s="22">
        <v>0.24673500000000001</v>
      </c>
      <c r="Z102" s="22">
        <v>105.20099999999999</v>
      </c>
      <c r="AA102" s="22">
        <v>-4.2804000000000002E-2</v>
      </c>
      <c r="AB102" s="22">
        <v>92</v>
      </c>
      <c r="AC102" s="22">
        <v>0.24554400000000001</v>
      </c>
      <c r="AD102">
        <f t="shared" si="16"/>
        <v>42.804000000000002</v>
      </c>
      <c r="AE102">
        <f t="shared" si="17"/>
        <v>10.561244940000002</v>
      </c>
      <c r="AF102" s="9"/>
      <c r="AG102" s="22">
        <v>0.36331200000000002</v>
      </c>
      <c r="AH102" s="22">
        <v>108.85</v>
      </c>
      <c r="AI102" s="22">
        <v>-4.0759299999999998E-2</v>
      </c>
      <c r="AJ102" s="22">
        <v>92</v>
      </c>
      <c r="AK102" s="22">
        <v>0.36203000000000002</v>
      </c>
      <c r="AL102">
        <f t="shared" si="18"/>
        <v>40.759299999999996</v>
      </c>
      <c r="AM102">
        <f t="shared" si="19"/>
        <v>14.8083428016</v>
      </c>
      <c r="AP102" s="9"/>
      <c r="AQ102" s="22">
        <v>0.24673500000000001</v>
      </c>
      <c r="AR102" s="22">
        <v>126.39700000000001</v>
      </c>
      <c r="AS102" s="22">
        <v>-4.2843600000000003E-2</v>
      </c>
      <c r="AT102" s="22">
        <v>92</v>
      </c>
      <c r="AU102" s="22">
        <v>0.245667</v>
      </c>
      <c r="AV102">
        <f t="shared" si="20"/>
        <v>42.843600000000002</v>
      </c>
      <c r="AW102">
        <f t="shared" si="21"/>
        <v>10.571015646000001</v>
      </c>
      <c r="AX102" s="9"/>
      <c r="AY102" s="22">
        <v>0.36331200000000002</v>
      </c>
      <c r="AZ102" s="22">
        <v>135.33099999999999</v>
      </c>
      <c r="BA102" s="22">
        <v>-4.0740999999999999E-2</v>
      </c>
      <c r="BB102" s="22">
        <v>92</v>
      </c>
      <c r="BC102" s="22">
        <v>0.36215199999999997</v>
      </c>
      <c r="BD102">
        <f t="shared" si="22"/>
        <v>40.741</v>
      </c>
      <c r="BE102">
        <f t="shared" si="23"/>
        <v>14.801694192000001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47.557699999999997</v>
      </c>
      <c r="I103" s="22">
        <v>-4.29504E-2</v>
      </c>
      <c r="J103" s="22">
        <v>93</v>
      </c>
      <c r="K103" s="22">
        <v>0.240479</v>
      </c>
      <c r="L103">
        <f t="shared" si="12"/>
        <v>42.950400000000002</v>
      </c>
      <c r="M103">
        <f t="shared" si="13"/>
        <v>10.381068729600001</v>
      </c>
      <c r="N103" s="9"/>
      <c r="O103" s="22">
        <v>0.36834699999999998</v>
      </c>
      <c r="P103" s="22">
        <v>94.9191</v>
      </c>
      <c r="Q103" s="22">
        <v>-4.0533399999999997E-2</v>
      </c>
      <c r="R103" s="22">
        <v>93</v>
      </c>
      <c r="S103" s="22">
        <v>0.367035</v>
      </c>
      <c r="T103">
        <f t="shared" si="14"/>
        <v>40.5334</v>
      </c>
      <c r="U103">
        <f t="shared" si="15"/>
        <v>14.930356289799999</v>
      </c>
      <c r="X103" s="9"/>
      <c r="Y103" s="22">
        <v>0.241699</v>
      </c>
      <c r="Z103" s="22">
        <v>105.211</v>
      </c>
      <c r="AA103" s="22">
        <v>-4.2871100000000002E-2</v>
      </c>
      <c r="AB103" s="22">
        <v>93</v>
      </c>
      <c r="AC103" s="22">
        <v>0.240448</v>
      </c>
      <c r="AD103">
        <f t="shared" si="16"/>
        <v>42.871100000000006</v>
      </c>
      <c r="AE103">
        <f t="shared" si="17"/>
        <v>10.361901998900001</v>
      </c>
      <c r="AF103" s="9"/>
      <c r="AG103" s="22">
        <v>0.36834699999999998</v>
      </c>
      <c r="AH103" s="22">
        <v>108.86</v>
      </c>
      <c r="AI103" s="22">
        <v>-4.06281E-2</v>
      </c>
      <c r="AJ103" s="22">
        <v>93</v>
      </c>
      <c r="AK103" s="22">
        <v>0.36715700000000001</v>
      </c>
      <c r="AL103">
        <f t="shared" si="18"/>
        <v>40.628100000000003</v>
      </c>
      <c r="AM103">
        <f t="shared" si="19"/>
        <v>14.965238750700001</v>
      </c>
      <c r="AP103" s="9"/>
      <c r="AQ103" s="22">
        <v>0.241699</v>
      </c>
      <c r="AR103" s="22">
        <v>126.407</v>
      </c>
      <c r="AS103" s="22">
        <v>-4.2904699999999997E-2</v>
      </c>
      <c r="AT103" s="22">
        <v>93</v>
      </c>
      <c r="AU103" s="22">
        <v>0.240479</v>
      </c>
      <c r="AV103">
        <f t="shared" si="20"/>
        <v>42.904699999999998</v>
      </c>
      <c r="AW103">
        <f t="shared" si="21"/>
        <v>10.3700230853</v>
      </c>
      <c r="AX103" s="9"/>
      <c r="AY103" s="22">
        <v>0.36834699999999998</v>
      </c>
      <c r="AZ103" s="22">
        <v>135.34100000000001</v>
      </c>
      <c r="BA103" s="22">
        <v>-4.0603599999999997E-2</v>
      </c>
      <c r="BB103" s="22">
        <v>93</v>
      </c>
      <c r="BC103" s="22">
        <v>0.36706499999999997</v>
      </c>
      <c r="BD103">
        <f t="shared" si="22"/>
        <v>40.6036</v>
      </c>
      <c r="BE103">
        <f t="shared" si="23"/>
        <v>14.956214249199999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47.567799999999998</v>
      </c>
      <c r="I104" s="22">
        <v>-4.3017600000000003E-2</v>
      </c>
      <c r="J104" s="22">
        <v>94</v>
      </c>
      <c r="K104" s="22">
        <v>0.23544300000000001</v>
      </c>
      <c r="L104">
        <f t="shared" si="12"/>
        <v>43.017600000000002</v>
      </c>
      <c r="M104">
        <f t="shared" si="13"/>
        <v>10.1807172864</v>
      </c>
      <c r="N104" s="9"/>
      <c r="O104" s="22">
        <v>0.37338300000000002</v>
      </c>
      <c r="P104" s="22">
        <v>94.929199999999994</v>
      </c>
      <c r="Q104" s="22">
        <v>-4.0380899999999997E-2</v>
      </c>
      <c r="R104" s="22">
        <v>94</v>
      </c>
      <c r="S104" s="22">
        <v>0.37210100000000002</v>
      </c>
      <c r="T104">
        <f t="shared" si="14"/>
        <v>40.380899999999997</v>
      </c>
      <c r="U104">
        <f t="shared" si="15"/>
        <v>15.0775415847</v>
      </c>
      <c r="X104" s="9"/>
      <c r="Y104" s="22">
        <v>0.23666400000000001</v>
      </c>
      <c r="Z104" s="22">
        <v>105.221</v>
      </c>
      <c r="AA104" s="22">
        <v>-4.2932100000000001E-2</v>
      </c>
      <c r="AB104" s="22">
        <v>94</v>
      </c>
      <c r="AC104" s="22">
        <v>0.23550399999999999</v>
      </c>
      <c r="AD104">
        <f t="shared" si="16"/>
        <v>42.932099999999998</v>
      </c>
      <c r="AE104">
        <f t="shared" si="17"/>
        <v>10.1604825144</v>
      </c>
      <c r="AF104" s="9"/>
      <c r="AG104" s="22">
        <v>0.37338300000000002</v>
      </c>
      <c r="AH104" s="22">
        <v>108.87</v>
      </c>
      <c r="AI104" s="22">
        <v>-4.0484600000000003E-2</v>
      </c>
      <c r="AJ104" s="22">
        <v>94</v>
      </c>
      <c r="AK104" s="22">
        <v>0.37210100000000002</v>
      </c>
      <c r="AL104">
        <f t="shared" si="18"/>
        <v>40.4846</v>
      </c>
      <c r="AM104">
        <f t="shared" si="19"/>
        <v>15.116261401800001</v>
      </c>
      <c r="AP104" s="9"/>
      <c r="AQ104" s="22">
        <v>0.23666400000000001</v>
      </c>
      <c r="AR104" s="22">
        <v>126.417</v>
      </c>
      <c r="AS104" s="22">
        <v>-4.2956500000000002E-2</v>
      </c>
      <c r="AT104" s="22">
        <v>94</v>
      </c>
      <c r="AU104" s="22">
        <v>0.235565</v>
      </c>
      <c r="AV104">
        <f t="shared" si="20"/>
        <v>42.956499999999998</v>
      </c>
      <c r="AW104">
        <f t="shared" si="21"/>
        <v>10.166257116000001</v>
      </c>
      <c r="AX104" s="9"/>
      <c r="AY104" s="22">
        <v>0.37338300000000002</v>
      </c>
      <c r="AZ104" s="22">
        <v>135.351</v>
      </c>
      <c r="BA104" s="22">
        <v>-4.0447999999999998E-2</v>
      </c>
      <c r="BB104" s="22">
        <v>94</v>
      </c>
      <c r="BC104" s="22">
        <v>0.37210100000000002</v>
      </c>
      <c r="BD104">
        <f t="shared" si="22"/>
        <v>40.448</v>
      </c>
      <c r="BE104">
        <f t="shared" si="23"/>
        <v>15.102595584000001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47.577800000000003</v>
      </c>
      <c r="I105" s="22">
        <v>-4.3066399999999998E-2</v>
      </c>
      <c r="J105" s="22">
        <v>95</v>
      </c>
      <c r="K105" s="22">
        <v>0.23049900000000001</v>
      </c>
      <c r="L105">
        <f t="shared" si="12"/>
        <v>43.066399999999994</v>
      </c>
      <c r="M105">
        <f t="shared" si="13"/>
        <v>9.9753840991999994</v>
      </c>
      <c r="N105" s="9"/>
      <c r="O105" s="22">
        <v>0.37841799999999998</v>
      </c>
      <c r="P105" s="22">
        <v>94.9392</v>
      </c>
      <c r="Q105" s="22">
        <v>-4.0210000000000003E-2</v>
      </c>
      <c r="R105" s="22">
        <v>95</v>
      </c>
      <c r="S105" s="22">
        <v>0.37713600000000003</v>
      </c>
      <c r="T105">
        <f t="shared" si="14"/>
        <v>40.21</v>
      </c>
      <c r="U105">
        <f t="shared" si="15"/>
        <v>15.216187779999998</v>
      </c>
      <c r="X105" s="9"/>
      <c r="Y105" s="22">
        <v>0.231628</v>
      </c>
      <c r="Z105" s="22">
        <v>105.23099999999999</v>
      </c>
      <c r="AA105" s="22">
        <v>-4.2996199999999998E-2</v>
      </c>
      <c r="AB105" s="22">
        <v>95</v>
      </c>
      <c r="AC105" s="22">
        <v>0.230408</v>
      </c>
      <c r="AD105">
        <f t="shared" si="16"/>
        <v>42.996200000000002</v>
      </c>
      <c r="AE105">
        <f t="shared" si="17"/>
        <v>9.9591238135999998</v>
      </c>
      <c r="AF105" s="9"/>
      <c r="AG105" s="22">
        <v>0.37841799999999998</v>
      </c>
      <c r="AH105" s="22">
        <v>108.881</v>
      </c>
      <c r="AI105" s="22">
        <v>-4.0322900000000002E-2</v>
      </c>
      <c r="AJ105" s="22">
        <v>95</v>
      </c>
      <c r="AK105" s="22">
        <v>0.37722800000000001</v>
      </c>
      <c r="AL105">
        <f t="shared" si="18"/>
        <v>40.322900000000004</v>
      </c>
      <c r="AM105">
        <f t="shared" si="19"/>
        <v>15.258911172200001</v>
      </c>
      <c r="AP105" s="9"/>
      <c r="AQ105" s="22">
        <v>0.231628</v>
      </c>
      <c r="AR105" s="22">
        <v>126.42700000000001</v>
      </c>
      <c r="AS105" s="22">
        <v>-4.2996199999999998E-2</v>
      </c>
      <c r="AT105" s="22">
        <v>95</v>
      </c>
      <c r="AU105" s="22">
        <v>0.23049900000000001</v>
      </c>
      <c r="AV105">
        <f t="shared" si="20"/>
        <v>42.996200000000002</v>
      </c>
      <c r="AW105">
        <f t="shared" si="21"/>
        <v>9.9591238135999998</v>
      </c>
      <c r="AX105" s="9"/>
      <c r="AY105" s="22">
        <v>0.37841799999999998</v>
      </c>
      <c r="AZ105" s="22">
        <v>135.36099999999999</v>
      </c>
      <c r="BA105" s="22">
        <v>-4.0295400000000002E-2</v>
      </c>
      <c r="BB105" s="22">
        <v>95</v>
      </c>
      <c r="BC105" s="22">
        <v>0.37722800000000001</v>
      </c>
      <c r="BD105">
        <f t="shared" si="22"/>
        <v>40.295400000000001</v>
      </c>
      <c r="BE105">
        <f t="shared" si="23"/>
        <v>15.2485046772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47.587899999999998</v>
      </c>
      <c r="I106" s="22">
        <v>-4.3109099999999997E-2</v>
      </c>
      <c r="J106" s="22">
        <v>96</v>
      </c>
      <c r="K106" s="22">
        <v>0.225494</v>
      </c>
      <c r="L106">
        <f t="shared" si="12"/>
        <v>43.109099999999998</v>
      </c>
      <c r="M106">
        <f t="shared" si="13"/>
        <v>9.7682202962999991</v>
      </c>
      <c r="N106" s="9"/>
      <c r="O106" s="22">
        <v>0.38345299999999999</v>
      </c>
      <c r="P106" s="22">
        <v>94.949299999999994</v>
      </c>
      <c r="Q106" s="22">
        <v>-4.0032999999999999E-2</v>
      </c>
      <c r="R106" s="22">
        <v>96</v>
      </c>
      <c r="S106" s="22">
        <v>0.38226300000000002</v>
      </c>
      <c r="T106">
        <f t="shared" si="14"/>
        <v>40.033000000000001</v>
      </c>
      <c r="U106">
        <f t="shared" si="15"/>
        <v>15.350773949000001</v>
      </c>
      <c r="X106" s="9"/>
      <c r="Y106" s="22">
        <v>0.22659299999999999</v>
      </c>
      <c r="Z106" s="22">
        <v>105.241</v>
      </c>
      <c r="AA106" s="22">
        <v>-4.3045E-2</v>
      </c>
      <c r="AB106" s="22">
        <v>96</v>
      </c>
      <c r="AC106" s="22">
        <v>0.22531100000000001</v>
      </c>
      <c r="AD106">
        <f t="shared" si="16"/>
        <v>43.045000000000002</v>
      </c>
      <c r="AE106">
        <f t="shared" si="17"/>
        <v>9.7536956850000003</v>
      </c>
      <c r="AF106" s="9"/>
      <c r="AG106" s="22">
        <v>0.38345299999999999</v>
      </c>
      <c r="AH106" s="22">
        <v>108.89100000000001</v>
      </c>
      <c r="AI106" s="22">
        <v>-4.0161099999999998E-2</v>
      </c>
      <c r="AJ106" s="22">
        <v>96</v>
      </c>
      <c r="AK106" s="22">
        <v>0.38226300000000002</v>
      </c>
      <c r="AL106">
        <f t="shared" si="18"/>
        <v>40.161099999999998</v>
      </c>
      <c r="AM106">
        <f t="shared" si="19"/>
        <v>15.399894278299998</v>
      </c>
      <c r="AP106" s="9"/>
      <c r="AQ106" s="22">
        <v>0.22659299999999999</v>
      </c>
      <c r="AR106" s="22">
        <v>126.437</v>
      </c>
      <c r="AS106" s="22">
        <v>-4.3048099999999999E-2</v>
      </c>
      <c r="AT106" s="22">
        <v>96</v>
      </c>
      <c r="AU106" s="22">
        <v>0.22540299999999999</v>
      </c>
      <c r="AV106">
        <f t="shared" si="20"/>
        <v>43.048099999999998</v>
      </c>
      <c r="AW106">
        <f t="shared" si="21"/>
        <v>9.7543981232999997</v>
      </c>
      <c r="AX106" s="9"/>
      <c r="AY106" s="22">
        <v>0.38345299999999999</v>
      </c>
      <c r="AZ106" s="22">
        <v>135.37100000000001</v>
      </c>
      <c r="BA106" s="22">
        <v>-4.0127599999999999E-2</v>
      </c>
      <c r="BB106" s="22">
        <v>96</v>
      </c>
      <c r="BC106" s="22">
        <v>0.38229400000000002</v>
      </c>
      <c r="BD106">
        <f t="shared" si="22"/>
        <v>40.127600000000001</v>
      </c>
      <c r="BE106">
        <f t="shared" si="23"/>
        <v>15.3870486028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47.597999999999999</v>
      </c>
      <c r="I107" s="22">
        <v>-4.31519E-2</v>
      </c>
      <c r="J107" s="22">
        <v>97</v>
      </c>
      <c r="K107" s="22">
        <v>0.220276</v>
      </c>
      <c r="L107">
        <f t="shared" si="12"/>
        <v>43.151899999999998</v>
      </c>
      <c r="M107">
        <f t="shared" si="13"/>
        <v>9.5606486602</v>
      </c>
      <c r="N107" s="9"/>
      <c r="O107" s="22">
        <v>0.38848899999999997</v>
      </c>
      <c r="P107" s="22">
        <v>94.959400000000002</v>
      </c>
      <c r="Q107" s="22">
        <v>-3.9846800000000002E-2</v>
      </c>
      <c r="R107" s="22">
        <v>97</v>
      </c>
      <c r="S107" s="22">
        <v>0.387268</v>
      </c>
      <c r="T107">
        <f t="shared" si="14"/>
        <v>39.846800000000002</v>
      </c>
      <c r="U107">
        <f t="shared" si="15"/>
        <v>15.4800434852</v>
      </c>
      <c r="X107" s="9"/>
      <c r="Y107" s="22">
        <v>0.221558</v>
      </c>
      <c r="Z107" s="22">
        <v>105.251</v>
      </c>
      <c r="AA107" s="22">
        <v>-4.30969E-2</v>
      </c>
      <c r="AB107" s="22">
        <v>97</v>
      </c>
      <c r="AC107" s="22">
        <v>0.22036700000000001</v>
      </c>
      <c r="AD107">
        <f t="shared" si="16"/>
        <v>43.096899999999998</v>
      </c>
      <c r="AE107">
        <f t="shared" si="17"/>
        <v>9.5484629701999992</v>
      </c>
      <c r="AF107" s="9"/>
      <c r="AG107" s="22">
        <v>0.38848899999999997</v>
      </c>
      <c r="AH107" s="22">
        <v>108.901</v>
      </c>
      <c r="AI107" s="22">
        <v>-3.9981099999999999E-2</v>
      </c>
      <c r="AJ107" s="22">
        <v>97</v>
      </c>
      <c r="AK107" s="22">
        <v>0.38723800000000003</v>
      </c>
      <c r="AL107">
        <f t="shared" si="18"/>
        <v>39.981099999999998</v>
      </c>
      <c r="AM107">
        <f t="shared" si="19"/>
        <v>15.532217557899997</v>
      </c>
      <c r="AP107" s="9"/>
      <c r="AQ107" s="22">
        <v>0.221558</v>
      </c>
      <c r="AR107" s="22">
        <v>126.44799999999999</v>
      </c>
      <c r="AS107" s="22">
        <v>-4.3118299999999998E-2</v>
      </c>
      <c r="AT107" s="22">
        <v>97</v>
      </c>
      <c r="AU107" s="22">
        <v>0.220306</v>
      </c>
      <c r="AV107">
        <f t="shared" si="20"/>
        <v>43.118299999999998</v>
      </c>
      <c r="AW107">
        <f t="shared" si="21"/>
        <v>9.5532043114</v>
      </c>
      <c r="AX107" s="9"/>
      <c r="AY107" s="22">
        <v>0.38848899999999997</v>
      </c>
      <c r="AZ107" s="22">
        <v>135.381</v>
      </c>
      <c r="BA107" s="22">
        <v>-3.9947499999999997E-2</v>
      </c>
      <c r="BB107" s="22">
        <v>97</v>
      </c>
      <c r="BC107" s="22">
        <v>0.387299</v>
      </c>
      <c r="BD107">
        <f t="shared" si="22"/>
        <v>39.947499999999998</v>
      </c>
      <c r="BE107">
        <f t="shared" si="23"/>
        <v>15.519164327499999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47.607999999999997</v>
      </c>
      <c r="I108" s="22">
        <v>-4.32098E-2</v>
      </c>
      <c r="J108" s="22">
        <v>98</v>
      </c>
      <c r="K108" s="22">
        <v>0.215332</v>
      </c>
      <c r="L108">
        <f t="shared" si="12"/>
        <v>43.209800000000001</v>
      </c>
      <c r="M108">
        <f t="shared" si="13"/>
        <v>9.3558723155999992</v>
      </c>
      <c r="N108" s="9"/>
      <c r="O108" s="22">
        <v>0.39352399999999998</v>
      </c>
      <c r="P108" s="22">
        <v>94.969399999999993</v>
      </c>
      <c r="Q108" s="22">
        <v>-3.9645399999999997E-2</v>
      </c>
      <c r="R108" s="22">
        <v>98</v>
      </c>
      <c r="S108" s="22">
        <v>0.39230300000000001</v>
      </c>
      <c r="T108">
        <f t="shared" si="14"/>
        <v>39.645399999999995</v>
      </c>
      <c r="U108">
        <f t="shared" si="15"/>
        <v>15.601416389599997</v>
      </c>
      <c r="X108" s="9"/>
      <c r="Y108" s="22">
        <v>0.21652199999999999</v>
      </c>
      <c r="Z108" s="22">
        <v>105.261</v>
      </c>
      <c r="AA108" s="22">
        <v>-4.3145799999999998E-2</v>
      </c>
      <c r="AB108" s="22">
        <v>98</v>
      </c>
      <c r="AC108" s="22">
        <v>0.21530199999999999</v>
      </c>
      <c r="AD108">
        <f t="shared" si="16"/>
        <v>43.145800000000001</v>
      </c>
      <c r="AE108">
        <f t="shared" si="17"/>
        <v>9.3420149075999994</v>
      </c>
      <c r="AF108" s="9"/>
      <c r="AG108" s="22">
        <v>0.39352399999999998</v>
      </c>
      <c r="AH108" s="22">
        <v>108.911</v>
      </c>
      <c r="AI108" s="22">
        <v>-3.9788799999999999E-2</v>
      </c>
      <c r="AJ108" s="22">
        <v>98</v>
      </c>
      <c r="AK108" s="22">
        <v>0.39233400000000002</v>
      </c>
      <c r="AL108">
        <f t="shared" si="18"/>
        <v>39.788800000000002</v>
      </c>
      <c r="AM108">
        <f t="shared" si="19"/>
        <v>15.6578477312</v>
      </c>
      <c r="AP108" s="9"/>
      <c r="AQ108" s="22">
        <v>0.21652199999999999</v>
      </c>
      <c r="AR108" s="22">
        <v>126.458</v>
      </c>
      <c r="AS108" s="22">
        <v>-4.3179299999999997E-2</v>
      </c>
      <c r="AT108" s="22">
        <v>98</v>
      </c>
      <c r="AU108" s="22">
        <v>0.215363</v>
      </c>
      <c r="AV108">
        <f t="shared" si="20"/>
        <v>43.179299999999998</v>
      </c>
      <c r="AW108">
        <f t="shared" si="21"/>
        <v>9.3492683945999993</v>
      </c>
      <c r="AX108" s="9"/>
      <c r="AY108" s="22">
        <v>0.39352399999999998</v>
      </c>
      <c r="AZ108" s="22">
        <v>135.39099999999999</v>
      </c>
      <c r="BA108" s="22">
        <v>-3.9758300000000003E-2</v>
      </c>
      <c r="BB108" s="22">
        <v>98</v>
      </c>
      <c r="BC108" s="22">
        <v>0.39227299999999998</v>
      </c>
      <c r="BD108">
        <f t="shared" si="22"/>
        <v>39.758300000000006</v>
      </c>
      <c r="BE108">
        <f t="shared" si="23"/>
        <v>15.645845249200002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47.618099999999998</v>
      </c>
      <c r="I109" s="22">
        <v>-4.3264799999999999E-2</v>
      </c>
      <c r="J109" s="22">
        <v>99</v>
      </c>
      <c r="K109" s="22">
        <v>0.21026600000000001</v>
      </c>
      <c r="L109">
        <f t="shared" si="12"/>
        <v>43.264800000000001</v>
      </c>
      <c r="M109">
        <f t="shared" si="13"/>
        <v>9.1499427575999999</v>
      </c>
      <c r="N109" s="9"/>
      <c r="O109" s="22">
        <v>0.39856000000000003</v>
      </c>
      <c r="P109" s="22">
        <v>94.979500000000002</v>
      </c>
      <c r="Q109" s="22">
        <v>-3.9425700000000001E-2</v>
      </c>
      <c r="R109" s="22">
        <v>99</v>
      </c>
      <c r="S109" s="22">
        <v>0.397339</v>
      </c>
      <c r="T109">
        <f t="shared" si="14"/>
        <v>39.425699999999999</v>
      </c>
      <c r="U109">
        <f t="shared" si="15"/>
        <v>15.713506992000001</v>
      </c>
      <c r="X109" s="9"/>
      <c r="Y109" s="22">
        <v>0.21148700000000001</v>
      </c>
      <c r="Z109" s="22">
        <v>105.271</v>
      </c>
      <c r="AA109" s="22">
        <v>-4.3188499999999998E-2</v>
      </c>
      <c r="AB109" s="22">
        <v>99</v>
      </c>
      <c r="AC109" s="22">
        <v>0.21023600000000001</v>
      </c>
      <c r="AD109">
        <f t="shared" si="16"/>
        <v>43.188499999999998</v>
      </c>
      <c r="AE109">
        <f t="shared" si="17"/>
        <v>9.1338062994999998</v>
      </c>
      <c r="AF109" s="9"/>
      <c r="AG109" s="22">
        <v>0.39856000000000003</v>
      </c>
      <c r="AH109" s="22">
        <v>108.92100000000001</v>
      </c>
      <c r="AI109" s="22">
        <v>-3.95813E-2</v>
      </c>
      <c r="AJ109" s="22">
        <v>99</v>
      </c>
      <c r="AK109" s="22">
        <v>0.397339</v>
      </c>
      <c r="AL109">
        <f t="shared" si="18"/>
        <v>39.581299999999999</v>
      </c>
      <c r="AM109">
        <f t="shared" si="19"/>
        <v>15.775522928000001</v>
      </c>
      <c r="AP109" s="9"/>
      <c r="AQ109" s="22">
        <v>0.21148700000000001</v>
      </c>
      <c r="AR109" s="22">
        <v>126.468</v>
      </c>
      <c r="AS109" s="22">
        <v>-4.3231199999999997E-2</v>
      </c>
      <c r="AT109" s="22">
        <v>99</v>
      </c>
      <c r="AU109" s="22">
        <v>0.210205</v>
      </c>
      <c r="AV109">
        <f t="shared" si="20"/>
        <v>43.231199999999994</v>
      </c>
      <c r="AW109">
        <f t="shared" si="21"/>
        <v>9.1428367943999991</v>
      </c>
      <c r="AX109" s="9"/>
      <c r="AY109" s="22">
        <v>0.39856000000000003</v>
      </c>
      <c r="AZ109" s="22">
        <v>135.40100000000001</v>
      </c>
      <c r="BA109" s="22">
        <v>-3.9547699999999998E-2</v>
      </c>
      <c r="BB109" s="22">
        <v>99</v>
      </c>
      <c r="BC109" s="22">
        <v>0.39736900000000003</v>
      </c>
      <c r="BD109">
        <f t="shared" si="22"/>
        <v>39.547699999999999</v>
      </c>
      <c r="BE109">
        <f t="shared" si="23"/>
        <v>15.762131312000001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47.6282</v>
      </c>
      <c r="I110" s="22">
        <v>-4.3307499999999999E-2</v>
      </c>
      <c r="J110" s="22">
        <v>100</v>
      </c>
      <c r="K110" s="22">
        <v>0.205231</v>
      </c>
      <c r="L110">
        <f t="shared" si="12"/>
        <v>43.307499999999997</v>
      </c>
      <c r="M110">
        <f t="shared" si="13"/>
        <v>8.940876682499999</v>
      </c>
      <c r="N110" s="9"/>
      <c r="O110" s="22">
        <v>0.40359499999999998</v>
      </c>
      <c r="P110" s="22">
        <v>94.989599999999996</v>
      </c>
      <c r="Q110" s="22">
        <v>-3.9205900000000002E-2</v>
      </c>
      <c r="R110" s="22">
        <v>100</v>
      </c>
      <c r="S110" s="22">
        <v>0.40234399999999998</v>
      </c>
      <c r="T110">
        <f t="shared" si="14"/>
        <v>39.2059</v>
      </c>
      <c r="U110">
        <f t="shared" si="15"/>
        <v>15.823305210499999</v>
      </c>
      <c r="X110" s="9"/>
      <c r="Y110" s="22">
        <v>0.206451</v>
      </c>
      <c r="Z110" s="22">
        <v>105.28100000000001</v>
      </c>
      <c r="AA110" s="22">
        <v>-4.3225100000000002E-2</v>
      </c>
      <c r="AB110" s="22">
        <v>100</v>
      </c>
      <c r="AC110" s="22">
        <v>0.205261</v>
      </c>
      <c r="AD110">
        <f t="shared" si="16"/>
        <v>43.225100000000005</v>
      </c>
      <c r="AE110">
        <f t="shared" si="17"/>
        <v>8.9238651201000003</v>
      </c>
      <c r="AF110" s="9"/>
      <c r="AG110" s="22">
        <v>0.40359499999999998</v>
      </c>
      <c r="AH110" s="22">
        <v>108.931</v>
      </c>
      <c r="AI110" s="22">
        <v>-3.9358499999999998E-2</v>
      </c>
      <c r="AJ110" s="22">
        <v>100</v>
      </c>
      <c r="AK110" s="22">
        <v>0.40243499999999999</v>
      </c>
      <c r="AL110">
        <f t="shared" si="18"/>
        <v>39.358499999999999</v>
      </c>
      <c r="AM110">
        <f t="shared" si="19"/>
        <v>15.884893807499999</v>
      </c>
      <c r="AP110" s="9"/>
      <c r="AQ110" s="22">
        <v>0.206451</v>
      </c>
      <c r="AR110" s="22">
        <v>126.47799999999999</v>
      </c>
      <c r="AS110" s="22">
        <v>-4.3279999999999999E-2</v>
      </c>
      <c r="AT110" s="22">
        <v>100</v>
      </c>
      <c r="AU110" s="22">
        <v>0.205292</v>
      </c>
      <c r="AV110">
        <f t="shared" si="20"/>
        <v>43.28</v>
      </c>
      <c r="AW110">
        <f t="shared" si="21"/>
        <v>8.9351992800000009</v>
      </c>
      <c r="AX110" s="9"/>
      <c r="AY110" s="22">
        <v>0.40359499999999998</v>
      </c>
      <c r="AZ110" s="22">
        <v>135.411</v>
      </c>
      <c r="BA110" s="22">
        <v>-3.9324999999999999E-2</v>
      </c>
      <c r="BB110" s="22">
        <v>100</v>
      </c>
      <c r="BC110" s="22">
        <v>0.40240500000000001</v>
      </c>
      <c r="BD110">
        <f t="shared" si="22"/>
        <v>39.324999999999996</v>
      </c>
      <c r="BE110">
        <f t="shared" si="23"/>
        <v>15.871373374999997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47.638300000000001</v>
      </c>
      <c r="I111" s="22">
        <v>-4.3344100000000003E-2</v>
      </c>
      <c r="J111" s="22">
        <v>101</v>
      </c>
      <c r="K111" s="22">
        <v>0.20022599999999999</v>
      </c>
      <c r="L111">
        <f t="shared" si="12"/>
        <v>43.344100000000005</v>
      </c>
      <c r="M111">
        <f t="shared" si="13"/>
        <v>8.7301952456000009</v>
      </c>
      <c r="N111" s="9"/>
      <c r="O111" s="22">
        <v>0.40862999999999999</v>
      </c>
      <c r="P111" s="22">
        <v>94.999600000000001</v>
      </c>
      <c r="Q111" s="22">
        <v>-3.8958699999999999E-2</v>
      </c>
      <c r="R111" s="22">
        <v>101</v>
      </c>
      <c r="S111" s="22">
        <v>0.40753200000000001</v>
      </c>
      <c r="T111">
        <f t="shared" si="14"/>
        <v>38.9587</v>
      </c>
      <c r="U111">
        <f t="shared" si="15"/>
        <v>15.919693581000001</v>
      </c>
      <c r="X111" s="9"/>
      <c r="Y111" s="22">
        <v>0.20141600000000001</v>
      </c>
      <c r="Z111" s="22">
        <v>105.291</v>
      </c>
      <c r="AA111" s="22">
        <v>-4.3270900000000001E-2</v>
      </c>
      <c r="AB111" s="22">
        <v>101</v>
      </c>
      <c r="AC111" s="22">
        <v>0.20019500000000001</v>
      </c>
      <c r="AD111">
        <f t="shared" si="16"/>
        <v>43.270899999999997</v>
      </c>
      <c r="AE111">
        <f t="shared" si="17"/>
        <v>8.7154515943999993</v>
      </c>
      <c r="AF111" s="9"/>
      <c r="AG111" s="22">
        <v>0.40862999999999999</v>
      </c>
      <c r="AH111" s="22">
        <v>108.941</v>
      </c>
      <c r="AI111" s="22">
        <v>-3.9120500000000002E-2</v>
      </c>
      <c r="AJ111" s="22">
        <v>101</v>
      </c>
      <c r="AK111" s="22">
        <v>0.40740999999999999</v>
      </c>
      <c r="AL111">
        <f t="shared" si="18"/>
        <v>39.1205</v>
      </c>
      <c r="AM111">
        <f t="shared" si="19"/>
        <v>15.985809914999999</v>
      </c>
      <c r="AP111" s="9"/>
      <c r="AQ111" s="22">
        <v>0.20141600000000001</v>
      </c>
      <c r="AR111" s="22">
        <v>126.488</v>
      </c>
      <c r="AS111" s="22">
        <v>-4.3328899999999997E-2</v>
      </c>
      <c r="AT111" s="22">
        <v>101</v>
      </c>
      <c r="AU111" s="22">
        <v>0.20022599999999999</v>
      </c>
      <c r="AV111">
        <f t="shared" si="20"/>
        <v>43.328899999999997</v>
      </c>
      <c r="AW111">
        <f t="shared" si="21"/>
        <v>8.7271337223999996</v>
      </c>
      <c r="AX111" s="9"/>
      <c r="AY111" s="22">
        <v>0.40862999999999999</v>
      </c>
      <c r="AZ111" s="22">
        <v>135.42099999999999</v>
      </c>
      <c r="BA111" s="22">
        <v>-3.9083899999999998E-2</v>
      </c>
      <c r="BB111" s="22">
        <v>101</v>
      </c>
      <c r="BC111" s="22">
        <v>0.40744000000000002</v>
      </c>
      <c r="BD111">
        <f t="shared" si="22"/>
        <v>39.0839</v>
      </c>
      <c r="BE111">
        <f t="shared" si="23"/>
        <v>15.970854057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47.648299999999999</v>
      </c>
      <c r="I112" s="22">
        <v>-4.33838E-2</v>
      </c>
      <c r="J112" s="22">
        <v>102</v>
      </c>
      <c r="K112" s="22">
        <v>0.19519</v>
      </c>
      <c r="L112">
        <f t="shared" si="12"/>
        <v>43.383800000000001</v>
      </c>
      <c r="M112">
        <f t="shared" si="13"/>
        <v>8.5197540277999995</v>
      </c>
      <c r="N112" s="9"/>
      <c r="O112" s="22">
        <v>0.41366599999999998</v>
      </c>
      <c r="P112" s="22">
        <v>95.009699999999995</v>
      </c>
      <c r="Q112" s="22">
        <v>-3.8693199999999997E-2</v>
      </c>
      <c r="R112" s="22">
        <v>102</v>
      </c>
      <c r="S112" s="22">
        <v>0.41250599999999998</v>
      </c>
      <c r="T112">
        <f t="shared" si="14"/>
        <v>38.693199999999997</v>
      </c>
      <c r="U112">
        <f t="shared" si="15"/>
        <v>16.006061271199997</v>
      </c>
      <c r="X112" s="9"/>
      <c r="Y112" s="22">
        <v>0.196381</v>
      </c>
      <c r="Z112" s="22">
        <v>105.301</v>
      </c>
      <c r="AA112" s="22">
        <v>-4.3307499999999999E-2</v>
      </c>
      <c r="AB112" s="22">
        <v>102</v>
      </c>
      <c r="AC112" s="22">
        <v>0.19516</v>
      </c>
      <c r="AD112">
        <f t="shared" si="16"/>
        <v>43.307499999999997</v>
      </c>
      <c r="AE112">
        <f t="shared" si="17"/>
        <v>8.5047701574999994</v>
      </c>
      <c r="AF112" s="9"/>
      <c r="AG112" s="22">
        <v>0.41366599999999998</v>
      </c>
      <c r="AH112" s="22">
        <v>108.95099999999999</v>
      </c>
      <c r="AI112" s="22">
        <v>-3.8864099999999999E-2</v>
      </c>
      <c r="AJ112" s="22">
        <v>102</v>
      </c>
      <c r="AK112" s="22">
        <v>0.41253699999999999</v>
      </c>
      <c r="AL112">
        <f t="shared" si="18"/>
        <v>38.864100000000001</v>
      </c>
      <c r="AM112">
        <f t="shared" si="19"/>
        <v>16.076756790600001</v>
      </c>
      <c r="AP112" s="9"/>
      <c r="AQ112" s="22">
        <v>0.196381</v>
      </c>
      <c r="AR112" s="22">
        <v>126.498</v>
      </c>
      <c r="AS112" s="22">
        <v>-4.3371600000000003E-2</v>
      </c>
      <c r="AT112" s="22">
        <v>102</v>
      </c>
      <c r="AU112" s="22">
        <v>0.19519</v>
      </c>
      <c r="AV112">
        <f t="shared" si="20"/>
        <v>43.371600000000001</v>
      </c>
      <c r="AW112">
        <f t="shared" si="21"/>
        <v>8.5173581796000004</v>
      </c>
      <c r="AX112" s="9"/>
      <c r="AY112" s="22">
        <v>0.41366599999999998</v>
      </c>
      <c r="AZ112" s="22">
        <v>135.43199999999999</v>
      </c>
      <c r="BA112" s="22">
        <v>-3.8812300000000001E-2</v>
      </c>
      <c r="BB112" s="22">
        <v>102</v>
      </c>
      <c r="BC112" s="22">
        <v>0.41247600000000001</v>
      </c>
      <c r="BD112">
        <f t="shared" si="22"/>
        <v>38.8123</v>
      </c>
      <c r="BE112">
        <f t="shared" si="23"/>
        <v>16.055328891799999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47.6584</v>
      </c>
      <c r="I113" s="22">
        <v>-4.3429599999999999E-2</v>
      </c>
      <c r="J113" s="22">
        <v>103</v>
      </c>
      <c r="K113" s="22">
        <v>0.19009400000000001</v>
      </c>
      <c r="L113">
        <f t="shared" si="12"/>
        <v>43.429600000000001</v>
      </c>
      <c r="M113">
        <f t="shared" si="13"/>
        <v>8.3100368119999999</v>
      </c>
      <c r="N113" s="9"/>
      <c r="O113" s="22">
        <v>0.41870099999999999</v>
      </c>
      <c r="P113" s="22">
        <v>95.019800000000004</v>
      </c>
      <c r="Q113" s="22">
        <v>-3.8397199999999999E-2</v>
      </c>
      <c r="R113" s="22">
        <v>103</v>
      </c>
      <c r="S113" s="22">
        <v>0.41748000000000002</v>
      </c>
      <c r="T113">
        <f t="shared" si="14"/>
        <v>38.397199999999998</v>
      </c>
      <c r="U113">
        <f t="shared" si="15"/>
        <v>16.076946037199999</v>
      </c>
      <c r="X113" s="9"/>
      <c r="Y113" s="22">
        <v>0.19134499999999999</v>
      </c>
      <c r="Z113" s="22">
        <v>105.312</v>
      </c>
      <c r="AA113" s="22">
        <v>-4.3338000000000002E-2</v>
      </c>
      <c r="AB113" s="22">
        <v>103</v>
      </c>
      <c r="AC113" s="22">
        <v>0.19015499999999999</v>
      </c>
      <c r="AD113">
        <f t="shared" si="16"/>
        <v>43.338000000000001</v>
      </c>
      <c r="AE113">
        <f t="shared" si="17"/>
        <v>8.2925096099999998</v>
      </c>
      <c r="AF113" s="9"/>
      <c r="AG113" s="22">
        <v>0.41870099999999999</v>
      </c>
      <c r="AH113" s="22">
        <v>108.961</v>
      </c>
      <c r="AI113" s="22">
        <v>-3.8589499999999999E-2</v>
      </c>
      <c r="AJ113" s="22">
        <v>103</v>
      </c>
      <c r="AK113" s="22">
        <v>0.41738900000000001</v>
      </c>
      <c r="AL113">
        <f t="shared" si="18"/>
        <v>38.589500000000001</v>
      </c>
      <c r="AM113">
        <f t="shared" si="19"/>
        <v>16.157462239499999</v>
      </c>
      <c r="AP113" s="9"/>
      <c r="AQ113" s="22">
        <v>0.19134499999999999</v>
      </c>
      <c r="AR113" s="22">
        <v>126.508</v>
      </c>
      <c r="AS113" s="22">
        <v>-4.3414300000000003E-2</v>
      </c>
      <c r="AT113" s="22">
        <v>103</v>
      </c>
      <c r="AU113" s="22">
        <v>0.19015499999999999</v>
      </c>
      <c r="AV113">
        <f t="shared" si="20"/>
        <v>43.414300000000004</v>
      </c>
      <c r="AW113">
        <f t="shared" si="21"/>
        <v>8.3071092335000003</v>
      </c>
      <c r="AX113" s="9"/>
      <c r="AY113" s="22">
        <v>0.41870099999999999</v>
      </c>
      <c r="AZ113" s="22">
        <v>135.44200000000001</v>
      </c>
      <c r="BA113" s="22">
        <v>-3.8513199999999997E-2</v>
      </c>
      <c r="BB113" s="22">
        <v>103</v>
      </c>
      <c r="BC113" s="22">
        <v>0.41751100000000002</v>
      </c>
      <c r="BD113">
        <f t="shared" si="22"/>
        <v>38.513199999999998</v>
      </c>
      <c r="BE113">
        <f t="shared" si="23"/>
        <v>16.125515353199997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47.668500000000002</v>
      </c>
      <c r="I114" s="22">
        <v>-4.3454E-2</v>
      </c>
      <c r="J114" s="22">
        <v>104</v>
      </c>
      <c r="K114" s="22">
        <v>0.184998</v>
      </c>
      <c r="L114">
        <f t="shared" si="12"/>
        <v>43.454000000000001</v>
      </c>
      <c r="M114">
        <f t="shared" si="13"/>
        <v>8.0959147399999996</v>
      </c>
      <c r="N114" s="9"/>
      <c r="O114" s="22">
        <v>0.42373699999999997</v>
      </c>
      <c r="P114" s="22">
        <v>95.029899999999998</v>
      </c>
      <c r="Q114" s="22">
        <v>-3.8107299999999997E-2</v>
      </c>
      <c r="R114" s="22">
        <v>104</v>
      </c>
      <c r="S114" s="22">
        <v>0.42257699999999998</v>
      </c>
      <c r="T114">
        <f t="shared" si="14"/>
        <v>38.107299999999995</v>
      </c>
      <c r="U114">
        <f t="shared" si="15"/>
        <v>16.147472980099998</v>
      </c>
      <c r="X114" s="9"/>
      <c r="Y114" s="22">
        <v>0.18631</v>
      </c>
      <c r="Z114" s="22">
        <v>105.322</v>
      </c>
      <c r="AA114" s="22">
        <v>-4.3386800000000003E-2</v>
      </c>
      <c r="AB114" s="22">
        <v>104</v>
      </c>
      <c r="AC114" s="22">
        <v>0.18496699999999999</v>
      </c>
      <c r="AD114">
        <f t="shared" si="16"/>
        <v>43.386800000000001</v>
      </c>
      <c r="AE114">
        <f t="shared" si="17"/>
        <v>8.0833947080000002</v>
      </c>
      <c r="AF114" s="9"/>
      <c r="AG114" s="22">
        <v>0.42373699999999997</v>
      </c>
      <c r="AH114" s="22">
        <v>108.971</v>
      </c>
      <c r="AI114" s="22">
        <v>-3.82843E-2</v>
      </c>
      <c r="AJ114" s="22">
        <v>104</v>
      </c>
      <c r="AK114" s="22">
        <v>0.422485</v>
      </c>
      <c r="AL114">
        <f t="shared" si="18"/>
        <v>38.284300000000002</v>
      </c>
      <c r="AM114">
        <f t="shared" si="19"/>
        <v>16.2224744291</v>
      </c>
      <c r="AP114" s="9"/>
      <c r="AQ114" s="22">
        <v>0.18631</v>
      </c>
      <c r="AR114" s="22">
        <v>126.518</v>
      </c>
      <c r="AS114" s="22">
        <v>-4.3444799999999999E-2</v>
      </c>
      <c r="AT114" s="22">
        <v>104</v>
      </c>
      <c r="AU114" s="22">
        <v>0.18515000000000001</v>
      </c>
      <c r="AV114">
        <f t="shared" si="20"/>
        <v>43.444800000000001</v>
      </c>
      <c r="AW114">
        <f t="shared" si="21"/>
        <v>8.0942006880000008</v>
      </c>
      <c r="AX114" s="9"/>
      <c r="AY114" s="22">
        <v>0.42373699999999997</v>
      </c>
      <c r="AZ114" s="22">
        <v>135.452</v>
      </c>
      <c r="BA114" s="22">
        <v>-3.81897E-2</v>
      </c>
      <c r="BB114" s="22">
        <v>104</v>
      </c>
      <c r="BC114" s="22">
        <v>0.42257699999999998</v>
      </c>
      <c r="BD114">
        <f t="shared" si="22"/>
        <v>38.189700000000002</v>
      </c>
      <c r="BE114">
        <f t="shared" si="23"/>
        <v>16.182388908899998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47.6785</v>
      </c>
      <c r="I115" s="22">
        <v>-4.3487499999999998E-2</v>
      </c>
      <c r="J115" s="22">
        <v>105</v>
      </c>
      <c r="K115" s="22">
        <v>0.18005399999999999</v>
      </c>
      <c r="L115">
        <f t="shared" si="12"/>
        <v>43.487499999999997</v>
      </c>
      <c r="M115">
        <f t="shared" si="13"/>
        <v>7.8831530749999992</v>
      </c>
      <c r="N115" s="9"/>
      <c r="O115" s="22">
        <v>0.42877199999999999</v>
      </c>
      <c r="P115" s="22">
        <v>95.039900000000003</v>
      </c>
      <c r="Q115" s="22">
        <v>-3.7768599999999999E-2</v>
      </c>
      <c r="R115" s="22">
        <v>105</v>
      </c>
      <c r="S115" s="22">
        <v>0.42761199999999999</v>
      </c>
      <c r="T115">
        <f t="shared" si="14"/>
        <v>37.768599999999999</v>
      </c>
      <c r="U115">
        <f t="shared" si="15"/>
        <v>16.194118159199999</v>
      </c>
      <c r="X115" s="9"/>
      <c r="Y115" s="22">
        <v>0.18127399999999999</v>
      </c>
      <c r="Z115" s="22">
        <v>105.33199999999999</v>
      </c>
      <c r="AA115" s="22">
        <v>-4.34265E-2</v>
      </c>
      <c r="AB115" s="22">
        <v>105</v>
      </c>
      <c r="AC115" s="22">
        <v>0.18002299999999999</v>
      </c>
      <c r="AD115">
        <f t="shared" si="16"/>
        <v>43.426499999999997</v>
      </c>
      <c r="AE115">
        <f t="shared" si="17"/>
        <v>7.8720953609999995</v>
      </c>
      <c r="AF115" s="9"/>
      <c r="AG115" s="22">
        <v>0.42877199999999999</v>
      </c>
      <c r="AH115" s="22">
        <v>108.98099999999999</v>
      </c>
      <c r="AI115" s="22">
        <v>-3.7960800000000003E-2</v>
      </c>
      <c r="AJ115" s="22">
        <v>105</v>
      </c>
      <c r="AK115" s="22">
        <v>0.42758200000000002</v>
      </c>
      <c r="AL115">
        <f t="shared" si="18"/>
        <v>37.960800000000006</v>
      </c>
      <c r="AM115">
        <f t="shared" si="19"/>
        <v>16.276528137600003</v>
      </c>
      <c r="AP115" s="9"/>
      <c r="AQ115" s="22">
        <v>0.18127399999999999</v>
      </c>
      <c r="AR115" s="22">
        <v>126.52800000000001</v>
      </c>
      <c r="AS115" s="22">
        <v>-4.3472299999999998E-2</v>
      </c>
      <c r="AT115" s="22">
        <v>105</v>
      </c>
      <c r="AU115" s="22">
        <v>0.18005399999999999</v>
      </c>
      <c r="AV115">
        <f t="shared" si="20"/>
        <v>43.472299999999997</v>
      </c>
      <c r="AW115">
        <f t="shared" si="21"/>
        <v>7.8803977101999987</v>
      </c>
      <c r="AX115" s="9"/>
      <c r="AY115" s="22">
        <v>0.42877199999999999</v>
      </c>
      <c r="AZ115" s="22">
        <v>135.46199999999999</v>
      </c>
      <c r="BA115" s="22">
        <v>-3.7851000000000003E-2</v>
      </c>
      <c r="BB115" s="22">
        <v>105</v>
      </c>
      <c r="BC115" s="22">
        <v>0.42748999999999998</v>
      </c>
      <c r="BD115">
        <f t="shared" si="22"/>
        <v>37.851000000000006</v>
      </c>
      <c r="BE115">
        <f t="shared" si="23"/>
        <v>16.229448972000004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47.688600000000001</v>
      </c>
      <c r="I116" s="22">
        <v>-4.3518099999999997E-2</v>
      </c>
      <c r="J116" s="22">
        <v>106</v>
      </c>
      <c r="K116" s="22">
        <v>0.174957</v>
      </c>
      <c r="L116">
        <f t="shared" si="12"/>
        <v>43.518099999999997</v>
      </c>
      <c r="M116">
        <f t="shared" si="13"/>
        <v>7.6695864258999995</v>
      </c>
      <c r="N116" s="9"/>
      <c r="O116" s="22">
        <v>0.433807</v>
      </c>
      <c r="P116" s="22">
        <v>95.05</v>
      </c>
      <c r="Q116" s="22">
        <v>-3.74115E-2</v>
      </c>
      <c r="R116" s="22">
        <v>106</v>
      </c>
      <c r="S116" s="22">
        <v>0.43270900000000001</v>
      </c>
      <c r="T116">
        <f t="shared" si="14"/>
        <v>37.411500000000004</v>
      </c>
      <c r="U116">
        <f t="shared" si="15"/>
        <v>16.229370580500003</v>
      </c>
      <c r="X116" s="9"/>
      <c r="Y116" s="22">
        <v>0.17623900000000001</v>
      </c>
      <c r="Z116" s="22">
        <v>105.342</v>
      </c>
      <c r="AA116" s="22">
        <v>-4.34692E-2</v>
      </c>
      <c r="AB116" s="22">
        <v>106</v>
      </c>
      <c r="AC116" s="22">
        <v>0.17486599999999999</v>
      </c>
      <c r="AD116">
        <f t="shared" si="16"/>
        <v>43.469200000000001</v>
      </c>
      <c r="AE116">
        <f t="shared" si="17"/>
        <v>7.6609683388000001</v>
      </c>
      <c r="AF116" s="9"/>
      <c r="AG116" s="22">
        <v>0.433807</v>
      </c>
      <c r="AH116" s="22">
        <v>108.991</v>
      </c>
      <c r="AI116" s="22">
        <v>-3.7609900000000002E-2</v>
      </c>
      <c r="AJ116" s="22">
        <v>106</v>
      </c>
      <c r="AK116" s="22">
        <v>0.43273899999999998</v>
      </c>
      <c r="AL116">
        <f t="shared" si="18"/>
        <v>37.609900000000003</v>
      </c>
      <c r="AM116">
        <f t="shared" si="19"/>
        <v>16.3154378893</v>
      </c>
      <c r="AP116" s="9"/>
      <c r="AQ116" s="22">
        <v>0.17623900000000001</v>
      </c>
      <c r="AR116" s="22">
        <v>126.538</v>
      </c>
      <c r="AS116" s="22">
        <v>-4.3508900000000003E-2</v>
      </c>
      <c r="AT116" s="22">
        <v>106</v>
      </c>
      <c r="AU116" s="22">
        <v>0.174988</v>
      </c>
      <c r="AV116">
        <f t="shared" si="20"/>
        <v>43.508900000000004</v>
      </c>
      <c r="AW116">
        <f t="shared" si="21"/>
        <v>7.6679650271000011</v>
      </c>
      <c r="AX116" s="9"/>
      <c r="AY116" s="22">
        <v>0.433807</v>
      </c>
      <c r="AZ116" s="22">
        <v>135.47200000000001</v>
      </c>
      <c r="BA116" s="22">
        <v>-3.7493899999999997E-2</v>
      </c>
      <c r="BB116" s="22">
        <v>106</v>
      </c>
      <c r="BC116" s="22">
        <v>0.43264799999999998</v>
      </c>
      <c r="BD116">
        <f t="shared" si="22"/>
        <v>37.493899999999996</v>
      </c>
      <c r="BE116">
        <f t="shared" si="23"/>
        <v>16.265116277299999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47.698700000000002</v>
      </c>
      <c r="I117" s="22">
        <v>-4.3542499999999998E-2</v>
      </c>
      <c r="J117" s="22">
        <v>107</v>
      </c>
      <c r="K117" s="22">
        <v>0.170013</v>
      </c>
      <c r="L117">
        <f t="shared" si="12"/>
        <v>43.542499999999997</v>
      </c>
      <c r="M117">
        <f t="shared" si="13"/>
        <v>7.454650169999999</v>
      </c>
      <c r="N117" s="9"/>
      <c r="O117" s="22">
        <v>0.43884299999999998</v>
      </c>
      <c r="P117" s="22">
        <v>95.060100000000006</v>
      </c>
      <c r="Q117" s="22">
        <v>-3.7023899999999998E-2</v>
      </c>
      <c r="R117" s="22">
        <v>107</v>
      </c>
      <c r="S117" s="22">
        <v>0.43759199999999998</v>
      </c>
      <c r="T117">
        <f t="shared" si="14"/>
        <v>37.023899999999998</v>
      </c>
      <c r="U117">
        <f t="shared" si="15"/>
        <v>16.247679347699997</v>
      </c>
      <c r="X117" s="9"/>
      <c r="Y117" s="22">
        <v>0.171204</v>
      </c>
      <c r="Z117" s="22">
        <v>105.352</v>
      </c>
      <c r="AA117" s="22">
        <v>-4.3499799999999998E-2</v>
      </c>
      <c r="AB117" s="22">
        <v>107</v>
      </c>
      <c r="AC117" s="22">
        <v>0.170013</v>
      </c>
      <c r="AD117">
        <f t="shared" si="16"/>
        <v>43.4998</v>
      </c>
      <c r="AE117">
        <f t="shared" si="17"/>
        <v>7.4473397592000001</v>
      </c>
      <c r="AF117" s="9"/>
      <c r="AG117" s="22">
        <v>0.43884299999999998</v>
      </c>
      <c r="AH117" s="22">
        <v>109.001</v>
      </c>
      <c r="AI117" s="22">
        <v>-3.7234499999999997E-2</v>
      </c>
      <c r="AJ117" s="22">
        <v>107</v>
      </c>
      <c r="AK117" s="22">
        <v>0.43771399999999999</v>
      </c>
      <c r="AL117">
        <f t="shared" si="18"/>
        <v>37.234499999999997</v>
      </c>
      <c r="AM117">
        <f t="shared" si="19"/>
        <v>16.340099683499997</v>
      </c>
      <c r="AP117" s="9"/>
      <c r="AQ117" s="22">
        <v>0.171204</v>
      </c>
      <c r="AR117" s="22">
        <v>126.548</v>
      </c>
      <c r="AS117" s="22">
        <v>-4.3542499999999998E-2</v>
      </c>
      <c r="AT117" s="22">
        <v>107</v>
      </c>
      <c r="AU117" s="22">
        <v>0.16992199999999999</v>
      </c>
      <c r="AV117">
        <f t="shared" si="20"/>
        <v>43.542499999999997</v>
      </c>
      <c r="AW117">
        <f t="shared" si="21"/>
        <v>7.454650169999999</v>
      </c>
      <c r="AX117" s="9"/>
      <c r="AY117" s="22">
        <v>0.43884299999999998</v>
      </c>
      <c r="AZ117" s="22">
        <v>135.482</v>
      </c>
      <c r="BA117" s="22">
        <v>-3.71277E-2</v>
      </c>
      <c r="BB117" s="22">
        <v>107</v>
      </c>
      <c r="BC117" s="22">
        <v>0.43759199999999998</v>
      </c>
      <c r="BD117">
        <f t="shared" si="22"/>
        <v>37.127699999999997</v>
      </c>
      <c r="BE117">
        <f t="shared" si="23"/>
        <v>16.2932312511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47.708799999999997</v>
      </c>
      <c r="I118" s="22">
        <v>-4.3569900000000002E-2</v>
      </c>
      <c r="J118" s="22">
        <v>108</v>
      </c>
      <c r="K118" s="22">
        <v>0.16494800000000001</v>
      </c>
      <c r="L118">
        <f t="shared" si="12"/>
        <v>43.569900000000004</v>
      </c>
      <c r="M118">
        <f t="shared" si="13"/>
        <v>7.2399231432000013</v>
      </c>
      <c r="N118" s="9"/>
      <c r="O118" s="22">
        <v>0.44387799999999999</v>
      </c>
      <c r="P118" s="22">
        <v>95.070099999999996</v>
      </c>
      <c r="Q118" s="22">
        <v>-3.6617999999999998E-2</v>
      </c>
      <c r="R118" s="22">
        <v>108</v>
      </c>
      <c r="S118" s="22">
        <v>0.442749</v>
      </c>
      <c r="T118">
        <f t="shared" si="14"/>
        <v>36.617999999999995</v>
      </c>
      <c r="U118">
        <f t="shared" si="15"/>
        <v>16.253924603999998</v>
      </c>
      <c r="X118" s="9"/>
      <c r="Y118" s="22">
        <v>0.16616800000000001</v>
      </c>
      <c r="Z118" s="22">
        <v>105.36199999999999</v>
      </c>
      <c r="AA118" s="22">
        <v>-4.3533299999999997E-2</v>
      </c>
      <c r="AB118" s="22">
        <v>108</v>
      </c>
      <c r="AC118" s="22">
        <v>0.16500899999999999</v>
      </c>
      <c r="AD118">
        <f t="shared" si="16"/>
        <v>43.533299999999997</v>
      </c>
      <c r="AE118">
        <f t="shared" si="17"/>
        <v>7.2338413943999997</v>
      </c>
      <c r="AF118" s="9"/>
      <c r="AG118" s="22">
        <v>0.44387799999999999</v>
      </c>
      <c r="AH118" s="22">
        <v>109.011</v>
      </c>
      <c r="AI118" s="22">
        <v>-3.6819499999999998E-2</v>
      </c>
      <c r="AJ118" s="22">
        <v>108</v>
      </c>
      <c r="AK118" s="22">
        <v>0.442749</v>
      </c>
      <c r="AL118">
        <f t="shared" si="18"/>
        <v>36.819499999999998</v>
      </c>
      <c r="AM118">
        <f t="shared" si="19"/>
        <v>16.343366020999998</v>
      </c>
      <c r="AP118" s="9"/>
      <c r="AQ118" s="22">
        <v>0.16616800000000001</v>
      </c>
      <c r="AR118" s="22">
        <v>126.55800000000001</v>
      </c>
      <c r="AS118" s="22">
        <v>-4.3573000000000001E-2</v>
      </c>
      <c r="AT118" s="22">
        <v>108</v>
      </c>
      <c r="AU118" s="22">
        <v>0.16497800000000001</v>
      </c>
      <c r="AV118">
        <f t="shared" si="20"/>
        <v>43.573</v>
      </c>
      <c r="AW118">
        <f t="shared" si="21"/>
        <v>7.2404382640000007</v>
      </c>
      <c r="AX118" s="9"/>
      <c r="AY118" s="22">
        <v>0.44387799999999999</v>
      </c>
      <c r="AZ118" s="22">
        <v>135.49199999999999</v>
      </c>
      <c r="BA118" s="22">
        <v>-3.6721799999999999E-2</v>
      </c>
      <c r="BB118" s="22">
        <v>108</v>
      </c>
      <c r="BC118" s="22">
        <v>0.442749</v>
      </c>
      <c r="BD118">
        <f t="shared" si="22"/>
        <v>36.721800000000002</v>
      </c>
      <c r="BE118">
        <f t="shared" si="23"/>
        <v>16.299999140400001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47.718800000000002</v>
      </c>
      <c r="I119" s="22">
        <v>-4.3594399999999998E-2</v>
      </c>
      <c r="J119" s="22">
        <v>109</v>
      </c>
      <c r="K119" s="22">
        <v>0.159943</v>
      </c>
      <c r="L119">
        <f t="shared" si="12"/>
        <v>43.5944</v>
      </c>
      <c r="M119">
        <f t="shared" si="13"/>
        <v>7.0244964551999995</v>
      </c>
      <c r="N119" s="9"/>
      <c r="O119" s="22">
        <v>0.44891399999999998</v>
      </c>
      <c r="P119" s="22">
        <v>95.080200000000005</v>
      </c>
      <c r="Q119" s="22">
        <v>-3.6175499999999999E-2</v>
      </c>
      <c r="R119" s="22">
        <v>109</v>
      </c>
      <c r="S119" s="22">
        <v>0.44775399999999999</v>
      </c>
      <c r="T119">
        <f t="shared" si="14"/>
        <v>36.1755</v>
      </c>
      <c r="U119">
        <f t="shared" si="15"/>
        <v>16.239688406999999</v>
      </c>
      <c r="X119" s="9"/>
      <c r="Y119" s="22">
        <v>0.161133</v>
      </c>
      <c r="Z119" s="22">
        <v>105.372</v>
      </c>
      <c r="AA119" s="22">
        <v>-4.35638E-2</v>
      </c>
      <c r="AB119" s="22">
        <v>109</v>
      </c>
      <c r="AC119" s="22">
        <v>0.159943</v>
      </c>
      <c r="AD119">
        <f t="shared" si="16"/>
        <v>43.563800000000001</v>
      </c>
      <c r="AE119">
        <f t="shared" si="17"/>
        <v>7.0195657854000002</v>
      </c>
      <c r="AF119" s="9"/>
      <c r="AG119" s="22">
        <v>0.44891399999999998</v>
      </c>
      <c r="AH119" s="22">
        <v>109.02200000000001</v>
      </c>
      <c r="AI119" s="22">
        <v>-3.6386099999999998E-2</v>
      </c>
      <c r="AJ119" s="22">
        <v>109</v>
      </c>
      <c r="AK119" s="22">
        <v>0.44769300000000001</v>
      </c>
      <c r="AL119">
        <f t="shared" si="18"/>
        <v>36.386099999999999</v>
      </c>
      <c r="AM119">
        <f t="shared" si="19"/>
        <v>16.334229695399998</v>
      </c>
      <c r="AP119" s="9"/>
      <c r="AQ119" s="22">
        <v>0.161133</v>
      </c>
      <c r="AR119" s="22">
        <v>126.568</v>
      </c>
      <c r="AS119" s="22">
        <v>-4.3603500000000003E-2</v>
      </c>
      <c r="AT119" s="22">
        <v>109</v>
      </c>
      <c r="AU119" s="22">
        <v>0.159943</v>
      </c>
      <c r="AV119">
        <f t="shared" si="20"/>
        <v>43.603500000000004</v>
      </c>
      <c r="AW119">
        <f t="shared" si="21"/>
        <v>7.025962765500001</v>
      </c>
      <c r="AX119" s="9"/>
      <c r="AY119" s="22">
        <v>0.44891399999999998</v>
      </c>
      <c r="AZ119" s="22">
        <v>135.50200000000001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47.728900000000003</v>
      </c>
      <c r="I120" s="22">
        <v>-4.3631000000000003E-2</v>
      </c>
      <c r="J120" s="22">
        <v>110</v>
      </c>
      <c r="K120" s="22">
        <v>0.15490699999999999</v>
      </c>
      <c r="L120">
        <f t="shared" si="12"/>
        <v>43.631</v>
      </c>
      <c r="M120">
        <f t="shared" si="13"/>
        <v>6.8106682070000009</v>
      </c>
      <c r="N120" s="9"/>
      <c r="O120" s="22">
        <v>0.45394899999999999</v>
      </c>
      <c r="P120" s="22">
        <v>95.090299999999999</v>
      </c>
      <c r="Q120" s="22">
        <v>-3.5699500000000002E-2</v>
      </c>
      <c r="R120" s="22">
        <v>110</v>
      </c>
      <c r="S120" s="22">
        <v>0.45282</v>
      </c>
      <c r="T120">
        <f t="shared" si="14"/>
        <v>35.6995</v>
      </c>
      <c r="U120">
        <f t="shared" si="15"/>
        <v>16.205752325500001</v>
      </c>
      <c r="X120" s="9"/>
      <c r="Y120" s="22">
        <v>0.15609700000000001</v>
      </c>
      <c r="Z120" s="22">
        <v>105.38200000000001</v>
      </c>
      <c r="AA120" s="22">
        <v>-4.3606600000000002E-2</v>
      </c>
      <c r="AB120" s="22">
        <v>110</v>
      </c>
      <c r="AC120" s="22">
        <v>0.15478500000000001</v>
      </c>
      <c r="AD120">
        <f t="shared" si="16"/>
        <v>43.6066</v>
      </c>
      <c r="AE120">
        <f t="shared" si="17"/>
        <v>6.8068594402000002</v>
      </c>
      <c r="AF120" s="9"/>
      <c r="AG120" s="22">
        <v>0.45394899999999999</v>
      </c>
      <c r="AH120" s="22">
        <v>109.032</v>
      </c>
      <c r="AI120" s="22">
        <v>-3.5913100000000003E-2</v>
      </c>
      <c r="AJ120" s="22">
        <v>110</v>
      </c>
      <c r="AK120" s="22">
        <v>0.45282</v>
      </c>
      <c r="AL120">
        <f t="shared" si="18"/>
        <v>35.9131</v>
      </c>
      <c r="AM120">
        <f t="shared" si="19"/>
        <v>16.302715831899999</v>
      </c>
      <c r="AP120" s="9"/>
      <c r="AQ120" s="22">
        <v>0.15609700000000001</v>
      </c>
      <c r="AR120" s="22">
        <v>126.578</v>
      </c>
      <c r="AS120" s="22">
        <v>-4.3624900000000001E-2</v>
      </c>
      <c r="AT120" s="22">
        <v>110</v>
      </c>
      <c r="AU120" s="22">
        <v>0.15493799999999999</v>
      </c>
      <c r="AV120">
        <f t="shared" si="20"/>
        <v>43.624900000000004</v>
      </c>
      <c r="AW120">
        <f t="shared" si="21"/>
        <v>6.8097160153000011</v>
      </c>
      <c r="AX120" s="9"/>
      <c r="AY120" s="22">
        <v>0.45394899999999999</v>
      </c>
      <c r="AZ120" s="22">
        <v>135.512</v>
      </c>
      <c r="BA120" s="22">
        <v>-3.5797099999999998E-2</v>
      </c>
      <c r="BB120" s="22">
        <v>110</v>
      </c>
      <c r="BC120" s="22">
        <v>0.452789</v>
      </c>
      <c r="BD120">
        <f t="shared" si="22"/>
        <v>35.7971</v>
      </c>
      <c r="BE120">
        <f t="shared" si="23"/>
        <v>16.250057747900001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47.738999999999997</v>
      </c>
      <c r="I121" s="22">
        <v>-4.3655399999999997E-2</v>
      </c>
      <c r="J121" s="22">
        <v>111</v>
      </c>
      <c r="K121" s="22">
        <v>0.14987200000000001</v>
      </c>
      <c r="L121">
        <f t="shared" si="12"/>
        <v>43.6554</v>
      </c>
      <c r="M121">
        <f t="shared" si="13"/>
        <v>6.5946720348000003</v>
      </c>
      <c r="N121" s="9"/>
      <c r="O121" s="22">
        <v>0.458984</v>
      </c>
      <c r="P121" s="22">
        <v>95.100399999999993</v>
      </c>
      <c r="Q121" s="22">
        <v>-3.5177600000000003E-2</v>
      </c>
      <c r="R121" s="22">
        <v>111</v>
      </c>
      <c r="S121" s="22">
        <v>0.45788600000000002</v>
      </c>
      <c r="T121">
        <f t="shared" si="14"/>
        <v>35.177600000000005</v>
      </c>
      <c r="U121">
        <f t="shared" si="15"/>
        <v>16.145955558400004</v>
      </c>
      <c r="X121" s="9"/>
      <c r="Y121" s="22">
        <v>0.151062</v>
      </c>
      <c r="Z121" s="22">
        <v>105.392</v>
      </c>
      <c r="AA121" s="22">
        <v>-4.3640100000000001E-2</v>
      </c>
      <c r="AB121" s="22">
        <v>111</v>
      </c>
      <c r="AC121" s="22">
        <v>0.149811</v>
      </c>
      <c r="AD121">
        <f t="shared" si="16"/>
        <v>43.640100000000004</v>
      </c>
      <c r="AE121">
        <f t="shared" si="17"/>
        <v>6.5923607862000004</v>
      </c>
      <c r="AF121" s="9"/>
      <c r="AG121" s="22">
        <v>0.458984</v>
      </c>
      <c r="AH121" s="22">
        <v>109.042</v>
      </c>
      <c r="AI121" s="22">
        <v>-3.5412600000000002E-2</v>
      </c>
      <c r="AJ121" s="22">
        <v>111</v>
      </c>
      <c r="AK121" s="22">
        <v>0.45791599999999999</v>
      </c>
      <c r="AL121">
        <f t="shared" si="18"/>
        <v>35.412600000000005</v>
      </c>
      <c r="AM121">
        <f t="shared" si="19"/>
        <v>16.253816798400003</v>
      </c>
      <c r="AP121" s="9"/>
      <c r="AQ121" s="22">
        <v>0.151062</v>
      </c>
      <c r="AR121" s="22">
        <v>126.589</v>
      </c>
      <c r="AS121" s="22">
        <v>-4.3652299999999998E-2</v>
      </c>
      <c r="AT121" s="22">
        <v>111</v>
      </c>
      <c r="AU121" s="22">
        <v>0.149811</v>
      </c>
      <c r="AV121">
        <f t="shared" si="20"/>
        <v>43.652299999999997</v>
      </c>
      <c r="AW121">
        <f t="shared" si="21"/>
        <v>6.5942037425999995</v>
      </c>
      <c r="AX121" s="9"/>
      <c r="AY121" s="22">
        <v>0.458984</v>
      </c>
      <c r="AZ121" s="22">
        <v>135.52199999999999</v>
      </c>
      <c r="BA121" s="22">
        <v>-3.5287499999999999E-2</v>
      </c>
      <c r="BB121" s="22">
        <v>111</v>
      </c>
      <c r="BC121" s="22">
        <v>0.45785500000000001</v>
      </c>
      <c r="BD121">
        <f t="shared" si="22"/>
        <v>35.287500000000001</v>
      </c>
      <c r="BE121">
        <f t="shared" si="23"/>
        <v>16.196397900000001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47.749000000000002</v>
      </c>
      <c r="I122" s="22">
        <v>-4.36859E-2</v>
      </c>
      <c r="J122" s="22">
        <v>112</v>
      </c>
      <c r="K122" s="22">
        <v>0.14483599999999999</v>
      </c>
      <c r="L122">
        <f t="shared" si="12"/>
        <v>43.685899999999997</v>
      </c>
      <c r="M122">
        <f t="shared" si="13"/>
        <v>6.3793209192999987</v>
      </c>
      <c r="N122" s="9"/>
      <c r="O122" s="22">
        <v>0.46401999999999999</v>
      </c>
      <c r="P122" s="22">
        <v>95.110399999999998</v>
      </c>
      <c r="Q122" s="22">
        <v>-3.4643599999999997E-2</v>
      </c>
      <c r="R122" s="22">
        <v>112</v>
      </c>
      <c r="S122" s="22">
        <v>0.46283000000000002</v>
      </c>
      <c r="T122">
        <f t="shared" si="14"/>
        <v>34.643599999999999</v>
      </c>
      <c r="U122">
        <f t="shared" si="15"/>
        <v>16.075323271999999</v>
      </c>
      <c r="X122" s="9"/>
      <c r="Y122" s="22">
        <v>0.14602699999999999</v>
      </c>
      <c r="Z122" s="22">
        <v>105.402</v>
      </c>
      <c r="AA122" s="22">
        <v>-4.36707E-2</v>
      </c>
      <c r="AB122" s="22">
        <v>112</v>
      </c>
      <c r="AC122" s="22">
        <v>0.14480599999999999</v>
      </c>
      <c r="AD122">
        <f t="shared" si="16"/>
        <v>43.670699999999997</v>
      </c>
      <c r="AE122">
        <f t="shared" si="17"/>
        <v>6.3771013088999995</v>
      </c>
      <c r="AF122" s="9"/>
      <c r="AG122" s="22">
        <v>0.46401999999999999</v>
      </c>
      <c r="AH122" s="22">
        <v>109.05200000000001</v>
      </c>
      <c r="AI122" s="22">
        <v>-3.48785E-2</v>
      </c>
      <c r="AJ122" s="22">
        <v>112</v>
      </c>
      <c r="AK122" s="22">
        <v>0.46285999999999999</v>
      </c>
      <c r="AL122">
        <f t="shared" si="18"/>
        <v>34.878500000000003</v>
      </c>
      <c r="AM122">
        <f t="shared" si="19"/>
        <v>16.184321570000002</v>
      </c>
      <c r="AP122" s="9"/>
      <c r="AQ122" s="22">
        <v>0.14602699999999999</v>
      </c>
      <c r="AR122" s="22">
        <v>126.599</v>
      </c>
      <c r="AS122" s="22">
        <v>-4.36707E-2</v>
      </c>
      <c r="AT122" s="22">
        <v>112</v>
      </c>
      <c r="AU122" s="22">
        <v>0.144867</v>
      </c>
      <c r="AV122">
        <f t="shared" si="20"/>
        <v>43.670699999999997</v>
      </c>
      <c r="AW122">
        <f t="shared" si="21"/>
        <v>6.3771013088999995</v>
      </c>
      <c r="AX122" s="9"/>
      <c r="AY122" s="22">
        <v>0.46401999999999999</v>
      </c>
      <c r="AZ122" s="22">
        <v>135.53200000000001</v>
      </c>
      <c r="BA122" s="22">
        <v>-3.47412E-2</v>
      </c>
      <c r="BB122" s="22">
        <v>112</v>
      </c>
      <c r="BC122" s="22">
        <v>0.46292100000000003</v>
      </c>
      <c r="BD122">
        <f t="shared" si="22"/>
        <v>34.741199999999999</v>
      </c>
      <c r="BE122">
        <f t="shared" si="23"/>
        <v>16.120611623999999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47.759099999999997</v>
      </c>
      <c r="I123" s="22">
        <v>-4.3716400000000002E-2</v>
      </c>
      <c r="J123" s="22">
        <v>113</v>
      </c>
      <c r="K123" s="22">
        <v>0.13980100000000001</v>
      </c>
      <c r="L123">
        <f t="shared" si="12"/>
        <v>43.7164</v>
      </c>
      <c r="M123">
        <f t="shared" si="13"/>
        <v>6.1636189524000002</v>
      </c>
      <c r="N123" s="9"/>
      <c r="O123" s="22">
        <v>0.469055</v>
      </c>
      <c r="P123" s="22">
        <v>95.120500000000007</v>
      </c>
      <c r="Q123" s="22">
        <v>-3.4063700000000002E-2</v>
      </c>
      <c r="R123" s="22">
        <v>113</v>
      </c>
      <c r="S123" s="22">
        <v>0.46792600000000001</v>
      </c>
      <c r="T123">
        <f t="shared" si="14"/>
        <v>34.063700000000004</v>
      </c>
      <c r="U123">
        <f t="shared" si="15"/>
        <v>15.977748803500003</v>
      </c>
      <c r="X123" s="9"/>
      <c r="Y123" s="22">
        <v>0.14099100000000001</v>
      </c>
      <c r="Z123" s="22">
        <v>105.41200000000001</v>
      </c>
      <c r="AA123" s="22">
        <v>-4.3695100000000001E-2</v>
      </c>
      <c r="AB123" s="22">
        <v>113</v>
      </c>
      <c r="AC123" s="22">
        <v>0.13977100000000001</v>
      </c>
      <c r="AD123">
        <f t="shared" si="16"/>
        <v>43.695100000000004</v>
      </c>
      <c r="AE123">
        <f t="shared" si="17"/>
        <v>6.1606158441000005</v>
      </c>
      <c r="AF123" s="9"/>
      <c r="AG123" s="22">
        <v>0.469055</v>
      </c>
      <c r="AH123" s="22">
        <v>109.062</v>
      </c>
      <c r="AI123" s="22">
        <v>-3.4304800000000003E-2</v>
      </c>
      <c r="AJ123" s="22">
        <v>113</v>
      </c>
      <c r="AK123" s="22">
        <v>0.46792600000000001</v>
      </c>
      <c r="AL123">
        <f t="shared" si="18"/>
        <v>34.3048</v>
      </c>
      <c r="AM123">
        <f t="shared" si="19"/>
        <v>16.090837963999999</v>
      </c>
      <c r="AP123" s="9"/>
      <c r="AQ123" s="22">
        <v>0.14099100000000001</v>
      </c>
      <c r="AR123" s="22">
        <v>126.60899999999999</v>
      </c>
      <c r="AS123" s="22">
        <v>-4.3695100000000001E-2</v>
      </c>
      <c r="AT123" s="22">
        <v>113</v>
      </c>
      <c r="AU123" s="22">
        <v>0.13974</v>
      </c>
      <c r="AV123">
        <f t="shared" si="20"/>
        <v>43.695100000000004</v>
      </c>
      <c r="AW123">
        <f t="shared" si="21"/>
        <v>6.1606158441000005</v>
      </c>
      <c r="AX123" s="9"/>
      <c r="AY123" s="22">
        <v>0.469055</v>
      </c>
      <c r="AZ123" s="22">
        <v>135.542</v>
      </c>
      <c r="BA123" s="22">
        <v>-3.4146099999999999E-2</v>
      </c>
      <c r="BB123" s="22">
        <v>113</v>
      </c>
      <c r="BC123" s="22">
        <v>0.46795700000000001</v>
      </c>
      <c r="BD123">
        <f t="shared" si="22"/>
        <v>34.146099999999997</v>
      </c>
      <c r="BE123">
        <f t="shared" si="23"/>
        <v>16.0163989355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47.769199999999998</v>
      </c>
      <c r="I124" s="22">
        <v>-4.3734700000000001E-2</v>
      </c>
      <c r="J124" s="22">
        <v>114</v>
      </c>
      <c r="K124" s="22">
        <v>0.13470499999999999</v>
      </c>
      <c r="L124">
        <f t="shared" si="12"/>
        <v>43.734700000000004</v>
      </c>
      <c r="M124">
        <f t="shared" si="13"/>
        <v>5.9459948732000001</v>
      </c>
      <c r="N124" s="9"/>
      <c r="O124" s="22">
        <v>0.47409099999999998</v>
      </c>
      <c r="P124" s="22">
        <v>95.130600000000001</v>
      </c>
      <c r="Q124" s="22">
        <v>-3.3447299999999999E-2</v>
      </c>
      <c r="R124" s="22">
        <v>114</v>
      </c>
      <c r="S124" s="22">
        <v>0.47296100000000002</v>
      </c>
      <c r="T124">
        <f t="shared" si="14"/>
        <v>33.447299999999998</v>
      </c>
      <c r="U124">
        <f t="shared" si="15"/>
        <v>15.857063904299999</v>
      </c>
      <c r="X124" s="9"/>
      <c r="Y124" s="22">
        <v>0.13595599999999999</v>
      </c>
      <c r="Z124" s="22">
        <v>105.422</v>
      </c>
      <c r="AA124" s="22">
        <v>-4.3713399999999999E-2</v>
      </c>
      <c r="AB124" s="22">
        <v>114</v>
      </c>
      <c r="AC124" s="22">
        <v>0.13470499999999999</v>
      </c>
      <c r="AD124">
        <f t="shared" si="16"/>
        <v>43.7134</v>
      </c>
      <c r="AE124">
        <f t="shared" si="17"/>
        <v>5.9430990104000001</v>
      </c>
      <c r="AF124" s="9"/>
      <c r="AG124" s="22">
        <v>0.47409099999999998</v>
      </c>
      <c r="AH124" s="22">
        <v>109.072</v>
      </c>
      <c r="AI124" s="22">
        <v>-3.3697499999999998E-2</v>
      </c>
      <c r="AJ124" s="22">
        <v>114</v>
      </c>
      <c r="AK124" s="22">
        <v>0.47296100000000002</v>
      </c>
      <c r="AL124">
        <f t="shared" si="18"/>
        <v>33.697499999999998</v>
      </c>
      <c r="AM124">
        <f t="shared" si="19"/>
        <v>15.975681472499998</v>
      </c>
      <c r="AP124" s="9"/>
      <c r="AQ124" s="22">
        <v>0.13595599999999999</v>
      </c>
      <c r="AR124" s="22">
        <v>126.619</v>
      </c>
      <c r="AS124" s="22">
        <v>-4.3707299999999998E-2</v>
      </c>
      <c r="AT124" s="22">
        <v>114</v>
      </c>
      <c r="AU124" s="22">
        <v>0.13467399999999999</v>
      </c>
      <c r="AV124">
        <f t="shared" si="20"/>
        <v>43.707299999999996</v>
      </c>
      <c r="AW124">
        <f t="shared" si="21"/>
        <v>5.9422696787999989</v>
      </c>
      <c r="AX124" s="9"/>
      <c r="AY124" s="22">
        <v>0.47409099999999998</v>
      </c>
      <c r="AZ124" s="22">
        <v>135.55199999999999</v>
      </c>
      <c r="BA124" s="22">
        <v>-3.35144E-2</v>
      </c>
      <c r="BB124" s="22">
        <v>114</v>
      </c>
      <c r="BC124" s="22">
        <v>0.47289999999999999</v>
      </c>
      <c r="BD124">
        <f t="shared" si="22"/>
        <v>33.514400000000002</v>
      </c>
      <c r="BE124">
        <f t="shared" si="23"/>
        <v>15.888875410400001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47.779299999999999</v>
      </c>
      <c r="I125" s="22">
        <v>-4.3749999999999997E-2</v>
      </c>
      <c r="J125" s="22">
        <v>115</v>
      </c>
      <c r="K125" s="22">
        <v>0.129852</v>
      </c>
      <c r="L125">
        <f t="shared" si="12"/>
        <v>43.75</v>
      </c>
      <c r="M125">
        <f t="shared" si="13"/>
        <v>5.7277500000000003</v>
      </c>
      <c r="N125" s="9"/>
      <c r="O125" s="22">
        <v>0.479126</v>
      </c>
      <c r="P125" s="22">
        <v>95.140600000000006</v>
      </c>
      <c r="Q125" s="22">
        <v>-3.2772799999999998E-2</v>
      </c>
      <c r="R125" s="22">
        <v>115</v>
      </c>
      <c r="S125" s="22">
        <v>0.47799700000000001</v>
      </c>
      <c r="T125">
        <f t="shared" si="14"/>
        <v>32.772799999999997</v>
      </c>
      <c r="U125">
        <f t="shared" si="15"/>
        <v>15.702300572799999</v>
      </c>
      <c r="X125" s="9"/>
      <c r="Y125" s="22">
        <v>0.13092000000000001</v>
      </c>
      <c r="Z125" s="22">
        <v>105.432</v>
      </c>
      <c r="AA125" s="22">
        <v>-4.3731699999999998E-2</v>
      </c>
      <c r="AB125" s="22">
        <v>115</v>
      </c>
      <c r="AC125" s="22">
        <v>0.12970000000000001</v>
      </c>
      <c r="AD125">
        <f t="shared" si="16"/>
        <v>43.731699999999996</v>
      </c>
      <c r="AE125">
        <f t="shared" si="17"/>
        <v>5.7253541639999996</v>
      </c>
      <c r="AF125" s="9"/>
      <c r="AG125" s="22">
        <v>0.479126</v>
      </c>
      <c r="AH125" s="22">
        <v>109.08199999999999</v>
      </c>
      <c r="AI125" s="22">
        <v>-3.30475E-2</v>
      </c>
      <c r="AJ125" s="22">
        <v>115</v>
      </c>
      <c r="AK125" s="22">
        <v>0.47802699999999998</v>
      </c>
      <c r="AL125">
        <f t="shared" si="18"/>
        <v>33.047499999999999</v>
      </c>
      <c r="AM125">
        <f t="shared" si="19"/>
        <v>15.833916485</v>
      </c>
      <c r="AP125" s="9"/>
      <c r="AQ125" s="22">
        <v>0.13092000000000001</v>
      </c>
      <c r="AR125" s="22">
        <v>126.629</v>
      </c>
      <c r="AS125" s="22">
        <v>-4.3731699999999998E-2</v>
      </c>
      <c r="AT125" s="22">
        <v>115</v>
      </c>
      <c r="AU125" s="22">
        <v>0.12976099999999999</v>
      </c>
      <c r="AV125">
        <f t="shared" si="20"/>
        <v>43.731699999999996</v>
      </c>
      <c r="AW125">
        <f t="shared" si="21"/>
        <v>5.7253541639999996</v>
      </c>
      <c r="AX125" s="9"/>
      <c r="AY125" s="22">
        <v>0.479126</v>
      </c>
      <c r="AZ125" s="22">
        <v>135.56200000000001</v>
      </c>
      <c r="BA125" s="22">
        <v>-3.2842999999999997E-2</v>
      </c>
      <c r="BB125" s="22">
        <v>115</v>
      </c>
      <c r="BC125" s="22">
        <v>0.47799700000000001</v>
      </c>
      <c r="BD125">
        <f t="shared" si="22"/>
        <v>32.842999999999996</v>
      </c>
      <c r="BE125">
        <f t="shared" si="23"/>
        <v>15.735935217999998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47.789299999999997</v>
      </c>
      <c r="I126" s="22">
        <v>-4.3777499999999997E-2</v>
      </c>
      <c r="J126" s="22">
        <v>116</v>
      </c>
      <c r="K126" s="22">
        <v>0.124695</v>
      </c>
      <c r="L126">
        <f t="shared" si="12"/>
        <v>43.777499999999996</v>
      </c>
      <c r="M126">
        <f t="shared" si="13"/>
        <v>5.510930587499999</v>
      </c>
      <c r="N126" s="9"/>
      <c r="O126" s="22">
        <v>0.48416100000000001</v>
      </c>
      <c r="P126" s="22">
        <v>95.150700000000001</v>
      </c>
      <c r="Q126" s="22">
        <v>-3.20801E-2</v>
      </c>
      <c r="R126" s="22">
        <v>116</v>
      </c>
      <c r="S126" s="22">
        <v>0.48303200000000002</v>
      </c>
      <c r="T126">
        <f t="shared" si="14"/>
        <v>32.080100000000002</v>
      </c>
      <c r="U126">
        <f t="shared" si="15"/>
        <v>15.531933296100002</v>
      </c>
      <c r="X126" s="9"/>
      <c r="Y126" s="22">
        <v>0.125885</v>
      </c>
      <c r="Z126" s="22">
        <v>105.44199999999999</v>
      </c>
      <c r="AA126" s="22">
        <v>-4.3743900000000002E-2</v>
      </c>
      <c r="AB126" s="22">
        <v>116</v>
      </c>
      <c r="AC126" s="22">
        <v>0.124664</v>
      </c>
      <c r="AD126">
        <f t="shared" si="16"/>
        <v>43.743900000000004</v>
      </c>
      <c r="AE126">
        <f t="shared" si="17"/>
        <v>5.5067008515000007</v>
      </c>
      <c r="AF126" s="9"/>
      <c r="AG126" s="22">
        <v>0.48416100000000001</v>
      </c>
      <c r="AH126" s="22">
        <v>109.092</v>
      </c>
      <c r="AI126" s="22">
        <v>-3.2348599999999998E-2</v>
      </c>
      <c r="AJ126" s="22">
        <v>116</v>
      </c>
      <c r="AK126" s="22">
        <v>0.48300199999999999</v>
      </c>
      <c r="AL126">
        <f t="shared" si="18"/>
        <v>32.348599999999998</v>
      </c>
      <c r="AM126">
        <f t="shared" si="19"/>
        <v>15.661930524599999</v>
      </c>
      <c r="AP126" s="9"/>
      <c r="AQ126" s="22">
        <v>0.125885</v>
      </c>
      <c r="AR126" s="22">
        <v>126.639</v>
      </c>
      <c r="AS126" s="22">
        <v>-4.3740800000000003E-2</v>
      </c>
      <c r="AT126" s="22">
        <v>116</v>
      </c>
      <c r="AU126" s="22">
        <v>0.124664</v>
      </c>
      <c r="AV126">
        <f t="shared" si="20"/>
        <v>43.7408</v>
      </c>
      <c r="AW126">
        <f t="shared" si="21"/>
        <v>5.5063106079999997</v>
      </c>
      <c r="AX126" s="9"/>
      <c r="AY126" s="22">
        <v>0.48416100000000001</v>
      </c>
      <c r="AZ126" s="22">
        <v>135.57300000000001</v>
      </c>
      <c r="BA126" s="22">
        <v>-3.2125899999999999E-2</v>
      </c>
      <c r="BB126" s="22">
        <v>116</v>
      </c>
      <c r="BC126" s="22">
        <v>0.483124</v>
      </c>
      <c r="BD126">
        <f t="shared" si="22"/>
        <v>32.125900000000001</v>
      </c>
      <c r="BE126">
        <f t="shared" si="23"/>
        <v>15.554107869900001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47.799399999999999</v>
      </c>
      <c r="I127" s="22">
        <v>-4.3795800000000003E-2</v>
      </c>
      <c r="J127" s="22">
        <v>117</v>
      </c>
      <c r="K127" s="22">
        <v>0.11969</v>
      </c>
      <c r="L127">
        <f t="shared" si="12"/>
        <v>43.7958</v>
      </c>
      <c r="M127">
        <f t="shared" si="13"/>
        <v>5.2927224299999995</v>
      </c>
      <c r="N127" s="9"/>
      <c r="O127" s="22">
        <v>0.48919699999999999</v>
      </c>
      <c r="P127" s="22">
        <v>95.160799999999995</v>
      </c>
      <c r="Q127" s="22">
        <v>-3.1332400000000003E-2</v>
      </c>
      <c r="R127" s="22">
        <v>117</v>
      </c>
      <c r="S127" s="22">
        <v>0.488068</v>
      </c>
      <c r="T127">
        <f t="shared" si="14"/>
        <v>31.332400000000003</v>
      </c>
      <c r="U127">
        <f t="shared" si="15"/>
        <v>15.327716082800002</v>
      </c>
      <c r="X127" s="9"/>
      <c r="Y127" s="22">
        <v>0.12085</v>
      </c>
      <c r="Z127" s="22">
        <v>105.452</v>
      </c>
      <c r="AA127" s="22">
        <v>-4.3759199999999998E-2</v>
      </c>
      <c r="AB127" s="22">
        <v>117</v>
      </c>
      <c r="AC127" s="22">
        <v>0.119629</v>
      </c>
      <c r="AD127">
        <f t="shared" si="16"/>
        <v>43.7592</v>
      </c>
      <c r="AE127">
        <f t="shared" si="17"/>
        <v>5.2882993200000001</v>
      </c>
      <c r="AF127" s="9"/>
      <c r="AG127" s="22">
        <v>0.48919699999999999</v>
      </c>
      <c r="AH127" s="22">
        <v>109.102</v>
      </c>
      <c r="AI127" s="22">
        <v>-3.1607099999999999E-2</v>
      </c>
      <c r="AJ127" s="22">
        <v>117</v>
      </c>
      <c r="AK127" s="22">
        <v>0.48812899999999998</v>
      </c>
      <c r="AL127">
        <f t="shared" si="18"/>
        <v>31.607099999999999</v>
      </c>
      <c r="AM127">
        <f t="shared" si="19"/>
        <v>15.4620984987</v>
      </c>
      <c r="AP127" s="9"/>
      <c r="AQ127" s="22">
        <v>0.12085</v>
      </c>
      <c r="AR127" s="22">
        <v>126.649</v>
      </c>
      <c r="AS127" s="22">
        <v>-4.3753100000000003E-2</v>
      </c>
      <c r="AT127" s="22">
        <v>117</v>
      </c>
      <c r="AU127" s="22">
        <v>0.11969</v>
      </c>
      <c r="AV127">
        <f t="shared" si="20"/>
        <v>43.753100000000003</v>
      </c>
      <c r="AW127">
        <f t="shared" si="21"/>
        <v>5.2875621349999999</v>
      </c>
      <c r="AX127" s="9"/>
      <c r="AY127" s="22">
        <v>0.48919699999999999</v>
      </c>
      <c r="AZ127" s="22">
        <v>135.583</v>
      </c>
      <c r="BA127" s="22">
        <v>-3.13721E-2</v>
      </c>
      <c r="BB127" s="22">
        <v>117</v>
      </c>
      <c r="BC127" s="22">
        <v>0.48821999999999999</v>
      </c>
      <c r="BD127">
        <f t="shared" si="22"/>
        <v>31.3721</v>
      </c>
      <c r="BE127">
        <f t="shared" si="23"/>
        <v>15.347137203699999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47.8095</v>
      </c>
      <c r="I128" s="22">
        <v>-4.3808E-2</v>
      </c>
      <c r="J128" s="22">
        <v>118</v>
      </c>
      <c r="K128" s="22">
        <v>0.114594</v>
      </c>
      <c r="L128">
        <f t="shared" si="12"/>
        <v>43.808</v>
      </c>
      <c r="M128">
        <f t="shared" si="13"/>
        <v>5.0735797119999999</v>
      </c>
      <c r="N128" s="9"/>
      <c r="O128" s="22">
        <v>0.494232</v>
      </c>
      <c r="P128" s="22">
        <v>95.170900000000003</v>
      </c>
      <c r="Q128" s="22">
        <v>-3.0544999999999999E-2</v>
      </c>
      <c r="R128" s="22">
        <v>118</v>
      </c>
      <c r="S128" s="22">
        <v>0.49319499999999999</v>
      </c>
      <c r="T128">
        <f t="shared" si="14"/>
        <v>30.544999999999998</v>
      </c>
      <c r="U128">
        <f t="shared" si="15"/>
        <v>15.096316439999999</v>
      </c>
      <c r="X128" s="9"/>
      <c r="Y128" s="22">
        <v>0.115814</v>
      </c>
      <c r="Z128" s="22">
        <v>105.46299999999999</v>
      </c>
      <c r="AA128" s="22">
        <v>-4.3786600000000002E-2</v>
      </c>
      <c r="AB128" s="22">
        <v>118</v>
      </c>
      <c r="AC128" s="22">
        <v>0.11465500000000001</v>
      </c>
      <c r="AD128">
        <f t="shared" si="16"/>
        <v>43.7866</v>
      </c>
      <c r="AE128">
        <f t="shared" si="17"/>
        <v>5.0711012923999998</v>
      </c>
      <c r="AF128" s="9"/>
      <c r="AG128" s="22">
        <v>0.494232</v>
      </c>
      <c r="AH128" s="22">
        <v>109.11199999999999</v>
      </c>
      <c r="AI128" s="22">
        <v>-3.08136E-2</v>
      </c>
      <c r="AJ128" s="22">
        <v>118</v>
      </c>
      <c r="AK128" s="22">
        <v>0.49316399999999999</v>
      </c>
      <c r="AL128">
        <f t="shared" si="18"/>
        <v>30.813600000000001</v>
      </c>
      <c r="AM128">
        <f t="shared" si="19"/>
        <v>15.229067155200001</v>
      </c>
      <c r="AP128" s="9"/>
      <c r="AQ128" s="22">
        <v>0.115814</v>
      </c>
      <c r="AR128" s="22">
        <v>126.65900000000001</v>
      </c>
      <c r="AS128" s="22">
        <v>-4.3774399999999998E-2</v>
      </c>
      <c r="AT128" s="22">
        <v>118</v>
      </c>
      <c r="AU128" s="22">
        <v>0.114624</v>
      </c>
      <c r="AV128">
        <f t="shared" si="20"/>
        <v>43.7744</v>
      </c>
      <c r="AW128">
        <f t="shared" si="21"/>
        <v>5.0696883615999999</v>
      </c>
      <c r="AX128" s="9"/>
      <c r="AY128" s="22">
        <v>0.494232</v>
      </c>
      <c r="AZ128" s="22">
        <v>135.59299999999999</v>
      </c>
      <c r="BA128" s="22">
        <v>-3.0572499999999999E-2</v>
      </c>
      <c r="BB128" s="22">
        <v>118</v>
      </c>
      <c r="BC128" s="22">
        <v>0.49319499999999999</v>
      </c>
      <c r="BD128">
        <f t="shared" si="22"/>
        <v>30.572499999999998</v>
      </c>
      <c r="BE128">
        <f t="shared" si="23"/>
        <v>15.109907819999998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47.819499999999998</v>
      </c>
      <c r="I129" s="22">
        <v>-4.3817099999999998E-2</v>
      </c>
      <c r="J129" s="22">
        <v>119</v>
      </c>
      <c r="K129" s="22">
        <v>0.109528</v>
      </c>
      <c r="L129">
        <f t="shared" si="12"/>
        <v>43.817099999999996</v>
      </c>
      <c r="M129">
        <f t="shared" si="13"/>
        <v>4.8540145208999999</v>
      </c>
      <c r="N129" s="9"/>
      <c r="O129" s="22">
        <v>0.49926799999999999</v>
      </c>
      <c r="P129" s="22">
        <v>95.180899999999994</v>
      </c>
      <c r="Q129" s="22">
        <v>-2.9696699999999999E-2</v>
      </c>
      <c r="R129" s="22">
        <v>119</v>
      </c>
      <c r="S129" s="22">
        <v>0.49823000000000001</v>
      </c>
      <c r="T129">
        <f t="shared" si="14"/>
        <v>29.6967</v>
      </c>
      <c r="U129">
        <f t="shared" si="15"/>
        <v>14.8266120156</v>
      </c>
      <c r="X129" s="9"/>
      <c r="Y129" s="22">
        <v>0.110779</v>
      </c>
      <c r="Z129" s="22">
        <v>105.473</v>
      </c>
      <c r="AA129" s="22">
        <v>-4.3804900000000001E-2</v>
      </c>
      <c r="AB129" s="22">
        <v>119</v>
      </c>
      <c r="AC129" s="22">
        <v>0.10946699999999999</v>
      </c>
      <c r="AD129">
        <f t="shared" si="16"/>
        <v>43.804900000000004</v>
      </c>
      <c r="AE129">
        <f t="shared" si="17"/>
        <v>4.8526630171000003</v>
      </c>
      <c r="AF129" s="9"/>
      <c r="AG129" s="22">
        <v>0.49926799999999999</v>
      </c>
      <c r="AH129" s="22">
        <v>109.122</v>
      </c>
      <c r="AI129" s="22">
        <v>-2.9974399999999998E-2</v>
      </c>
      <c r="AJ129" s="22">
        <v>119</v>
      </c>
      <c r="AK129" s="22">
        <v>0.49825999999999998</v>
      </c>
      <c r="AL129">
        <f t="shared" si="18"/>
        <v>29.974399999999999</v>
      </c>
      <c r="AM129">
        <f t="shared" si="19"/>
        <v>14.965258739199999</v>
      </c>
      <c r="AP129" s="9"/>
      <c r="AQ129" s="22">
        <v>0.110779</v>
      </c>
      <c r="AR129" s="22">
        <v>126.669</v>
      </c>
      <c r="AS129" s="22">
        <v>-4.3798799999999999E-2</v>
      </c>
      <c r="AT129" s="22">
        <v>119</v>
      </c>
      <c r="AU129" s="22">
        <v>0.10965</v>
      </c>
      <c r="AV129">
        <f t="shared" si="20"/>
        <v>43.7988</v>
      </c>
      <c r="AW129">
        <f t="shared" si="21"/>
        <v>4.8519872652</v>
      </c>
      <c r="AX129" s="9"/>
      <c r="AY129" s="22">
        <v>0.49926799999999999</v>
      </c>
      <c r="AZ129" s="22">
        <v>135.60300000000001</v>
      </c>
      <c r="BA129" s="22">
        <v>-2.9727199999999999E-2</v>
      </c>
      <c r="BB129" s="22">
        <v>119</v>
      </c>
      <c r="BC129" s="22">
        <v>0.49823000000000001</v>
      </c>
      <c r="BD129">
        <f t="shared" si="22"/>
        <v>29.7272</v>
      </c>
      <c r="BE129">
        <f t="shared" si="23"/>
        <v>14.8418396896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47.829599999999999</v>
      </c>
      <c r="I130" s="22">
        <v>-4.3817099999999998E-2</v>
      </c>
      <c r="J130" s="22">
        <v>120</v>
      </c>
      <c r="K130" s="22">
        <v>0.104614</v>
      </c>
      <c r="L130">
        <f t="shared" si="12"/>
        <v>43.817099999999996</v>
      </c>
      <c r="M130">
        <f t="shared" si="13"/>
        <v>4.6333516052999997</v>
      </c>
      <c r="N130" s="9"/>
      <c r="O130" s="22">
        <v>0.50430299999999995</v>
      </c>
      <c r="P130" s="22">
        <v>95.191000000000003</v>
      </c>
      <c r="Q130" s="22">
        <v>-2.8820800000000001E-2</v>
      </c>
      <c r="R130" s="22">
        <v>120</v>
      </c>
      <c r="S130" s="22">
        <v>0.50326499999999996</v>
      </c>
      <c r="T130">
        <f t="shared" si="14"/>
        <v>28.820800000000002</v>
      </c>
      <c r="U130">
        <f t="shared" si="15"/>
        <v>14.534415902399999</v>
      </c>
      <c r="X130" s="9"/>
      <c r="Y130" s="22">
        <v>0.105743</v>
      </c>
      <c r="Z130" s="22">
        <v>105.483</v>
      </c>
      <c r="AA130" s="22">
        <v>-4.3820199999999997E-2</v>
      </c>
      <c r="AB130" s="22">
        <v>120</v>
      </c>
      <c r="AC130" s="22">
        <v>0.104584</v>
      </c>
      <c r="AD130">
        <f t="shared" si="16"/>
        <v>43.8202</v>
      </c>
      <c r="AE130">
        <f t="shared" si="17"/>
        <v>4.6336794085999999</v>
      </c>
      <c r="AF130" s="9"/>
      <c r="AG130" s="22">
        <v>0.50430299999999995</v>
      </c>
      <c r="AH130" s="22">
        <v>109.13200000000001</v>
      </c>
      <c r="AI130" s="22">
        <v>-2.9083299999999999E-2</v>
      </c>
      <c r="AJ130" s="22">
        <v>120</v>
      </c>
      <c r="AK130" s="22">
        <v>0.50329599999999997</v>
      </c>
      <c r="AL130">
        <f t="shared" si="18"/>
        <v>29.083299999999998</v>
      </c>
      <c r="AM130">
        <f t="shared" si="19"/>
        <v>14.666795439899998</v>
      </c>
      <c r="AP130" s="9"/>
      <c r="AQ130" s="22">
        <v>0.105743</v>
      </c>
      <c r="AR130" s="22">
        <v>126.679</v>
      </c>
      <c r="AS130" s="22">
        <v>-4.3804900000000001E-2</v>
      </c>
      <c r="AT130" s="22">
        <v>120</v>
      </c>
      <c r="AU130" s="22">
        <v>0.10455299999999999</v>
      </c>
      <c r="AV130">
        <f t="shared" si="20"/>
        <v>43.804900000000004</v>
      </c>
      <c r="AW130">
        <f t="shared" si="21"/>
        <v>4.6320615407000005</v>
      </c>
      <c r="AX130" s="9"/>
      <c r="AY130" s="22">
        <v>0.50430299999999995</v>
      </c>
      <c r="AZ130" s="22">
        <v>135.613</v>
      </c>
      <c r="BA130" s="22">
        <v>-2.8830000000000001E-2</v>
      </c>
      <c r="BB130" s="22">
        <v>120</v>
      </c>
      <c r="BC130" s="22">
        <v>0.50332600000000005</v>
      </c>
      <c r="BD130">
        <f t="shared" si="22"/>
        <v>28.830000000000002</v>
      </c>
      <c r="BE130">
        <f t="shared" si="23"/>
        <v>14.539055489999999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47.839700000000001</v>
      </c>
      <c r="I131" s="22">
        <v>-4.3820199999999997E-2</v>
      </c>
      <c r="J131" s="22">
        <v>121</v>
      </c>
      <c r="K131" s="22">
        <v>9.9517800000000003E-2</v>
      </c>
      <c r="L131">
        <f t="shared" si="12"/>
        <v>43.8202</v>
      </c>
      <c r="M131">
        <f t="shared" si="13"/>
        <v>4.4130447016000005</v>
      </c>
      <c r="N131" s="9"/>
      <c r="O131" s="22">
        <v>0.50933799999999996</v>
      </c>
      <c r="P131" s="22">
        <v>95.201099999999997</v>
      </c>
      <c r="Q131" s="22">
        <v>-2.78961E-2</v>
      </c>
      <c r="R131" s="22">
        <v>121</v>
      </c>
      <c r="S131" s="22">
        <v>0.508301</v>
      </c>
      <c r="T131">
        <f t="shared" si="14"/>
        <v>27.896100000000001</v>
      </c>
      <c r="U131">
        <f t="shared" si="15"/>
        <v>14.2085437818</v>
      </c>
      <c r="X131" s="9"/>
      <c r="Y131" s="22">
        <v>0.10070800000000001</v>
      </c>
      <c r="Z131" s="22">
        <v>105.49299999999999</v>
      </c>
      <c r="AA131" s="22">
        <v>-4.3829300000000002E-2</v>
      </c>
      <c r="AB131" s="22">
        <v>121</v>
      </c>
      <c r="AC131" s="22">
        <v>9.9456799999999998E-2</v>
      </c>
      <c r="AD131">
        <f t="shared" si="16"/>
        <v>43.829300000000003</v>
      </c>
      <c r="AE131">
        <f t="shared" si="17"/>
        <v>4.4139611444000009</v>
      </c>
      <c r="AF131" s="9"/>
      <c r="AG131" s="22">
        <v>0.50933799999999996</v>
      </c>
      <c r="AH131" s="22">
        <v>109.142</v>
      </c>
      <c r="AI131" s="22">
        <v>-2.8146399999999999E-2</v>
      </c>
      <c r="AJ131" s="22">
        <v>121</v>
      </c>
      <c r="AK131" s="22">
        <v>0.508301</v>
      </c>
      <c r="AL131">
        <f t="shared" si="18"/>
        <v>28.1464</v>
      </c>
      <c r="AM131">
        <f t="shared" si="19"/>
        <v>14.336031083199998</v>
      </c>
      <c r="AP131" s="9"/>
      <c r="AQ131" s="22">
        <v>0.10070800000000001</v>
      </c>
      <c r="AR131" s="22">
        <v>126.68899999999999</v>
      </c>
      <c r="AS131" s="22">
        <v>-4.3811000000000003E-2</v>
      </c>
      <c r="AT131" s="22">
        <v>121</v>
      </c>
      <c r="AU131" s="22">
        <v>9.9548300000000006E-2</v>
      </c>
      <c r="AV131">
        <f t="shared" si="20"/>
        <v>43.811</v>
      </c>
      <c r="AW131">
        <f t="shared" si="21"/>
        <v>4.412118188</v>
      </c>
      <c r="AX131" s="9"/>
      <c r="AY131" s="22">
        <v>0.50933799999999996</v>
      </c>
      <c r="AZ131" s="22">
        <v>135.62299999999999</v>
      </c>
      <c r="BA131" s="22">
        <v>-2.7890000000000002E-2</v>
      </c>
      <c r="BB131" s="22">
        <v>121</v>
      </c>
      <c r="BC131" s="22">
        <v>0.50833099999999998</v>
      </c>
      <c r="BD131">
        <f t="shared" si="22"/>
        <v>27.89</v>
      </c>
      <c r="BE131">
        <f t="shared" si="23"/>
        <v>14.205436819999999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47.849800000000002</v>
      </c>
      <c r="I132" s="22">
        <v>-4.3841600000000001E-2</v>
      </c>
      <c r="J132" s="22">
        <v>122</v>
      </c>
      <c r="K132" s="22">
        <v>9.4574000000000005E-2</v>
      </c>
      <c r="L132">
        <f t="shared" si="12"/>
        <v>43.8416</v>
      </c>
      <c r="M132">
        <f t="shared" si="13"/>
        <v>4.1944398601600001</v>
      </c>
      <c r="N132" s="9"/>
      <c r="O132" s="22">
        <v>0.514374</v>
      </c>
      <c r="P132" s="22">
        <v>95.211100000000002</v>
      </c>
      <c r="Q132" s="22">
        <v>-2.6937900000000001E-2</v>
      </c>
      <c r="R132" s="22">
        <v>122</v>
      </c>
      <c r="S132" s="22">
        <v>0.51336700000000002</v>
      </c>
      <c r="T132">
        <f t="shared" si="14"/>
        <v>26.937899999999999</v>
      </c>
      <c r="U132">
        <f t="shared" si="15"/>
        <v>13.8561553746</v>
      </c>
      <c r="X132" s="9"/>
      <c r="Y132" s="22">
        <v>9.5672599999999997E-2</v>
      </c>
      <c r="Z132" s="22">
        <v>105.503</v>
      </c>
      <c r="AA132" s="22">
        <v>-4.3847700000000003E-2</v>
      </c>
      <c r="AB132" s="22">
        <v>122</v>
      </c>
      <c r="AC132" s="22">
        <v>9.4451900000000005E-2</v>
      </c>
      <c r="AD132">
        <f t="shared" si="16"/>
        <v>43.847700000000003</v>
      </c>
      <c r="AE132">
        <f t="shared" si="17"/>
        <v>4.1950234630200001</v>
      </c>
      <c r="AF132" s="9"/>
      <c r="AG132" s="22">
        <v>0.514374</v>
      </c>
      <c r="AH132" s="22">
        <v>109.152</v>
      </c>
      <c r="AI132" s="22">
        <v>-2.71729E-2</v>
      </c>
      <c r="AJ132" s="22">
        <v>122</v>
      </c>
      <c r="AK132" s="22">
        <v>0.51336700000000002</v>
      </c>
      <c r="AL132">
        <f t="shared" si="18"/>
        <v>27.172899999999998</v>
      </c>
      <c r="AM132">
        <f t="shared" si="19"/>
        <v>13.977033264599999</v>
      </c>
      <c r="AP132" s="9"/>
      <c r="AQ132" s="22">
        <v>9.5672599999999997E-2</v>
      </c>
      <c r="AR132" s="22">
        <v>126.699</v>
      </c>
      <c r="AS132" s="22">
        <v>-4.3817099999999998E-2</v>
      </c>
      <c r="AT132" s="22">
        <v>122</v>
      </c>
      <c r="AU132" s="22">
        <v>9.4421400000000003E-2</v>
      </c>
      <c r="AV132">
        <f t="shared" si="20"/>
        <v>43.817099999999996</v>
      </c>
      <c r="AW132">
        <f t="shared" si="21"/>
        <v>4.1920958814599993</v>
      </c>
      <c r="AX132" s="9"/>
      <c r="AY132" s="22">
        <v>0.514374</v>
      </c>
      <c r="AZ132" s="22">
        <v>135.63300000000001</v>
      </c>
      <c r="BA132" s="22">
        <v>-2.69012E-2</v>
      </c>
      <c r="BB132" s="22">
        <v>122</v>
      </c>
      <c r="BC132" s="22">
        <v>0.51333600000000001</v>
      </c>
      <c r="BD132">
        <f t="shared" si="22"/>
        <v>26.901199999999999</v>
      </c>
      <c r="BE132">
        <f t="shared" si="23"/>
        <v>13.837277848799999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47.8598</v>
      </c>
      <c r="I133" s="22">
        <v>-4.3862900000000003E-2</v>
      </c>
      <c r="J133" s="22">
        <v>123</v>
      </c>
      <c r="K133" s="22">
        <v>8.9355500000000004E-2</v>
      </c>
      <c r="L133">
        <f t="shared" si="12"/>
        <v>43.862900000000003</v>
      </c>
      <c r="M133">
        <f t="shared" si="13"/>
        <v>3.9756104398800005</v>
      </c>
      <c r="N133" s="9"/>
      <c r="O133" s="22">
        <v>0.51940900000000001</v>
      </c>
      <c r="P133" s="22">
        <v>95.221199999999996</v>
      </c>
      <c r="Q133" s="22">
        <v>-2.5924699999999998E-2</v>
      </c>
      <c r="R133" s="22">
        <v>123</v>
      </c>
      <c r="S133" s="22">
        <v>0.51834100000000005</v>
      </c>
      <c r="T133">
        <f t="shared" si="14"/>
        <v>25.924699999999998</v>
      </c>
      <c r="U133">
        <f t="shared" si="15"/>
        <v>13.465522502299999</v>
      </c>
      <c r="X133" s="9"/>
      <c r="Y133" s="22">
        <v>9.0637200000000001E-2</v>
      </c>
      <c r="Z133" s="22">
        <v>105.51300000000001</v>
      </c>
      <c r="AA133" s="22">
        <v>-4.3856800000000001E-2</v>
      </c>
      <c r="AB133" s="22">
        <v>123</v>
      </c>
      <c r="AC133" s="22">
        <v>8.9385999999999993E-2</v>
      </c>
      <c r="AD133">
        <f t="shared" si="16"/>
        <v>43.8568</v>
      </c>
      <c r="AE133">
        <f t="shared" si="17"/>
        <v>3.9750575529600001</v>
      </c>
      <c r="AF133" s="9"/>
      <c r="AG133" s="22">
        <v>0.51940900000000001</v>
      </c>
      <c r="AH133" s="22">
        <v>109.163</v>
      </c>
      <c r="AI133" s="22">
        <v>-2.6141399999999999E-2</v>
      </c>
      <c r="AJ133" s="22">
        <v>123</v>
      </c>
      <c r="AK133" s="22">
        <v>0.51843300000000003</v>
      </c>
      <c r="AL133">
        <f t="shared" si="18"/>
        <v>26.141399999999997</v>
      </c>
      <c r="AM133">
        <f t="shared" si="19"/>
        <v>13.578078432599998</v>
      </c>
      <c r="AP133" s="9"/>
      <c r="AQ133" s="22">
        <v>9.0637200000000001E-2</v>
      </c>
      <c r="AR133" s="22">
        <v>126.709</v>
      </c>
      <c r="AS133" s="22">
        <v>-4.3832400000000001E-2</v>
      </c>
      <c r="AT133" s="22">
        <v>123</v>
      </c>
      <c r="AU133" s="22">
        <v>8.9385999999999993E-2</v>
      </c>
      <c r="AV133">
        <f t="shared" si="20"/>
        <v>43.8324</v>
      </c>
      <c r="AW133">
        <f t="shared" si="21"/>
        <v>3.9728460052800001</v>
      </c>
      <c r="AX133" s="9"/>
      <c r="AY133" s="22">
        <v>0.51940900000000001</v>
      </c>
      <c r="AZ133" s="22">
        <v>135.643</v>
      </c>
      <c r="BA133" s="22">
        <v>-2.58759E-2</v>
      </c>
      <c r="BB133" s="22">
        <v>123</v>
      </c>
      <c r="BC133" s="22">
        <v>0.51843300000000003</v>
      </c>
      <c r="BD133">
        <f t="shared" si="22"/>
        <v>25.875900000000001</v>
      </c>
      <c r="BE133">
        <f t="shared" si="23"/>
        <v>13.440175343100002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47.869900000000001</v>
      </c>
      <c r="I134" s="22">
        <v>-4.3878199999999999E-2</v>
      </c>
      <c r="J134" s="22">
        <v>124</v>
      </c>
      <c r="K134" s="22">
        <v>8.4411600000000003E-2</v>
      </c>
      <c r="L134">
        <f t="shared" si="12"/>
        <v>43.8782</v>
      </c>
      <c r="M134">
        <f t="shared" si="13"/>
        <v>3.7560529007600003</v>
      </c>
      <c r="N134" s="9"/>
      <c r="O134" s="22">
        <v>0.52444500000000005</v>
      </c>
      <c r="P134" s="22">
        <v>95.231300000000005</v>
      </c>
      <c r="Q134" s="22">
        <v>-2.48688E-2</v>
      </c>
      <c r="R134" s="22">
        <v>124</v>
      </c>
      <c r="S134" s="22">
        <v>0.52334599999999998</v>
      </c>
      <c r="T134">
        <f t="shared" si="14"/>
        <v>24.8688</v>
      </c>
      <c r="U134">
        <f t="shared" si="15"/>
        <v>13.042317816000001</v>
      </c>
      <c r="X134" s="9"/>
      <c r="Y134" s="22">
        <v>8.5601800000000006E-2</v>
      </c>
      <c r="Z134" s="22">
        <v>105.523</v>
      </c>
      <c r="AA134" s="22">
        <v>-4.3862900000000003E-2</v>
      </c>
      <c r="AB134" s="22">
        <v>124</v>
      </c>
      <c r="AC134" s="22">
        <v>8.4472699999999998E-2</v>
      </c>
      <c r="AD134">
        <f t="shared" si="16"/>
        <v>43.862900000000003</v>
      </c>
      <c r="AE134">
        <f t="shared" si="17"/>
        <v>3.7547431932200004</v>
      </c>
      <c r="AF134" s="9"/>
      <c r="AG134" s="22">
        <v>0.52444500000000005</v>
      </c>
      <c r="AH134" s="22">
        <v>109.173</v>
      </c>
      <c r="AI134" s="22">
        <v>-2.5076299999999999E-2</v>
      </c>
      <c r="AJ134" s="22">
        <v>124</v>
      </c>
      <c r="AK134" s="22">
        <v>0.52343799999999996</v>
      </c>
      <c r="AL134">
        <f t="shared" si="18"/>
        <v>25.0763</v>
      </c>
      <c r="AM134">
        <f t="shared" si="19"/>
        <v>13.151140153500002</v>
      </c>
      <c r="AP134" s="9"/>
      <c r="AQ134" s="22">
        <v>8.5601800000000006E-2</v>
      </c>
      <c r="AR134" s="22">
        <v>126.71899999999999</v>
      </c>
      <c r="AS134" s="22">
        <v>-4.3844599999999997E-2</v>
      </c>
      <c r="AT134" s="22">
        <v>124</v>
      </c>
      <c r="AU134" s="22">
        <v>8.4350599999999998E-2</v>
      </c>
      <c r="AV134">
        <f t="shared" si="20"/>
        <v>43.8446</v>
      </c>
      <c r="AW134">
        <f t="shared" si="21"/>
        <v>3.7531766802800002</v>
      </c>
      <c r="AX134" s="9"/>
      <c r="AY134" s="22">
        <v>0.52444500000000005</v>
      </c>
      <c r="AZ134" s="22">
        <v>135.65299999999999</v>
      </c>
      <c r="BA134" s="22">
        <v>-2.47894E-2</v>
      </c>
      <c r="BB134" s="22">
        <v>124</v>
      </c>
      <c r="BC134" s="22">
        <v>0.52352900000000002</v>
      </c>
      <c r="BD134">
        <f t="shared" si="22"/>
        <v>24.789400000000001</v>
      </c>
      <c r="BE134">
        <f t="shared" si="23"/>
        <v>13.000676883000002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47.88</v>
      </c>
      <c r="I135" s="22">
        <v>-4.3881200000000002E-2</v>
      </c>
      <c r="J135" s="22">
        <v>125</v>
      </c>
      <c r="K135" s="22">
        <v>7.9498299999999994E-2</v>
      </c>
      <c r="L135">
        <f t="shared" si="12"/>
        <v>43.8812</v>
      </c>
      <c r="M135">
        <f t="shared" si="13"/>
        <v>3.5353503116799998</v>
      </c>
      <c r="N135" s="9"/>
      <c r="O135" s="22">
        <v>0.52947999999999995</v>
      </c>
      <c r="P135" s="22">
        <v>95.241399999999999</v>
      </c>
      <c r="Q135" s="22">
        <v>-2.3754899999999999E-2</v>
      </c>
      <c r="R135" s="22">
        <v>125</v>
      </c>
      <c r="S135" s="22">
        <v>0.52847299999999997</v>
      </c>
      <c r="T135">
        <f t="shared" si="14"/>
        <v>23.754899999999999</v>
      </c>
      <c r="U135">
        <f t="shared" si="15"/>
        <v>12.577744451999999</v>
      </c>
      <c r="X135" s="9"/>
      <c r="Y135" s="22">
        <v>8.0566399999999996E-2</v>
      </c>
      <c r="Z135" s="22">
        <v>105.533</v>
      </c>
      <c r="AA135" s="22">
        <v>-4.3878199999999999E-2</v>
      </c>
      <c r="AB135" s="22">
        <v>125</v>
      </c>
      <c r="AC135" s="22">
        <v>7.9376199999999994E-2</v>
      </c>
      <c r="AD135">
        <f t="shared" si="16"/>
        <v>43.8782</v>
      </c>
      <c r="AE135">
        <f t="shared" si="17"/>
        <v>3.5351086124799997</v>
      </c>
      <c r="AF135" s="9"/>
      <c r="AG135" s="22">
        <v>0.52947999999999995</v>
      </c>
      <c r="AH135" s="22">
        <v>109.18300000000001</v>
      </c>
      <c r="AI135" s="22">
        <v>-2.3959399999999999E-2</v>
      </c>
      <c r="AJ135" s="22">
        <v>125</v>
      </c>
      <c r="AK135" s="22">
        <v>0.52847299999999997</v>
      </c>
      <c r="AL135">
        <f t="shared" si="18"/>
        <v>23.959399999999999</v>
      </c>
      <c r="AM135">
        <f t="shared" si="19"/>
        <v>12.686023111999997</v>
      </c>
      <c r="AP135" s="9"/>
      <c r="AQ135" s="22">
        <v>8.0566399999999996E-2</v>
      </c>
      <c r="AR135" s="22">
        <v>126.73</v>
      </c>
      <c r="AS135" s="22">
        <v>-4.3844599999999997E-2</v>
      </c>
      <c r="AT135" s="22">
        <v>125</v>
      </c>
      <c r="AU135" s="22">
        <v>7.9406699999999997E-2</v>
      </c>
      <c r="AV135">
        <f t="shared" si="20"/>
        <v>43.8446</v>
      </c>
      <c r="AW135">
        <f t="shared" si="21"/>
        <v>3.5324015814399998</v>
      </c>
      <c r="AX135" s="9"/>
      <c r="AY135" s="22">
        <v>0.52947999999999995</v>
      </c>
      <c r="AZ135" s="22">
        <v>135.66300000000001</v>
      </c>
      <c r="BA135" s="22">
        <v>-2.36694E-2</v>
      </c>
      <c r="BB135" s="22">
        <v>125</v>
      </c>
      <c r="BC135" s="22">
        <v>0.52850299999999995</v>
      </c>
      <c r="BD135">
        <f t="shared" si="22"/>
        <v>23.6694</v>
      </c>
      <c r="BE135">
        <f t="shared" si="23"/>
        <v>12.532473911999999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47.89</v>
      </c>
      <c r="I136" s="22">
        <v>-4.3872099999999997E-2</v>
      </c>
      <c r="J136" s="22">
        <v>126</v>
      </c>
      <c r="K136" s="22">
        <v>7.4462899999999999E-2</v>
      </c>
      <c r="L136">
        <f t="shared" si="12"/>
        <v>43.872099999999996</v>
      </c>
      <c r="M136">
        <f t="shared" si="13"/>
        <v>3.3137035850999998</v>
      </c>
      <c r="N136" s="9"/>
      <c r="O136" s="22">
        <v>0.53451499999999996</v>
      </c>
      <c r="P136" s="22">
        <v>95.251400000000004</v>
      </c>
      <c r="Q136" s="22">
        <v>-2.26074E-2</v>
      </c>
      <c r="R136" s="22">
        <v>126</v>
      </c>
      <c r="S136" s="22">
        <v>0.53353899999999999</v>
      </c>
      <c r="T136">
        <f t="shared" si="14"/>
        <v>22.607399999999998</v>
      </c>
      <c r="U136">
        <f t="shared" si="15"/>
        <v>12.083994410999999</v>
      </c>
      <c r="X136" s="9"/>
      <c r="Y136" s="22">
        <v>7.5531000000000001E-2</v>
      </c>
      <c r="Z136" s="22">
        <v>105.54300000000001</v>
      </c>
      <c r="AA136" s="22">
        <v>-4.3896499999999998E-2</v>
      </c>
      <c r="AB136" s="22">
        <v>126</v>
      </c>
      <c r="AC136" s="22">
        <v>7.4249300000000004E-2</v>
      </c>
      <c r="AD136">
        <f t="shared" si="16"/>
        <v>43.896499999999996</v>
      </c>
      <c r="AE136">
        <f t="shared" si="17"/>
        <v>3.3155465414999998</v>
      </c>
      <c r="AF136" s="9"/>
      <c r="AG136" s="22">
        <v>0.53451499999999996</v>
      </c>
      <c r="AH136" s="22">
        <v>109.193</v>
      </c>
      <c r="AI136" s="22">
        <v>-2.27966E-2</v>
      </c>
      <c r="AJ136" s="22">
        <v>126</v>
      </c>
      <c r="AK136" s="22">
        <v>0.53356899999999996</v>
      </c>
      <c r="AL136">
        <f t="shared" si="18"/>
        <v>22.796600000000002</v>
      </c>
      <c r="AM136">
        <f t="shared" si="19"/>
        <v>12.185124649</v>
      </c>
      <c r="AP136" s="9"/>
      <c r="AQ136" s="22">
        <v>7.5531000000000001E-2</v>
      </c>
      <c r="AR136" s="22">
        <v>126.74</v>
      </c>
      <c r="AS136" s="22">
        <v>-4.3850699999999999E-2</v>
      </c>
      <c r="AT136" s="22">
        <v>126</v>
      </c>
      <c r="AU136" s="22">
        <v>7.4279800000000007E-2</v>
      </c>
      <c r="AV136">
        <f t="shared" si="20"/>
        <v>43.850699999999996</v>
      </c>
      <c r="AW136">
        <f t="shared" si="21"/>
        <v>3.3120872216999997</v>
      </c>
      <c r="AX136" s="9"/>
      <c r="AY136" s="22">
        <v>0.53451499999999996</v>
      </c>
      <c r="AZ136" s="22">
        <v>135.673</v>
      </c>
      <c r="BA136" s="22">
        <v>-2.2485399999999999E-2</v>
      </c>
      <c r="BB136" s="22">
        <v>126</v>
      </c>
      <c r="BC136" s="22">
        <v>0.53353899999999999</v>
      </c>
      <c r="BD136">
        <f t="shared" si="22"/>
        <v>22.485399999999998</v>
      </c>
      <c r="BE136">
        <f t="shared" si="23"/>
        <v>12.018783580999999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47.900100000000002</v>
      </c>
      <c r="I137" s="22">
        <v>-4.3868999999999998E-2</v>
      </c>
      <c r="J137" s="22">
        <v>127</v>
      </c>
      <c r="K137" s="22">
        <v>6.9305400000000003E-2</v>
      </c>
      <c r="L137">
        <f t="shared" si="12"/>
        <v>43.869</v>
      </c>
      <c r="M137">
        <f t="shared" si="13"/>
        <v>3.0925714764000003</v>
      </c>
      <c r="N137" s="9"/>
      <c r="O137" s="22">
        <v>0.539551</v>
      </c>
      <c r="P137" s="22">
        <v>95.261499999999998</v>
      </c>
      <c r="Q137" s="22">
        <v>-2.1411099999999999E-2</v>
      </c>
      <c r="R137" s="22">
        <v>127</v>
      </c>
      <c r="S137" s="22">
        <v>0.538605</v>
      </c>
      <c r="T137">
        <f t="shared" si="14"/>
        <v>21.411099999999998</v>
      </c>
      <c r="U137">
        <f t="shared" si="15"/>
        <v>11.552380416099998</v>
      </c>
      <c r="X137" s="9"/>
      <c r="Y137" s="22">
        <v>7.0495600000000005E-2</v>
      </c>
      <c r="Z137" s="22">
        <v>105.553</v>
      </c>
      <c r="AA137" s="22">
        <v>-4.3899500000000001E-2</v>
      </c>
      <c r="AB137" s="22">
        <v>127</v>
      </c>
      <c r="AC137" s="22">
        <v>6.9244399999999998E-2</v>
      </c>
      <c r="AD137">
        <f t="shared" si="16"/>
        <v>43.899500000000003</v>
      </c>
      <c r="AE137">
        <f t="shared" si="17"/>
        <v>3.0947215922000004</v>
      </c>
      <c r="AF137" s="9"/>
      <c r="AG137" s="22">
        <v>0.539551</v>
      </c>
      <c r="AH137" s="22">
        <v>109.203</v>
      </c>
      <c r="AI137" s="22">
        <v>-2.1591200000000001E-2</v>
      </c>
      <c r="AJ137" s="22">
        <v>127</v>
      </c>
      <c r="AK137" s="22">
        <v>0.53869599999999995</v>
      </c>
      <c r="AL137">
        <f t="shared" si="18"/>
        <v>21.591200000000001</v>
      </c>
      <c r="AM137">
        <f t="shared" si="19"/>
        <v>11.6495535512</v>
      </c>
      <c r="AP137" s="9"/>
      <c r="AQ137" s="22">
        <v>7.0495600000000005E-2</v>
      </c>
      <c r="AR137" s="22">
        <v>126.75</v>
      </c>
      <c r="AS137" s="22">
        <v>-4.3862900000000003E-2</v>
      </c>
      <c r="AT137" s="22">
        <v>127</v>
      </c>
      <c r="AU137" s="22">
        <v>6.9213899999999995E-2</v>
      </c>
      <c r="AV137">
        <f t="shared" si="20"/>
        <v>43.862900000000003</v>
      </c>
      <c r="AW137">
        <f t="shared" si="21"/>
        <v>3.0921414532400004</v>
      </c>
      <c r="AX137" s="9"/>
      <c r="AY137" s="22">
        <v>0.539551</v>
      </c>
      <c r="AZ137" s="22">
        <v>135.68299999999999</v>
      </c>
      <c r="BA137" s="22">
        <v>-2.1273799999999999E-2</v>
      </c>
      <c r="BB137" s="22">
        <v>127</v>
      </c>
      <c r="BC137" s="22">
        <v>0.53866599999999998</v>
      </c>
      <c r="BD137">
        <f t="shared" si="22"/>
        <v>21.273799999999998</v>
      </c>
      <c r="BE137">
        <f t="shared" si="23"/>
        <v>11.478300063799999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47.910200000000003</v>
      </c>
      <c r="I138" s="22">
        <v>-4.38751E-2</v>
      </c>
      <c r="J138" s="22">
        <v>128</v>
      </c>
      <c r="K138" s="22">
        <v>6.4239500000000005E-2</v>
      </c>
      <c r="L138">
        <f t="shared" si="12"/>
        <v>43.875100000000003</v>
      </c>
      <c r="M138">
        <f t="shared" si="13"/>
        <v>2.8720728210200002</v>
      </c>
      <c r="N138" s="9"/>
      <c r="O138" s="22">
        <v>0.54458600000000001</v>
      </c>
      <c r="P138" s="22">
        <v>95.271600000000007</v>
      </c>
      <c r="Q138" s="22">
        <v>-2.01782E-2</v>
      </c>
      <c r="R138" s="22">
        <v>128</v>
      </c>
      <c r="S138" s="22">
        <v>0.54361000000000004</v>
      </c>
      <c r="T138">
        <f t="shared" si="14"/>
        <v>20.1782</v>
      </c>
      <c r="U138">
        <f t="shared" si="15"/>
        <v>10.9887652252</v>
      </c>
      <c r="X138" s="9"/>
      <c r="Y138" s="22">
        <v>6.5460199999999996E-2</v>
      </c>
      <c r="Z138" s="22">
        <v>105.563</v>
      </c>
      <c r="AA138" s="22">
        <v>-4.3893399999999999E-2</v>
      </c>
      <c r="AB138" s="22">
        <v>128</v>
      </c>
      <c r="AC138" s="22">
        <v>6.4239500000000005E-2</v>
      </c>
      <c r="AD138">
        <f t="shared" si="16"/>
        <v>43.8934</v>
      </c>
      <c r="AE138">
        <f t="shared" si="17"/>
        <v>2.8732707426799999</v>
      </c>
      <c r="AF138" s="9"/>
      <c r="AG138" s="22">
        <v>0.54458600000000001</v>
      </c>
      <c r="AH138" s="22">
        <v>109.21299999999999</v>
      </c>
      <c r="AI138" s="22">
        <v>-2.0336900000000002E-2</v>
      </c>
      <c r="AJ138" s="22">
        <v>128</v>
      </c>
      <c r="AK138" s="22">
        <v>0.54364000000000001</v>
      </c>
      <c r="AL138">
        <f t="shared" si="18"/>
        <v>20.3369</v>
      </c>
      <c r="AM138">
        <f t="shared" si="19"/>
        <v>11.0751910234</v>
      </c>
      <c r="AP138" s="9"/>
      <c r="AQ138" s="22">
        <v>6.5460199999999996E-2</v>
      </c>
      <c r="AR138" s="22">
        <v>126.76</v>
      </c>
      <c r="AS138" s="22">
        <v>-4.38751E-2</v>
      </c>
      <c r="AT138" s="22">
        <v>128</v>
      </c>
      <c r="AU138" s="22">
        <v>6.4147899999999994E-2</v>
      </c>
      <c r="AV138">
        <f t="shared" si="20"/>
        <v>43.875100000000003</v>
      </c>
      <c r="AW138">
        <f t="shared" si="21"/>
        <v>2.8720728210200002</v>
      </c>
      <c r="AX138" s="9"/>
      <c r="AY138" s="22">
        <v>0.54458600000000001</v>
      </c>
      <c r="AZ138" s="22">
        <v>135.69300000000001</v>
      </c>
      <c r="BA138" s="22">
        <v>-2.00012E-2</v>
      </c>
      <c r="BB138" s="22">
        <v>128</v>
      </c>
      <c r="BC138" s="22">
        <v>0.54373199999999999</v>
      </c>
      <c r="BD138">
        <f t="shared" si="22"/>
        <v>20.001200000000001</v>
      </c>
      <c r="BE138">
        <f t="shared" si="23"/>
        <v>10.8923735032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47.920200000000001</v>
      </c>
      <c r="I139" s="22">
        <v>-4.3887299999999997E-2</v>
      </c>
      <c r="J139" s="22">
        <v>129</v>
      </c>
      <c r="K139" s="22">
        <v>5.9204100000000003E-2</v>
      </c>
      <c r="L139">
        <f t="shared" si="12"/>
        <v>43.887299999999996</v>
      </c>
      <c r="M139">
        <f t="shared" si="13"/>
        <v>2.6518813250399997</v>
      </c>
      <c r="N139" s="9"/>
      <c r="O139" s="22">
        <v>0.54962200000000005</v>
      </c>
      <c r="P139" s="22">
        <v>95.281599999999997</v>
      </c>
      <c r="Q139" s="22">
        <v>-1.8887299999999999E-2</v>
      </c>
      <c r="R139" s="22">
        <v>129</v>
      </c>
      <c r="S139" s="22">
        <v>0.54873700000000003</v>
      </c>
      <c r="T139">
        <f t="shared" si="14"/>
        <v>18.8873</v>
      </c>
      <c r="U139">
        <f t="shared" si="15"/>
        <v>10.380875600600001</v>
      </c>
      <c r="X139" s="9"/>
      <c r="Y139" s="22">
        <v>6.0424800000000001E-2</v>
      </c>
      <c r="Z139" s="22">
        <v>105.57299999999999</v>
      </c>
      <c r="AA139" s="22">
        <v>-4.3899500000000001E-2</v>
      </c>
      <c r="AB139" s="22">
        <v>129</v>
      </c>
      <c r="AC139" s="22">
        <v>5.9143099999999997E-2</v>
      </c>
      <c r="AD139">
        <f t="shared" si="16"/>
        <v>43.899500000000003</v>
      </c>
      <c r="AE139">
        <f t="shared" si="17"/>
        <v>2.6526185076000002</v>
      </c>
      <c r="AF139" s="9"/>
      <c r="AG139" s="22">
        <v>0.54962200000000005</v>
      </c>
      <c r="AH139" s="22">
        <v>109.223</v>
      </c>
      <c r="AI139" s="22">
        <v>-1.90308E-2</v>
      </c>
      <c r="AJ139" s="22">
        <v>129</v>
      </c>
      <c r="AK139" s="22">
        <v>0.54885899999999999</v>
      </c>
      <c r="AL139">
        <f t="shared" si="18"/>
        <v>19.030799999999999</v>
      </c>
      <c r="AM139">
        <f t="shared" si="19"/>
        <v>10.4597463576</v>
      </c>
      <c r="AP139" s="9"/>
      <c r="AQ139" s="22">
        <v>6.0424800000000001E-2</v>
      </c>
      <c r="AR139" s="22">
        <v>126.77</v>
      </c>
      <c r="AS139" s="22">
        <v>-4.3881200000000002E-2</v>
      </c>
      <c r="AT139" s="22">
        <v>129</v>
      </c>
      <c r="AU139" s="22">
        <v>5.9234599999999998E-2</v>
      </c>
      <c r="AV139">
        <f t="shared" si="20"/>
        <v>43.8812</v>
      </c>
      <c r="AW139">
        <f t="shared" si="21"/>
        <v>2.6515127337600002</v>
      </c>
      <c r="AX139" s="9"/>
      <c r="AY139" s="22">
        <v>0.54962200000000005</v>
      </c>
      <c r="AZ139" s="22">
        <v>135.703</v>
      </c>
      <c r="BA139" s="22">
        <v>-1.8698099999999999E-2</v>
      </c>
      <c r="BB139" s="22">
        <v>129</v>
      </c>
      <c r="BC139" s="22">
        <v>0.548767</v>
      </c>
      <c r="BD139">
        <f t="shared" si="22"/>
        <v>18.6981</v>
      </c>
      <c r="BE139">
        <f t="shared" si="23"/>
        <v>10.276887118200001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47.930300000000003</v>
      </c>
      <c r="I140" s="22">
        <v>-4.3896499999999998E-2</v>
      </c>
      <c r="J140" s="22">
        <v>130</v>
      </c>
      <c r="K140" s="22">
        <v>5.4260299999999997E-2</v>
      </c>
      <c r="L140">
        <f t="shared" ref="L140:L171" si="24">-I140/$F$2*1000</f>
        <v>43.896499999999996</v>
      </c>
      <c r="M140">
        <f t="shared" ref="M140:M171" si="25">L140*G140</f>
        <v>2.4314007970999998</v>
      </c>
      <c r="N140" s="9"/>
      <c r="O140" s="22">
        <v>0.55465699999999996</v>
      </c>
      <c r="P140" s="22">
        <v>95.291700000000006</v>
      </c>
      <c r="Q140" s="22">
        <v>-1.7584200000000001E-2</v>
      </c>
      <c r="R140" s="22">
        <v>130</v>
      </c>
      <c r="S140" s="22">
        <v>0.553894</v>
      </c>
      <c r="T140">
        <f t="shared" ref="T140:T171" si="26">-Q140/$F$2*1000</f>
        <v>17.584200000000003</v>
      </c>
      <c r="U140">
        <f t="shared" ref="U140:U171" si="27">T140*O140</f>
        <v>9.7531996194000001</v>
      </c>
      <c r="X140" s="9"/>
      <c r="Y140" s="22">
        <v>5.5389399999999998E-2</v>
      </c>
      <c r="Z140" s="22">
        <v>105.583</v>
      </c>
      <c r="AA140" s="22">
        <v>-4.3893399999999999E-2</v>
      </c>
      <c r="AB140" s="22">
        <v>130</v>
      </c>
      <c r="AC140" s="22">
        <v>5.4138199999999997E-2</v>
      </c>
      <c r="AD140">
        <f t="shared" ref="AD140:AD171" si="28">-AA140/$F$2*1000</f>
        <v>43.8934</v>
      </c>
      <c r="AE140">
        <f t="shared" ref="AE140:AE171" si="29">AD140*Y140</f>
        <v>2.43122908996</v>
      </c>
      <c r="AF140" s="9"/>
      <c r="AG140" s="22">
        <v>0.55465699999999996</v>
      </c>
      <c r="AH140" s="22">
        <v>109.233</v>
      </c>
      <c r="AI140" s="22">
        <v>-1.76971E-2</v>
      </c>
      <c r="AJ140" s="22">
        <v>130</v>
      </c>
      <c r="AK140" s="22">
        <v>0.55377200000000004</v>
      </c>
      <c r="AL140">
        <f t="shared" ref="AL140:AL171" si="30">-AI140/$F$2*1000</f>
        <v>17.697099999999999</v>
      </c>
      <c r="AM140">
        <f t="shared" ref="AM140:AM171" si="31">AL140*AG140</f>
        <v>9.8158203946999993</v>
      </c>
      <c r="AP140" s="9"/>
      <c r="AQ140" s="22">
        <v>5.5389399999999998E-2</v>
      </c>
      <c r="AR140" s="22">
        <v>126.78</v>
      </c>
      <c r="AS140" s="22">
        <v>-4.3890400000000003E-2</v>
      </c>
      <c r="AT140" s="22">
        <v>130</v>
      </c>
      <c r="AU140" s="22">
        <v>5.41687E-2</v>
      </c>
      <c r="AV140">
        <f t="shared" ref="AV140:AV171" si="32">-AS140/$F$2*1000</f>
        <v>43.8904</v>
      </c>
      <c r="AW140">
        <f t="shared" ref="AW140:AW171" si="33">AV140*AQ140</f>
        <v>2.4310629217599997</v>
      </c>
      <c r="AX140" s="9"/>
      <c r="AY140" s="22">
        <v>0.55465699999999996</v>
      </c>
      <c r="AZ140" s="22">
        <v>135.714</v>
      </c>
      <c r="BA140" s="22">
        <v>-1.7352300000000001E-2</v>
      </c>
      <c r="BB140" s="22">
        <v>130</v>
      </c>
      <c r="BC140" s="22">
        <v>0.55377200000000004</v>
      </c>
      <c r="BD140">
        <f t="shared" ref="BD140:BD171" si="34">-BA140/$F$2*1000</f>
        <v>17.3523</v>
      </c>
      <c r="BE140">
        <f t="shared" ref="BE140:BE171" si="35">BD140*AY140</f>
        <v>9.6245746610999987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47.940399999999997</v>
      </c>
      <c r="I141" s="22">
        <v>-4.3890400000000003E-2</v>
      </c>
      <c r="J141" s="22">
        <v>131</v>
      </c>
      <c r="K141" s="22">
        <v>5.0067100000000003E-2</v>
      </c>
      <c r="L141">
        <f t="shared" si="24"/>
        <v>43.8904</v>
      </c>
      <c r="M141">
        <f t="shared" si="25"/>
        <v>2.2100572016000002</v>
      </c>
      <c r="N141" s="9"/>
      <c r="O141" s="22">
        <v>0.55969199999999997</v>
      </c>
      <c r="P141" s="22">
        <v>95.3018</v>
      </c>
      <c r="Q141" s="22">
        <v>-1.6213999999999999E-2</v>
      </c>
      <c r="R141" s="22">
        <v>131</v>
      </c>
      <c r="S141" s="22">
        <v>0.55889900000000003</v>
      </c>
      <c r="T141">
        <f t="shared" si="26"/>
        <v>16.213999999999999</v>
      </c>
      <c r="U141">
        <f t="shared" si="27"/>
        <v>9.0748460879999993</v>
      </c>
      <c r="X141" s="9"/>
      <c r="Y141" s="22">
        <v>5.0354000000000003E-2</v>
      </c>
      <c r="Z141" s="22">
        <v>105.593</v>
      </c>
      <c r="AA141" s="22">
        <v>-4.3899500000000001E-2</v>
      </c>
      <c r="AB141" s="22">
        <v>131</v>
      </c>
      <c r="AC141" s="22">
        <v>5.00916E-2</v>
      </c>
      <c r="AD141">
        <f t="shared" si="28"/>
        <v>43.899500000000003</v>
      </c>
      <c r="AE141">
        <f t="shared" si="29"/>
        <v>2.2105154230000004</v>
      </c>
      <c r="AF141" s="9"/>
      <c r="AG141" s="22">
        <v>0.55969199999999997</v>
      </c>
      <c r="AH141" s="22">
        <v>109.24299999999999</v>
      </c>
      <c r="AI141" s="22">
        <v>-1.6305500000000001E-2</v>
      </c>
      <c r="AJ141" s="22">
        <v>131</v>
      </c>
      <c r="AK141" s="22">
        <v>0.55886800000000003</v>
      </c>
      <c r="AL141">
        <f t="shared" si="30"/>
        <v>16.305500000000002</v>
      </c>
      <c r="AM141">
        <f t="shared" si="31"/>
        <v>9.1260579059999998</v>
      </c>
      <c r="AP141" s="9"/>
      <c r="AQ141" s="22">
        <v>5.0354000000000003E-2</v>
      </c>
      <c r="AR141" s="22">
        <v>126.79</v>
      </c>
      <c r="AS141" s="22">
        <v>-4.3896499999999998E-2</v>
      </c>
      <c r="AT141" s="22">
        <v>131</v>
      </c>
      <c r="AU141" s="22">
        <v>5.00793E-2</v>
      </c>
      <c r="AV141">
        <f t="shared" si="32"/>
        <v>43.896499999999996</v>
      </c>
      <c r="AW141">
        <f t="shared" si="33"/>
        <v>2.2103643609999999</v>
      </c>
      <c r="AX141" s="9"/>
      <c r="AY141" s="22">
        <v>0.55969199999999997</v>
      </c>
      <c r="AZ141" s="22">
        <v>135.72399999999999</v>
      </c>
      <c r="BA141" s="22">
        <v>-1.59668E-2</v>
      </c>
      <c r="BB141" s="22">
        <v>131</v>
      </c>
      <c r="BC141" s="22">
        <v>0.55886800000000003</v>
      </c>
      <c r="BD141">
        <f t="shared" si="34"/>
        <v>15.966799999999999</v>
      </c>
      <c r="BE141">
        <f t="shared" si="35"/>
        <v>8.9364902255999983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47.950499999999998</v>
      </c>
      <c r="I142" s="22">
        <v>-4.3884300000000001E-2</v>
      </c>
      <c r="J142" s="22">
        <v>132</v>
      </c>
      <c r="K142" s="22">
        <v>4.5043899999999998E-2</v>
      </c>
      <c r="L142">
        <f t="shared" si="24"/>
        <v>43.884300000000003</v>
      </c>
      <c r="M142">
        <f t="shared" si="25"/>
        <v>1.9887750379800002</v>
      </c>
      <c r="N142" s="9"/>
      <c r="O142" s="22">
        <v>0.56472800000000001</v>
      </c>
      <c r="P142" s="22">
        <v>95.311899999999994</v>
      </c>
      <c r="Q142" s="22">
        <v>-1.48285E-2</v>
      </c>
      <c r="R142" s="22">
        <v>132</v>
      </c>
      <c r="S142" s="22">
        <v>0.56384299999999998</v>
      </c>
      <c r="T142">
        <f t="shared" si="26"/>
        <v>14.8285</v>
      </c>
      <c r="U142">
        <f t="shared" si="27"/>
        <v>8.3740691480000002</v>
      </c>
      <c r="X142" s="9"/>
      <c r="Y142" s="22">
        <v>4.5318600000000001E-2</v>
      </c>
      <c r="Z142" s="22">
        <v>105.604</v>
      </c>
      <c r="AA142" s="22">
        <v>-4.3911699999999998E-2</v>
      </c>
      <c r="AB142" s="22">
        <v>132</v>
      </c>
      <c r="AC142" s="22">
        <v>4.5031700000000001E-2</v>
      </c>
      <c r="AD142">
        <f t="shared" si="28"/>
        <v>43.911699999999996</v>
      </c>
      <c r="AE142">
        <f t="shared" si="29"/>
        <v>1.9900167676199998</v>
      </c>
      <c r="AF142" s="9"/>
      <c r="AG142" s="22">
        <v>0.56472800000000001</v>
      </c>
      <c r="AH142" s="22">
        <v>109.253</v>
      </c>
      <c r="AI142" s="22">
        <v>-1.49017E-2</v>
      </c>
      <c r="AJ142" s="22">
        <v>132</v>
      </c>
      <c r="AK142" s="22">
        <v>0.56387299999999996</v>
      </c>
      <c r="AL142">
        <f t="shared" si="30"/>
        <v>14.9017</v>
      </c>
      <c r="AM142">
        <f t="shared" si="31"/>
        <v>8.4154072376000002</v>
      </c>
      <c r="AP142" s="9"/>
      <c r="AQ142" s="22">
        <v>4.5318600000000001E-2</v>
      </c>
      <c r="AR142" s="22">
        <v>126.8</v>
      </c>
      <c r="AS142" s="22">
        <v>-4.3899500000000001E-2</v>
      </c>
      <c r="AT142" s="22">
        <v>132</v>
      </c>
      <c r="AU142" s="22">
        <v>4.51019E-2</v>
      </c>
      <c r="AV142">
        <f t="shared" si="32"/>
        <v>43.899500000000003</v>
      </c>
      <c r="AW142">
        <f t="shared" si="33"/>
        <v>1.9894638807000002</v>
      </c>
      <c r="AX142" s="9"/>
      <c r="AY142" s="22">
        <v>0.56472800000000001</v>
      </c>
      <c r="AZ142" s="22">
        <v>135.73400000000001</v>
      </c>
      <c r="BA142" s="22">
        <v>-1.45355E-2</v>
      </c>
      <c r="BB142" s="22">
        <v>132</v>
      </c>
      <c r="BC142" s="22">
        <v>0.56399500000000002</v>
      </c>
      <c r="BD142">
        <f t="shared" si="34"/>
        <v>14.535499999999999</v>
      </c>
      <c r="BE142">
        <f t="shared" si="35"/>
        <v>8.2086038439999989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47.960500000000003</v>
      </c>
      <c r="I143" s="22">
        <v>-4.3878199999999999E-2</v>
      </c>
      <c r="J143" s="22">
        <v>133</v>
      </c>
      <c r="K143" s="22">
        <v>3.9941400000000002E-2</v>
      </c>
      <c r="L143">
        <f t="shared" si="24"/>
        <v>43.8782</v>
      </c>
      <c r="M143">
        <f t="shared" si="25"/>
        <v>1.7675543062399999</v>
      </c>
      <c r="N143" s="9"/>
      <c r="O143" s="22">
        <v>0.56976300000000002</v>
      </c>
      <c r="P143" s="22">
        <v>95.321899999999999</v>
      </c>
      <c r="Q143" s="22">
        <v>-1.33911E-2</v>
      </c>
      <c r="R143" s="22">
        <v>133</v>
      </c>
      <c r="S143" s="22">
        <v>0.56896999999999998</v>
      </c>
      <c r="T143">
        <f t="shared" si="26"/>
        <v>13.3911</v>
      </c>
      <c r="U143">
        <f t="shared" si="27"/>
        <v>7.6297533092999998</v>
      </c>
      <c r="X143" s="9"/>
      <c r="Y143" s="22">
        <v>4.0283199999999998E-2</v>
      </c>
      <c r="Z143" s="22">
        <v>105.614</v>
      </c>
      <c r="AA143" s="22">
        <v>-4.3914799999999997E-2</v>
      </c>
      <c r="AB143" s="22">
        <v>133</v>
      </c>
      <c r="AC143" s="22">
        <v>4.0008500000000002E-2</v>
      </c>
      <c r="AD143">
        <f t="shared" si="28"/>
        <v>43.9148</v>
      </c>
      <c r="AE143">
        <f t="shared" si="29"/>
        <v>1.7690286713599999</v>
      </c>
      <c r="AF143" s="9"/>
      <c r="AG143" s="22">
        <v>0.56976300000000002</v>
      </c>
      <c r="AH143" s="22">
        <v>109.26300000000001</v>
      </c>
      <c r="AI143" s="22">
        <v>-1.34308E-2</v>
      </c>
      <c r="AJ143" s="22">
        <v>133</v>
      </c>
      <c r="AK143" s="22">
        <v>0.56896999999999998</v>
      </c>
      <c r="AL143">
        <f t="shared" si="30"/>
        <v>13.4308</v>
      </c>
      <c r="AM143">
        <f t="shared" si="31"/>
        <v>7.6523729003999996</v>
      </c>
      <c r="AP143" s="9"/>
      <c r="AQ143" s="22">
        <v>4.0283199999999998E-2</v>
      </c>
      <c r="AR143" s="22">
        <v>126.81</v>
      </c>
      <c r="AS143" s="22">
        <v>-4.3893399999999999E-2</v>
      </c>
      <c r="AT143" s="22">
        <v>133</v>
      </c>
      <c r="AU143" s="22">
        <v>4.0087900000000003E-2</v>
      </c>
      <c r="AV143">
        <f t="shared" si="32"/>
        <v>43.8934</v>
      </c>
      <c r="AW143">
        <f t="shared" si="33"/>
        <v>1.7681666108799998</v>
      </c>
      <c r="AX143" s="9"/>
      <c r="AY143" s="22">
        <v>0.56976300000000002</v>
      </c>
      <c r="AZ143" s="22">
        <v>135.744</v>
      </c>
      <c r="BA143" s="22">
        <v>-1.3085899999999999E-2</v>
      </c>
      <c r="BB143" s="22">
        <v>133</v>
      </c>
      <c r="BC143" s="22">
        <v>0.56896999999999998</v>
      </c>
      <c r="BD143">
        <f t="shared" si="34"/>
        <v>13.085899999999999</v>
      </c>
      <c r="BE143">
        <f t="shared" si="35"/>
        <v>7.4558616416999994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47.970599999999997</v>
      </c>
      <c r="I144" s="22">
        <v>-4.3881200000000002E-2</v>
      </c>
      <c r="J144" s="22">
        <v>134</v>
      </c>
      <c r="K144" s="22">
        <v>3.4979200000000002E-2</v>
      </c>
      <c r="L144">
        <f t="shared" si="24"/>
        <v>43.8812</v>
      </c>
      <c r="M144">
        <f t="shared" si="25"/>
        <v>1.5467157613600002</v>
      </c>
      <c r="N144" s="9"/>
      <c r="O144" s="22">
        <v>0.57479899999999995</v>
      </c>
      <c r="P144" s="22">
        <v>95.331999999999994</v>
      </c>
      <c r="Q144" s="22">
        <v>-1.1926300000000001E-2</v>
      </c>
      <c r="R144" s="22">
        <v>134</v>
      </c>
      <c r="S144" s="22">
        <v>0.57397500000000001</v>
      </c>
      <c r="T144">
        <f t="shared" si="26"/>
        <v>11.926300000000001</v>
      </c>
      <c r="U144">
        <f t="shared" si="27"/>
        <v>6.8552253137000001</v>
      </c>
      <c r="X144" s="9"/>
      <c r="Y144" s="22">
        <v>3.5247800000000003E-2</v>
      </c>
      <c r="Z144" s="22">
        <v>105.624</v>
      </c>
      <c r="AA144" s="22">
        <v>-4.39301E-2</v>
      </c>
      <c r="AB144" s="22">
        <v>134</v>
      </c>
      <c r="AC144" s="22">
        <v>3.5009800000000001E-2</v>
      </c>
      <c r="AD144">
        <f t="shared" si="28"/>
        <v>43.930100000000003</v>
      </c>
      <c r="AE144">
        <f t="shared" si="29"/>
        <v>1.5484393787800002</v>
      </c>
      <c r="AF144" s="9"/>
      <c r="AG144" s="22">
        <v>0.57479899999999995</v>
      </c>
      <c r="AH144" s="22">
        <v>109.273</v>
      </c>
      <c r="AI144" s="22">
        <v>-1.1935400000000001E-2</v>
      </c>
      <c r="AJ144" s="22">
        <v>134</v>
      </c>
      <c r="AK144" s="22">
        <v>0.57409699999999997</v>
      </c>
      <c r="AL144">
        <f t="shared" si="30"/>
        <v>11.935400000000001</v>
      </c>
      <c r="AM144">
        <f t="shared" si="31"/>
        <v>6.8604559845999997</v>
      </c>
      <c r="AP144" s="9"/>
      <c r="AQ144" s="22">
        <v>3.5247800000000003E-2</v>
      </c>
      <c r="AR144" s="22">
        <v>126.82</v>
      </c>
      <c r="AS144" s="22">
        <v>-4.3881200000000002E-2</v>
      </c>
      <c r="AT144" s="22">
        <v>134</v>
      </c>
      <c r="AU144" s="22">
        <v>3.4982300000000001E-2</v>
      </c>
      <c r="AV144">
        <f t="shared" si="32"/>
        <v>43.8812</v>
      </c>
      <c r="AW144">
        <f t="shared" si="33"/>
        <v>1.5467157613600002</v>
      </c>
      <c r="AX144" s="9"/>
      <c r="AY144" s="22">
        <v>0.57479899999999995</v>
      </c>
      <c r="AZ144" s="22">
        <v>135.75399999999999</v>
      </c>
      <c r="BA144" s="22">
        <v>-1.1557E-2</v>
      </c>
      <c r="BB144" s="22">
        <v>134</v>
      </c>
      <c r="BC144" s="22">
        <v>0.57400499999999999</v>
      </c>
      <c r="BD144">
        <f t="shared" si="34"/>
        <v>11.557</v>
      </c>
      <c r="BE144">
        <f t="shared" si="35"/>
        <v>6.6429520429999993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47.980699999999999</v>
      </c>
      <c r="I145" s="22">
        <v>-4.3878199999999999E-2</v>
      </c>
      <c r="J145" s="22">
        <v>135</v>
      </c>
      <c r="K145" s="22">
        <v>2.99408E-2</v>
      </c>
      <c r="L145">
        <f t="shared" si="24"/>
        <v>43.8782</v>
      </c>
      <c r="M145">
        <f t="shared" si="25"/>
        <v>1.3256657296800001</v>
      </c>
      <c r="N145" s="9"/>
      <c r="O145" s="22">
        <v>0.57983399999999996</v>
      </c>
      <c r="P145" s="22">
        <v>95.342100000000002</v>
      </c>
      <c r="Q145" s="22">
        <v>-1.04218E-2</v>
      </c>
      <c r="R145" s="22">
        <v>135</v>
      </c>
      <c r="S145" s="22">
        <v>0.57904100000000003</v>
      </c>
      <c r="T145">
        <f t="shared" si="26"/>
        <v>10.421799999999999</v>
      </c>
      <c r="U145">
        <f t="shared" si="27"/>
        <v>6.042913981199999</v>
      </c>
      <c r="X145" s="9"/>
      <c r="Y145" s="22">
        <v>3.02124E-2</v>
      </c>
      <c r="Z145" s="22">
        <v>105.634</v>
      </c>
      <c r="AA145" s="22">
        <v>-4.39301E-2</v>
      </c>
      <c r="AB145" s="22">
        <v>135</v>
      </c>
      <c r="AC145" s="22">
        <v>2.98859E-2</v>
      </c>
      <c r="AD145">
        <f t="shared" si="28"/>
        <v>43.930100000000003</v>
      </c>
      <c r="AE145">
        <f t="shared" si="29"/>
        <v>1.32723375324</v>
      </c>
      <c r="AF145" s="9"/>
      <c r="AG145" s="22">
        <v>0.57983399999999996</v>
      </c>
      <c r="AH145" s="22">
        <v>109.283</v>
      </c>
      <c r="AI145" s="22">
        <v>-1.0400400000000001E-2</v>
      </c>
      <c r="AJ145" s="22">
        <v>135</v>
      </c>
      <c r="AK145" s="22">
        <v>0.579071</v>
      </c>
      <c r="AL145">
        <f t="shared" si="30"/>
        <v>10.400400000000001</v>
      </c>
      <c r="AM145">
        <f t="shared" si="31"/>
        <v>6.0305055336000004</v>
      </c>
      <c r="AP145" s="9"/>
      <c r="AQ145" s="22">
        <v>3.02124E-2</v>
      </c>
      <c r="AR145" s="22">
        <v>126.83</v>
      </c>
      <c r="AS145" s="22">
        <v>-4.3881200000000002E-2</v>
      </c>
      <c r="AT145" s="22">
        <v>135</v>
      </c>
      <c r="AU145" s="22">
        <v>2.99011E-2</v>
      </c>
      <c r="AV145">
        <f t="shared" si="32"/>
        <v>43.8812</v>
      </c>
      <c r="AW145">
        <f t="shared" si="33"/>
        <v>1.3257563668800001</v>
      </c>
      <c r="AX145" s="9"/>
      <c r="AY145" s="22">
        <v>0.57983399999999996</v>
      </c>
      <c r="AZ145" s="22">
        <v>135.76400000000001</v>
      </c>
      <c r="BA145" s="22">
        <v>-1.00342E-2</v>
      </c>
      <c r="BB145" s="22">
        <v>135</v>
      </c>
      <c r="BC145" s="22">
        <v>0.57910200000000001</v>
      </c>
      <c r="BD145">
        <f t="shared" si="34"/>
        <v>10.0342</v>
      </c>
      <c r="BE145">
        <f t="shared" si="35"/>
        <v>5.8181703227999995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47.990699999999997</v>
      </c>
      <c r="I146" s="22">
        <v>-4.3896499999999998E-2</v>
      </c>
      <c r="J146" s="22">
        <v>136</v>
      </c>
      <c r="K146" s="22">
        <v>2.4877900000000001E-2</v>
      </c>
      <c r="L146">
        <f t="shared" si="24"/>
        <v>43.896499999999996</v>
      </c>
      <c r="M146">
        <f t="shared" si="25"/>
        <v>1.1051821804999999</v>
      </c>
      <c r="N146" s="9"/>
      <c r="O146" s="22">
        <v>0.58486899999999997</v>
      </c>
      <c r="P146" s="22">
        <v>95.352099999999993</v>
      </c>
      <c r="Q146" s="22">
        <v>-8.8836699999999998E-3</v>
      </c>
      <c r="R146" s="22">
        <v>136</v>
      </c>
      <c r="S146" s="22">
        <v>0.58413700000000002</v>
      </c>
      <c r="T146">
        <f t="shared" si="26"/>
        <v>8.8836700000000004</v>
      </c>
      <c r="U146">
        <f t="shared" si="27"/>
        <v>5.1957831892300002</v>
      </c>
      <c r="X146" s="9"/>
      <c r="Y146" s="22">
        <v>2.5177000000000001E-2</v>
      </c>
      <c r="Z146" s="22">
        <v>105.64400000000001</v>
      </c>
      <c r="AA146" s="22">
        <v>-4.39301E-2</v>
      </c>
      <c r="AB146" s="22">
        <v>136</v>
      </c>
      <c r="AC146" s="22">
        <v>2.4884E-2</v>
      </c>
      <c r="AD146">
        <f t="shared" si="28"/>
        <v>43.930100000000003</v>
      </c>
      <c r="AE146">
        <f t="shared" si="29"/>
        <v>1.1060281277000001</v>
      </c>
      <c r="AF146" s="9"/>
      <c r="AG146" s="22">
        <v>0.58486899999999997</v>
      </c>
      <c r="AH146" s="22">
        <v>109.29300000000001</v>
      </c>
      <c r="AI146" s="22">
        <v>-8.8378899999999993E-3</v>
      </c>
      <c r="AJ146" s="22">
        <v>136</v>
      </c>
      <c r="AK146" s="22">
        <v>0.58416699999999999</v>
      </c>
      <c r="AL146">
        <f t="shared" si="30"/>
        <v>8.8378899999999998</v>
      </c>
      <c r="AM146">
        <f t="shared" si="31"/>
        <v>5.1690078864099993</v>
      </c>
      <c r="AP146" s="9"/>
      <c r="AQ146" s="22">
        <v>2.5177000000000001E-2</v>
      </c>
      <c r="AR146" s="22">
        <v>126.84</v>
      </c>
      <c r="AS146" s="22">
        <v>-4.3887299999999997E-2</v>
      </c>
      <c r="AT146" s="22">
        <v>136</v>
      </c>
      <c r="AU146" s="22">
        <v>2.4865700000000001E-2</v>
      </c>
      <c r="AV146">
        <f t="shared" si="32"/>
        <v>43.887299999999996</v>
      </c>
      <c r="AW146">
        <f t="shared" si="33"/>
        <v>1.1049505521</v>
      </c>
      <c r="AX146" s="9"/>
      <c r="AY146" s="22">
        <v>0.58486899999999997</v>
      </c>
      <c r="AZ146" s="22">
        <v>135.774</v>
      </c>
      <c r="BA146" s="22">
        <v>-8.4350599999999994E-3</v>
      </c>
      <c r="BB146" s="22">
        <v>136</v>
      </c>
      <c r="BC146" s="22">
        <v>0.58410600000000001</v>
      </c>
      <c r="BD146">
        <f t="shared" si="34"/>
        <v>8.43506</v>
      </c>
      <c r="BE146">
        <f t="shared" si="35"/>
        <v>4.9334051071399996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48.000799999999998</v>
      </c>
      <c r="I147" s="22">
        <v>-4.3914799999999997E-2</v>
      </c>
      <c r="J147" s="22">
        <v>137</v>
      </c>
      <c r="K147" s="22">
        <v>1.9821200000000001E-2</v>
      </c>
      <c r="L147">
        <f t="shared" si="24"/>
        <v>43.9148</v>
      </c>
      <c r="M147">
        <f t="shared" si="25"/>
        <v>0.88451433567999993</v>
      </c>
      <c r="N147" s="9"/>
      <c r="O147" s="22">
        <v>0.58990500000000001</v>
      </c>
      <c r="P147" s="22">
        <v>95.362200000000001</v>
      </c>
      <c r="Q147" s="22">
        <v>-7.2967500000000003E-3</v>
      </c>
      <c r="R147" s="22">
        <v>137</v>
      </c>
      <c r="S147" s="22">
        <v>0.58932499999999999</v>
      </c>
      <c r="T147">
        <f t="shared" si="26"/>
        <v>7.2967500000000003</v>
      </c>
      <c r="U147">
        <f t="shared" si="27"/>
        <v>4.3043893087500003</v>
      </c>
      <c r="X147" s="9"/>
      <c r="Y147" s="22">
        <v>2.0141599999999999E-2</v>
      </c>
      <c r="Z147" s="22">
        <v>105.654</v>
      </c>
      <c r="AA147" s="22">
        <v>-4.3933100000000003E-2</v>
      </c>
      <c r="AB147" s="22">
        <v>137</v>
      </c>
      <c r="AC147" s="22">
        <v>1.9845600000000001E-2</v>
      </c>
      <c r="AD147">
        <f t="shared" si="28"/>
        <v>43.933100000000003</v>
      </c>
      <c r="AE147">
        <f t="shared" si="29"/>
        <v>0.88488292696000004</v>
      </c>
      <c r="AF147" s="9"/>
      <c r="AG147" s="22">
        <v>0.58990500000000001</v>
      </c>
      <c r="AH147" s="22">
        <v>109.304</v>
      </c>
      <c r="AI147" s="22">
        <v>-7.2204599999999997E-3</v>
      </c>
      <c r="AJ147" s="22">
        <v>137</v>
      </c>
      <c r="AK147" s="22">
        <v>0.58920300000000003</v>
      </c>
      <c r="AL147">
        <f t="shared" si="30"/>
        <v>7.2204600000000001</v>
      </c>
      <c r="AM147">
        <f t="shared" si="31"/>
        <v>4.2593854563000004</v>
      </c>
      <c r="AP147" s="9"/>
      <c r="AQ147" s="22">
        <v>2.0141599999999999E-2</v>
      </c>
      <c r="AR147" s="22">
        <v>126.85</v>
      </c>
      <c r="AS147" s="22">
        <v>-4.3899500000000001E-2</v>
      </c>
      <c r="AT147" s="22">
        <v>137</v>
      </c>
      <c r="AU147" s="22">
        <v>1.97968E-2</v>
      </c>
      <c r="AV147">
        <f t="shared" si="32"/>
        <v>43.899500000000003</v>
      </c>
      <c r="AW147">
        <f t="shared" si="33"/>
        <v>0.88420616920000006</v>
      </c>
      <c r="AX147" s="9"/>
      <c r="AY147" s="22">
        <v>0.58990500000000001</v>
      </c>
      <c r="AZ147" s="22">
        <v>135.78399999999999</v>
      </c>
      <c r="BA147" s="22">
        <v>-6.8389899999999997E-3</v>
      </c>
      <c r="BB147" s="22">
        <v>137</v>
      </c>
      <c r="BC147" s="22">
        <v>0.58932499999999999</v>
      </c>
      <c r="BD147">
        <f t="shared" si="34"/>
        <v>6.8389899999999999</v>
      </c>
      <c r="BE147">
        <f t="shared" si="35"/>
        <v>4.0343543959500003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48.010899999999999</v>
      </c>
      <c r="I148" s="22">
        <v>-4.3920899999999999E-2</v>
      </c>
      <c r="J148" s="22">
        <v>138</v>
      </c>
      <c r="K148" s="22">
        <v>1.4770500000000001E-2</v>
      </c>
      <c r="L148">
        <f t="shared" si="24"/>
        <v>43.920899999999996</v>
      </c>
      <c r="M148">
        <f t="shared" si="25"/>
        <v>0.66347789957999992</v>
      </c>
      <c r="N148" s="9"/>
      <c r="O148" s="22">
        <v>0.59494000000000002</v>
      </c>
      <c r="P148" s="22">
        <v>95.372299999999996</v>
      </c>
      <c r="Q148" s="22">
        <v>-5.7098399999999999E-3</v>
      </c>
      <c r="R148" s="22">
        <v>138</v>
      </c>
      <c r="S148" s="22">
        <v>0.59420799999999996</v>
      </c>
      <c r="T148">
        <f t="shared" si="26"/>
        <v>5.7098399999999998</v>
      </c>
      <c r="U148">
        <f t="shared" si="27"/>
        <v>3.3970122096000002</v>
      </c>
      <c r="X148" s="9"/>
      <c r="Y148" s="22">
        <v>1.51062E-2</v>
      </c>
      <c r="Z148" s="22">
        <v>105.664</v>
      </c>
      <c r="AA148" s="22">
        <v>-4.3936200000000002E-2</v>
      </c>
      <c r="AB148" s="22">
        <v>138</v>
      </c>
      <c r="AC148" s="22">
        <v>1.4770500000000001E-2</v>
      </c>
      <c r="AD148">
        <f t="shared" si="28"/>
        <v>43.936199999999999</v>
      </c>
      <c r="AE148">
        <f t="shared" si="29"/>
        <v>0.66370902444000002</v>
      </c>
      <c r="AF148" s="9"/>
      <c r="AG148" s="22">
        <v>0.59494000000000002</v>
      </c>
      <c r="AH148" s="22">
        <v>109.31399999999999</v>
      </c>
      <c r="AI148" s="22">
        <v>-5.6030300000000002E-3</v>
      </c>
      <c r="AJ148" s="22">
        <v>138</v>
      </c>
      <c r="AK148" s="22">
        <v>0.59426900000000005</v>
      </c>
      <c r="AL148">
        <f t="shared" si="30"/>
        <v>5.6030300000000004</v>
      </c>
      <c r="AM148">
        <f t="shared" si="31"/>
        <v>3.3334666682000003</v>
      </c>
      <c r="AP148" s="9"/>
      <c r="AQ148" s="22">
        <v>1.51062E-2</v>
      </c>
      <c r="AR148" s="22">
        <v>126.86</v>
      </c>
      <c r="AS148" s="22">
        <v>-4.3914799999999997E-2</v>
      </c>
      <c r="AT148" s="22">
        <v>138</v>
      </c>
      <c r="AU148" s="22">
        <v>1.47461E-2</v>
      </c>
      <c r="AV148">
        <f t="shared" si="32"/>
        <v>43.9148</v>
      </c>
      <c r="AW148">
        <f t="shared" si="33"/>
        <v>0.66338575176000003</v>
      </c>
      <c r="AX148" s="9"/>
      <c r="AY148" s="22">
        <v>0.59494000000000002</v>
      </c>
      <c r="AZ148" s="22">
        <v>135.79400000000001</v>
      </c>
      <c r="BA148" s="22">
        <v>-5.1788299999999997E-3</v>
      </c>
      <c r="BB148" s="22">
        <v>138</v>
      </c>
      <c r="BC148" s="22">
        <v>0.59426900000000005</v>
      </c>
      <c r="BD148">
        <f t="shared" si="34"/>
        <v>5.1788299999999996</v>
      </c>
      <c r="BE148">
        <f t="shared" si="35"/>
        <v>3.0810931201999998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48.021000000000001</v>
      </c>
      <c r="I149" s="22">
        <v>-4.3927000000000001E-2</v>
      </c>
      <c r="J149" s="22">
        <v>139</v>
      </c>
      <c r="K149" s="22">
        <v>9.7381599999999992E-3</v>
      </c>
      <c r="L149">
        <f t="shared" si="24"/>
        <v>43.927</v>
      </c>
      <c r="M149">
        <f t="shared" si="25"/>
        <v>0.4423800316</v>
      </c>
      <c r="N149" s="9"/>
      <c r="O149" s="22">
        <v>0.59997599999999995</v>
      </c>
      <c r="P149" s="22">
        <v>95.382300000000001</v>
      </c>
      <c r="Q149" s="22">
        <v>-4.0643299999999997E-3</v>
      </c>
      <c r="R149" s="22">
        <v>139</v>
      </c>
      <c r="S149" s="22">
        <v>0.59936500000000004</v>
      </c>
      <c r="T149">
        <f t="shared" si="26"/>
        <v>4.06433</v>
      </c>
      <c r="U149">
        <f t="shared" si="27"/>
        <v>2.4385004560799999</v>
      </c>
      <c r="X149" s="9"/>
      <c r="Y149" s="22">
        <v>1.00708E-2</v>
      </c>
      <c r="Z149" s="22">
        <v>105.67400000000001</v>
      </c>
      <c r="AA149" s="22">
        <v>-4.39453E-2</v>
      </c>
      <c r="AB149" s="22">
        <v>139</v>
      </c>
      <c r="AC149" s="22">
        <v>9.7412100000000001E-3</v>
      </c>
      <c r="AD149">
        <f t="shared" si="28"/>
        <v>43.945300000000003</v>
      </c>
      <c r="AE149">
        <f t="shared" si="29"/>
        <v>0.44256432724</v>
      </c>
      <c r="AF149" s="9"/>
      <c r="AG149" s="22">
        <v>0.59997599999999995</v>
      </c>
      <c r="AH149" s="22">
        <v>109.324</v>
      </c>
      <c r="AI149" s="22">
        <v>-3.9147899999999996E-3</v>
      </c>
      <c r="AJ149" s="22">
        <v>139</v>
      </c>
      <c r="AK149" s="22">
        <v>0.59939600000000004</v>
      </c>
      <c r="AL149">
        <f t="shared" si="30"/>
        <v>3.9147899999999995</v>
      </c>
      <c r="AM149">
        <f t="shared" si="31"/>
        <v>2.3487800450399994</v>
      </c>
      <c r="AP149" s="9"/>
      <c r="AQ149" s="22">
        <v>1.00708E-2</v>
      </c>
      <c r="AR149" s="22">
        <v>126.871</v>
      </c>
      <c r="AS149" s="22">
        <v>-4.3923999999999998E-2</v>
      </c>
      <c r="AT149" s="22">
        <v>139</v>
      </c>
      <c r="AU149" s="22">
        <v>9.7534200000000005E-3</v>
      </c>
      <c r="AV149">
        <f t="shared" si="32"/>
        <v>43.923999999999999</v>
      </c>
      <c r="AW149">
        <f t="shared" si="33"/>
        <v>0.44234981919999999</v>
      </c>
      <c r="AX149" s="9"/>
      <c r="AY149" s="22">
        <v>0.59997599999999995</v>
      </c>
      <c r="AZ149" s="22">
        <v>135.804</v>
      </c>
      <c r="BA149" s="22">
        <v>-3.5253900000000002E-3</v>
      </c>
      <c r="BB149" s="22">
        <v>139</v>
      </c>
      <c r="BC149" s="22">
        <v>0.59933499999999995</v>
      </c>
      <c r="BD149">
        <f t="shared" si="34"/>
        <v>3.5253900000000002</v>
      </c>
      <c r="BE149">
        <f t="shared" si="35"/>
        <v>2.1151493906400001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48.030999999999999</v>
      </c>
      <c r="I150" s="22">
        <v>-4.3923999999999998E-2</v>
      </c>
      <c r="J150" s="22">
        <v>140</v>
      </c>
      <c r="K150" s="22">
        <v>4.6203599999999996E-3</v>
      </c>
      <c r="L150">
        <f t="shared" si="24"/>
        <v>43.923999999999999</v>
      </c>
      <c r="M150">
        <f t="shared" si="25"/>
        <v>0.2211749096</v>
      </c>
      <c r="N150" s="9"/>
      <c r="O150" s="22">
        <v>0.60501099999999997</v>
      </c>
      <c r="P150" s="22">
        <v>95.392399999999995</v>
      </c>
      <c r="Q150" s="22">
        <v>-2.4191299999999998E-3</v>
      </c>
      <c r="R150" s="22">
        <v>140</v>
      </c>
      <c r="S150" s="22">
        <v>0.60436999999999996</v>
      </c>
      <c r="T150">
        <f t="shared" si="26"/>
        <v>2.41913</v>
      </c>
      <c r="U150">
        <f t="shared" si="27"/>
        <v>1.46360026043</v>
      </c>
      <c r="X150" s="9"/>
      <c r="Y150" s="22">
        <v>5.0353999999999998E-3</v>
      </c>
      <c r="Z150" s="22">
        <v>105.684</v>
      </c>
      <c r="AA150" s="22">
        <v>-4.3954500000000001E-2</v>
      </c>
      <c r="AB150" s="22">
        <v>140</v>
      </c>
      <c r="AC150" s="22">
        <v>4.63562E-3</v>
      </c>
      <c r="AD150">
        <f t="shared" si="28"/>
        <v>43.954500000000003</v>
      </c>
      <c r="AE150">
        <f t="shared" si="29"/>
        <v>0.22132848930000001</v>
      </c>
      <c r="AF150" s="9"/>
      <c r="AG150" s="22">
        <v>0.60501099999999997</v>
      </c>
      <c r="AH150" s="22">
        <v>109.334</v>
      </c>
      <c r="AI150" s="22">
        <v>-2.2344999999999999E-3</v>
      </c>
      <c r="AJ150" s="22">
        <v>140</v>
      </c>
      <c r="AK150" s="22">
        <v>0.60430899999999999</v>
      </c>
      <c r="AL150">
        <f t="shared" si="30"/>
        <v>2.2345000000000002</v>
      </c>
      <c r="AM150">
        <f t="shared" si="31"/>
        <v>1.3518970795</v>
      </c>
      <c r="AP150" s="9"/>
      <c r="AQ150" s="22">
        <v>5.0353999999999998E-3</v>
      </c>
      <c r="AR150" s="22">
        <v>126.881</v>
      </c>
      <c r="AS150" s="22">
        <v>-4.39301E-2</v>
      </c>
      <c r="AT150" s="22">
        <v>140</v>
      </c>
      <c r="AU150" s="22">
        <v>4.6783399999999996E-3</v>
      </c>
      <c r="AV150">
        <f t="shared" si="32"/>
        <v>43.930100000000003</v>
      </c>
      <c r="AW150">
        <f t="shared" si="33"/>
        <v>0.22120562554000001</v>
      </c>
      <c r="AX150" s="9"/>
      <c r="AY150" s="22">
        <v>0.60501099999999997</v>
      </c>
      <c r="AZ150" s="22">
        <v>135.81399999999999</v>
      </c>
      <c r="BA150" s="22">
        <v>-1.7959600000000001E-3</v>
      </c>
      <c r="BB150" s="22">
        <v>140</v>
      </c>
      <c r="BC150" s="22">
        <v>0.60440099999999997</v>
      </c>
      <c r="BD150">
        <f t="shared" si="34"/>
        <v>1.79596</v>
      </c>
      <c r="BE150">
        <f t="shared" si="35"/>
        <v>1.0865755555599999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48.0411</v>
      </c>
      <c r="I151" s="22">
        <v>-4.3920899999999999E-2</v>
      </c>
      <c r="J151" s="22">
        <v>141</v>
      </c>
      <c r="K151" s="22">
        <v>-2.99072E-4</v>
      </c>
      <c r="L151">
        <f t="shared" si="24"/>
        <v>43.920899999999996</v>
      </c>
      <c r="M151">
        <f t="shared" si="25"/>
        <v>0</v>
      </c>
      <c r="N151" s="9"/>
      <c r="O151" s="22">
        <v>0.61004599999999998</v>
      </c>
      <c r="P151" s="22">
        <v>95.402500000000003</v>
      </c>
      <c r="Q151" s="22">
        <v>-7.3364299999999997E-4</v>
      </c>
      <c r="R151" s="22">
        <v>141</v>
      </c>
      <c r="S151" s="22">
        <v>0.60946699999999998</v>
      </c>
      <c r="T151">
        <f t="shared" si="26"/>
        <v>0.73364299999999993</v>
      </c>
      <c r="U151">
        <f t="shared" si="27"/>
        <v>0.44755597757799992</v>
      </c>
      <c r="X151" s="9"/>
      <c r="Y151" s="22">
        <v>0</v>
      </c>
      <c r="Z151" s="22">
        <v>105.694</v>
      </c>
      <c r="AA151" s="22">
        <v>-4.3960600000000002E-2</v>
      </c>
      <c r="AB151" s="22">
        <v>141</v>
      </c>
      <c r="AC151" s="22">
        <v>-3.8452099999999997E-4</v>
      </c>
      <c r="AD151">
        <f t="shared" si="28"/>
        <v>43.960599999999999</v>
      </c>
      <c r="AE151">
        <f t="shared" si="29"/>
        <v>0</v>
      </c>
      <c r="AF151" s="9"/>
      <c r="AG151" s="22">
        <v>0.61004599999999998</v>
      </c>
      <c r="AH151" s="22">
        <v>109.34399999999999</v>
      </c>
      <c r="AI151" s="22">
        <v>-4.9926799999999998E-4</v>
      </c>
      <c r="AJ151" s="22">
        <v>141</v>
      </c>
      <c r="AK151" s="22">
        <v>0.60946699999999998</v>
      </c>
      <c r="AL151">
        <f t="shared" si="30"/>
        <v>0.49926799999999999</v>
      </c>
      <c r="AM151">
        <f t="shared" si="31"/>
        <v>0.30457644632799996</v>
      </c>
      <c r="AP151" s="9"/>
      <c r="AQ151" s="22">
        <v>0</v>
      </c>
      <c r="AR151" s="22">
        <v>126.89100000000001</v>
      </c>
      <c r="AS151" s="22">
        <v>-4.3948399999999999E-2</v>
      </c>
      <c r="AT151" s="22">
        <v>141</v>
      </c>
      <c r="AU151" s="22">
        <v>-3.23486E-4</v>
      </c>
      <c r="AV151">
        <f t="shared" si="32"/>
        <v>43.948399999999999</v>
      </c>
      <c r="AW151">
        <f t="shared" si="33"/>
        <v>0</v>
      </c>
      <c r="AX151" s="9"/>
      <c r="AY151" s="22">
        <v>0.61004599999999998</v>
      </c>
      <c r="AZ151" s="22">
        <v>135.82400000000001</v>
      </c>
      <c r="BA151" s="22">
        <v>-1.04065E-4</v>
      </c>
      <c r="BB151" s="22">
        <v>141</v>
      </c>
      <c r="BC151" s="22">
        <v>0.60949699999999996</v>
      </c>
      <c r="BD151">
        <f t="shared" si="34"/>
        <v>0.104065</v>
      </c>
      <c r="BE151">
        <f t="shared" si="35"/>
        <v>6.3484436990000004E-2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48.051200000000001</v>
      </c>
      <c r="I152" s="22">
        <v>-4.3936200000000002E-2</v>
      </c>
      <c r="J152" s="22">
        <v>142</v>
      </c>
      <c r="K152" s="22">
        <v>-5.4321300000000003E-3</v>
      </c>
      <c r="L152">
        <f t="shared" si="24"/>
        <v>43.936199999999999</v>
      </c>
      <c r="M152">
        <f t="shared" si="25"/>
        <v>-0.22123634147999999</v>
      </c>
      <c r="N152" s="9"/>
      <c r="O152" s="22">
        <v>0.61508200000000002</v>
      </c>
      <c r="P152" s="22">
        <v>95.412599999999998</v>
      </c>
      <c r="Q152" s="22">
        <v>9.8113999999999992E-4</v>
      </c>
      <c r="R152" s="22">
        <v>142</v>
      </c>
      <c r="S152" s="22">
        <v>0.61450199999999999</v>
      </c>
      <c r="T152">
        <f t="shared" si="26"/>
        <v>-0.9811399999999999</v>
      </c>
      <c r="U152">
        <f t="shared" si="27"/>
        <v>-0.60348155347999999</v>
      </c>
      <c r="X152" s="9"/>
      <c r="Y152" s="22">
        <v>-5.0353999999999998E-3</v>
      </c>
      <c r="Z152" s="22">
        <v>105.70399999999999</v>
      </c>
      <c r="AA152" s="22">
        <v>-4.3966699999999997E-2</v>
      </c>
      <c r="AB152" s="22">
        <v>142</v>
      </c>
      <c r="AC152" s="22">
        <v>-5.3832999999999997E-3</v>
      </c>
      <c r="AD152">
        <f t="shared" si="28"/>
        <v>43.966699999999996</v>
      </c>
      <c r="AE152">
        <f t="shared" si="29"/>
        <v>-0.22138992117999998</v>
      </c>
      <c r="AF152" s="9"/>
      <c r="AG152" s="22">
        <v>0.61508200000000002</v>
      </c>
      <c r="AH152" s="22">
        <v>109.354</v>
      </c>
      <c r="AI152" s="22">
        <v>1.2426799999999999E-3</v>
      </c>
      <c r="AJ152" s="22">
        <v>142</v>
      </c>
      <c r="AK152" s="22">
        <v>0.61453199999999997</v>
      </c>
      <c r="AL152">
        <f t="shared" si="30"/>
        <v>-1.24268</v>
      </c>
      <c r="AM152">
        <f t="shared" si="31"/>
        <v>-0.76435009976000001</v>
      </c>
      <c r="AP152" s="9"/>
      <c r="AQ152" s="22">
        <v>-5.0353999999999998E-3</v>
      </c>
      <c r="AR152" s="22">
        <v>126.901</v>
      </c>
      <c r="AS152" s="22">
        <v>-4.3960600000000002E-2</v>
      </c>
      <c r="AT152" s="22">
        <v>142</v>
      </c>
      <c r="AU152" s="22">
        <v>-5.4443399999999998E-3</v>
      </c>
      <c r="AV152">
        <f t="shared" si="32"/>
        <v>43.960599999999999</v>
      </c>
      <c r="AW152">
        <f t="shared" si="33"/>
        <v>-0.22135920524</v>
      </c>
      <c r="AX152" s="9"/>
      <c r="AY152" s="22">
        <v>0.61508200000000002</v>
      </c>
      <c r="AZ152" s="22">
        <v>135.834</v>
      </c>
      <c r="BA152" s="22">
        <v>1.7028799999999999E-3</v>
      </c>
      <c r="BB152" s="22">
        <v>142</v>
      </c>
      <c r="BC152" s="22">
        <v>0.61450199999999999</v>
      </c>
      <c r="BD152">
        <f t="shared" si="34"/>
        <v>-1.7028799999999999</v>
      </c>
      <c r="BE152">
        <f t="shared" si="35"/>
        <v>-1.0474108361600001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48.061199999999999</v>
      </c>
      <c r="I153" s="22">
        <v>-4.39453E-2</v>
      </c>
      <c r="J153" s="22">
        <v>143</v>
      </c>
      <c r="K153" s="22">
        <v>-1.0440100000000001E-2</v>
      </c>
      <c r="L153">
        <f t="shared" si="24"/>
        <v>43.945300000000003</v>
      </c>
      <c r="M153">
        <f t="shared" si="25"/>
        <v>-0.44256432724</v>
      </c>
      <c r="N153" s="9"/>
      <c r="O153" s="22">
        <v>0.62011700000000003</v>
      </c>
      <c r="P153" s="22">
        <v>95.422600000000003</v>
      </c>
      <c r="Q153" s="22">
        <v>2.7227800000000002E-3</v>
      </c>
      <c r="R153" s="22">
        <v>143</v>
      </c>
      <c r="S153" s="22">
        <v>0.61968999999999996</v>
      </c>
      <c r="T153">
        <f t="shared" si="26"/>
        <v>-2.7227800000000002</v>
      </c>
      <c r="U153">
        <f t="shared" si="27"/>
        <v>-1.6884421652600001</v>
      </c>
      <c r="X153" s="9"/>
      <c r="Y153" s="22">
        <v>-1.00708E-2</v>
      </c>
      <c r="Z153" s="22">
        <v>105.714</v>
      </c>
      <c r="AA153" s="22">
        <v>-4.39697E-2</v>
      </c>
      <c r="AB153" s="22">
        <v>143</v>
      </c>
      <c r="AC153" s="22">
        <v>-1.0488900000000001E-2</v>
      </c>
      <c r="AD153">
        <f t="shared" si="28"/>
        <v>43.969700000000003</v>
      </c>
      <c r="AE153">
        <f t="shared" si="29"/>
        <v>-0.44281005476000002</v>
      </c>
      <c r="AF153" s="9"/>
      <c r="AG153" s="22">
        <v>0.62011700000000003</v>
      </c>
      <c r="AH153" s="22">
        <v>109.364</v>
      </c>
      <c r="AI153" s="22">
        <v>3.03528E-3</v>
      </c>
      <c r="AJ153" s="22">
        <v>143</v>
      </c>
      <c r="AK153" s="22">
        <v>0.61965899999999996</v>
      </c>
      <c r="AL153">
        <f t="shared" si="30"/>
        <v>-3.0352800000000002</v>
      </c>
      <c r="AM153">
        <f t="shared" si="31"/>
        <v>-1.8822287277600003</v>
      </c>
      <c r="AP153" s="9"/>
      <c r="AQ153" s="22">
        <v>-1.00708E-2</v>
      </c>
      <c r="AR153" s="22">
        <v>126.911</v>
      </c>
      <c r="AS153" s="22">
        <v>-4.3972799999999999E-2</v>
      </c>
      <c r="AT153" s="22">
        <v>143</v>
      </c>
      <c r="AU153" s="22">
        <v>-1.04858E-2</v>
      </c>
      <c r="AV153">
        <f t="shared" si="32"/>
        <v>43.972799999999999</v>
      </c>
      <c r="AW153">
        <f t="shared" si="33"/>
        <v>-0.44284127423999997</v>
      </c>
      <c r="AX153" s="9"/>
      <c r="AY153" s="22">
        <v>0.62011700000000003</v>
      </c>
      <c r="AZ153" s="22">
        <v>135.84399999999999</v>
      </c>
      <c r="BA153" s="22">
        <v>3.4451299999999998E-3</v>
      </c>
      <c r="BB153" s="22">
        <v>143</v>
      </c>
      <c r="BC153" s="22">
        <v>0.61968999999999996</v>
      </c>
      <c r="BD153">
        <f t="shared" si="34"/>
        <v>-3.4451299999999998</v>
      </c>
      <c r="BE153">
        <f t="shared" si="35"/>
        <v>-2.1363836802099998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48.071300000000001</v>
      </c>
      <c r="I154" s="22">
        <v>-4.3975800000000002E-2</v>
      </c>
      <c r="J154" s="22">
        <v>144</v>
      </c>
      <c r="K154" s="22">
        <v>-1.56128E-2</v>
      </c>
      <c r="L154">
        <f t="shared" si="24"/>
        <v>43.9758</v>
      </c>
      <c r="M154">
        <f t="shared" si="25"/>
        <v>-0.66430722996000002</v>
      </c>
      <c r="N154" s="9"/>
      <c r="O154" s="22">
        <v>0.62515299999999996</v>
      </c>
      <c r="P154" s="22">
        <v>95.432699999999997</v>
      </c>
      <c r="Q154" s="22">
        <v>4.4897499999999998E-3</v>
      </c>
      <c r="R154" s="22">
        <v>144</v>
      </c>
      <c r="S154" s="22">
        <v>0.624695</v>
      </c>
      <c r="T154">
        <f t="shared" si="26"/>
        <v>-4.4897499999999999</v>
      </c>
      <c r="U154">
        <f t="shared" si="27"/>
        <v>-2.8067806817499998</v>
      </c>
      <c r="X154" s="9"/>
      <c r="Y154" s="22">
        <v>-1.51062E-2</v>
      </c>
      <c r="Z154" s="22">
        <v>105.724</v>
      </c>
      <c r="AA154" s="22">
        <v>-4.3975800000000002E-2</v>
      </c>
      <c r="AB154" s="22">
        <v>144</v>
      </c>
      <c r="AC154" s="22">
        <v>-1.54907E-2</v>
      </c>
      <c r="AD154">
        <f t="shared" si="28"/>
        <v>43.9758</v>
      </c>
      <c r="AE154">
        <f t="shared" si="29"/>
        <v>-0.66430722996000002</v>
      </c>
      <c r="AF154" s="9"/>
      <c r="AG154" s="22">
        <v>0.62515299999999996</v>
      </c>
      <c r="AH154" s="22">
        <v>109.374</v>
      </c>
      <c r="AI154" s="22">
        <v>4.8321500000000003E-3</v>
      </c>
      <c r="AJ154" s="22">
        <v>144</v>
      </c>
      <c r="AK154" s="22">
        <v>0.624695</v>
      </c>
      <c r="AL154">
        <f t="shared" si="30"/>
        <v>-4.8321500000000004</v>
      </c>
      <c r="AM154">
        <f t="shared" si="31"/>
        <v>-3.02083306895</v>
      </c>
      <c r="AP154" s="9"/>
      <c r="AQ154" s="22">
        <v>-1.51062E-2</v>
      </c>
      <c r="AR154" s="22">
        <v>126.92100000000001</v>
      </c>
      <c r="AS154" s="22">
        <v>-4.3985000000000003E-2</v>
      </c>
      <c r="AT154" s="22">
        <v>144</v>
      </c>
      <c r="AU154" s="22">
        <v>-1.5521200000000001E-2</v>
      </c>
      <c r="AV154">
        <f t="shared" si="32"/>
        <v>43.985000000000007</v>
      </c>
      <c r="AW154">
        <f t="shared" si="33"/>
        <v>-0.66444620700000012</v>
      </c>
      <c r="AX154" s="9"/>
      <c r="AY154" s="22">
        <v>0.62515299999999996</v>
      </c>
      <c r="AZ154" s="22">
        <v>135.85499999999999</v>
      </c>
      <c r="BA154" s="22">
        <v>5.3100600000000001E-3</v>
      </c>
      <c r="BB154" s="22">
        <v>144</v>
      </c>
      <c r="BC154" s="22">
        <v>0.62472499999999997</v>
      </c>
      <c r="BD154">
        <f t="shared" si="34"/>
        <v>-5.31006</v>
      </c>
      <c r="BE154">
        <f t="shared" si="35"/>
        <v>-3.3195999391799997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48.081400000000002</v>
      </c>
      <c r="I155" s="22">
        <v>-4.3978900000000001E-2</v>
      </c>
      <c r="J155" s="22">
        <v>145</v>
      </c>
      <c r="K155" s="22">
        <v>-2.05627E-2</v>
      </c>
      <c r="L155">
        <f t="shared" si="24"/>
        <v>43.978900000000003</v>
      </c>
      <c r="M155">
        <f t="shared" si="25"/>
        <v>-0.88580541223999998</v>
      </c>
      <c r="N155" s="9"/>
      <c r="O155" s="22">
        <v>0.63018799999999997</v>
      </c>
      <c r="P155" s="22">
        <v>95.442800000000005</v>
      </c>
      <c r="Q155" s="22">
        <v>6.2622099999999998E-3</v>
      </c>
      <c r="R155" s="22">
        <v>145</v>
      </c>
      <c r="S155" s="22">
        <v>0.62979099999999999</v>
      </c>
      <c r="T155">
        <f t="shared" si="26"/>
        <v>-6.2622099999999996</v>
      </c>
      <c r="U155">
        <f t="shared" si="27"/>
        <v>-3.9463695954799998</v>
      </c>
      <c r="X155" s="9"/>
      <c r="Y155" s="22">
        <v>-2.0141599999999999E-2</v>
      </c>
      <c r="Z155" s="22">
        <v>105.73399999999999</v>
      </c>
      <c r="AA155" s="22">
        <v>-4.3975800000000002E-2</v>
      </c>
      <c r="AB155" s="22">
        <v>145</v>
      </c>
      <c r="AC155" s="22">
        <v>-2.0593299999999998E-2</v>
      </c>
      <c r="AD155">
        <f t="shared" si="28"/>
        <v>43.9758</v>
      </c>
      <c r="AE155">
        <f t="shared" si="29"/>
        <v>-0.88574297327999996</v>
      </c>
      <c r="AF155" s="9"/>
      <c r="AG155" s="22">
        <v>0.63018799999999997</v>
      </c>
      <c r="AH155" s="22">
        <v>109.384</v>
      </c>
      <c r="AI155" s="22">
        <v>6.67419E-3</v>
      </c>
      <c r="AJ155" s="22">
        <v>145</v>
      </c>
      <c r="AK155" s="22">
        <v>0.62976100000000002</v>
      </c>
      <c r="AL155">
        <f t="shared" si="30"/>
        <v>-6.6741900000000003</v>
      </c>
      <c r="AM155">
        <f t="shared" si="31"/>
        <v>-4.2059944477200002</v>
      </c>
      <c r="AP155" s="9"/>
      <c r="AQ155" s="22">
        <v>-2.0141599999999999E-2</v>
      </c>
      <c r="AR155" s="22">
        <v>126.931</v>
      </c>
      <c r="AS155" s="22">
        <v>-4.4000200000000003E-2</v>
      </c>
      <c r="AT155" s="22">
        <v>145</v>
      </c>
      <c r="AU155" s="22">
        <v>-2.05872E-2</v>
      </c>
      <c r="AV155">
        <f t="shared" si="32"/>
        <v>44.000200000000007</v>
      </c>
      <c r="AW155">
        <f t="shared" si="33"/>
        <v>-0.8862344283200001</v>
      </c>
      <c r="AX155" s="9"/>
      <c r="AY155" s="22">
        <v>0.63018799999999997</v>
      </c>
      <c r="AZ155" s="22">
        <v>135.86500000000001</v>
      </c>
      <c r="BA155" s="22">
        <v>7.0861800000000001E-3</v>
      </c>
      <c r="BB155" s="22">
        <v>145</v>
      </c>
      <c r="BC155" s="22">
        <v>0.62976100000000002</v>
      </c>
      <c r="BD155">
        <f t="shared" si="34"/>
        <v>-7.0861799999999997</v>
      </c>
      <c r="BE155">
        <f t="shared" si="35"/>
        <v>-4.4656256018399993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48.091500000000003</v>
      </c>
      <c r="I156" s="22">
        <v>-4.3981899999999997E-2</v>
      </c>
      <c r="J156" s="22">
        <v>146</v>
      </c>
      <c r="K156" s="22">
        <v>-2.5585900000000002E-2</v>
      </c>
      <c r="L156">
        <f t="shared" si="24"/>
        <v>43.981899999999996</v>
      </c>
      <c r="M156">
        <f t="shared" si="25"/>
        <v>-1.1073322963000001</v>
      </c>
      <c r="N156" s="9"/>
      <c r="O156" s="22">
        <v>0.63522299999999998</v>
      </c>
      <c r="P156" s="22">
        <v>95.452799999999996</v>
      </c>
      <c r="Q156" s="22">
        <v>8.0718999999999999E-3</v>
      </c>
      <c r="R156" s="22">
        <v>146</v>
      </c>
      <c r="S156" s="22">
        <v>0.63476600000000005</v>
      </c>
      <c r="T156">
        <f t="shared" si="26"/>
        <v>-8.0718999999999994</v>
      </c>
      <c r="U156">
        <f t="shared" si="27"/>
        <v>-5.1274565336999993</v>
      </c>
      <c r="X156" s="9"/>
      <c r="Y156" s="22">
        <v>-2.5177000000000001E-2</v>
      </c>
      <c r="Z156" s="22">
        <v>105.745</v>
      </c>
      <c r="AA156" s="22">
        <v>-4.4000200000000003E-2</v>
      </c>
      <c r="AB156" s="22">
        <v>146</v>
      </c>
      <c r="AC156" s="22">
        <v>-2.55768E-2</v>
      </c>
      <c r="AD156">
        <f t="shared" si="28"/>
        <v>44.000200000000007</v>
      </c>
      <c r="AE156">
        <f t="shared" si="29"/>
        <v>-1.1077930354000003</v>
      </c>
      <c r="AF156" s="9"/>
      <c r="AG156" s="22">
        <v>0.63522299999999998</v>
      </c>
      <c r="AH156" s="22">
        <v>109.39400000000001</v>
      </c>
      <c r="AI156" s="22">
        <v>8.5082999999999999E-3</v>
      </c>
      <c r="AJ156" s="22">
        <v>146</v>
      </c>
      <c r="AK156" s="22">
        <v>0.63476600000000005</v>
      </c>
      <c r="AL156">
        <f t="shared" si="30"/>
        <v>-8.5083000000000002</v>
      </c>
      <c r="AM156">
        <f t="shared" si="31"/>
        <v>-5.4046678509000001</v>
      </c>
      <c r="AP156" s="9"/>
      <c r="AQ156" s="22">
        <v>-2.5177000000000001E-2</v>
      </c>
      <c r="AR156" s="22">
        <v>126.941</v>
      </c>
      <c r="AS156" s="22">
        <v>-4.4006299999999998E-2</v>
      </c>
      <c r="AT156" s="22">
        <v>146</v>
      </c>
      <c r="AU156" s="22">
        <v>-2.5558500000000001E-2</v>
      </c>
      <c r="AV156">
        <f t="shared" si="32"/>
        <v>44.006299999999996</v>
      </c>
      <c r="AW156">
        <f t="shared" si="33"/>
        <v>-1.1079466150999999</v>
      </c>
      <c r="AX156" s="9"/>
      <c r="AY156" s="22">
        <v>0.63522299999999998</v>
      </c>
      <c r="AZ156" s="22">
        <v>135.875</v>
      </c>
      <c r="BA156" s="22">
        <v>9.0057399999999999E-3</v>
      </c>
      <c r="BB156" s="22">
        <v>146</v>
      </c>
      <c r="BC156" s="22">
        <v>0.63476600000000005</v>
      </c>
      <c r="BD156">
        <f t="shared" si="34"/>
        <v>-9.0057399999999994</v>
      </c>
      <c r="BE156">
        <f t="shared" si="35"/>
        <v>-5.7206531800199993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48.101500000000001</v>
      </c>
      <c r="I157" s="22">
        <v>-4.3978900000000001E-2</v>
      </c>
      <c r="J157" s="22">
        <v>147</v>
      </c>
      <c r="K157" s="22">
        <v>-3.0715900000000001E-2</v>
      </c>
      <c r="L157">
        <f t="shared" si="24"/>
        <v>43.978900000000003</v>
      </c>
      <c r="M157">
        <f t="shared" si="25"/>
        <v>-1.32870811836</v>
      </c>
      <c r="N157" s="9"/>
      <c r="O157" s="22">
        <v>0.64025900000000002</v>
      </c>
      <c r="P157" s="22">
        <v>95.462900000000005</v>
      </c>
      <c r="Q157" s="22">
        <v>9.9090600000000008E-3</v>
      </c>
      <c r="R157" s="22">
        <v>147</v>
      </c>
      <c r="S157" s="22">
        <v>0.63983199999999996</v>
      </c>
      <c r="T157">
        <f t="shared" si="26"/>
        <v>-9.9090600000000002</v>
      </c>
      <c r="U157">
        <f t="shared" si="27"/>
        <v>-6.3443648465400004</v>
      </c>
      <c r="X157" s="9"/>
      <c r="Y157" s="22">
        <v>-3.02124E-2</v>
      </c>
      <c r="Z157" s="22">
        <v>105.755</v>
      </c>
      <c r="AA157" s="22">
        <v>-4.4003300000000002E-2</v>
      </c>
      <c r="AB157" s="22">
        <v>147</v>
      </c>
      <c r="AC157" s="22">
        <v>-3.0694599999999999E-2</v>
      </c>
      <c r="AD157">
        <f t="shared" si="28"/>
        <v>44.003300000000003</v>
      </c>
      <c r="AE157">
        <f t="shared" si="29"/>
        <v>-1.32944530092</v>
      </c>
      <c r="AF157" s="9"/>
      <c r="AG157" s="22">
        <v>0.64025900000000002</v>
      </c>
      <c r="AH157" s="22">
        <v>109.404</v>
      </c>
      <c r="AI157" s="22">
        <v>1.0406500000000001E-2</v>
      </c>
      <c r="AJ157" s="22">
        <v>147</v>
      </c>
      <c r="AK157" s="22">
        <v>0.63989300000000005</v>
      </c>
      <c r="AL157">
        <f t="shared" si="30"/>
        <v>-10.406500000000001</v>
      </c>
      <c r="AM157">
        <f t="shared" si="31"/>
        <v>-6.6628552835000008</v>
      </c>
      <c r="AP157" s="9"/>
      <c r="AQ157" s="22">
        <v>-3.02124E-2</v>
      </c>
      <c r="AR157" s="22">
        <v>126.95099999999999</v>
      </c>
      <c r="AS157" s="22">
        <v>-4.4009399999999997E-2</v>
      </c>
      <c r="AT157" s="22">
        <v>147</v>
      </c>
      <c r="AU157" s="22">
        <v>-3.0685400000000002E-2</v>
      </c>
      <c r="AV157">
        <f t="shared" si="32"/>
        <v>44.009399999999999</v>
      </c>
      <c r="AW157">
        <f t="shared" si="33"/>
        <v>-1.32962959656</v>
      </c>
      <c r="AX157" s="9"/>
      <c r="AY157" s="22">
        <v>0.64025900000000002</v>
      </c>
      <c r="AZ157" s="22">
        <v>135.88499999999999</v>
      </c>
      <c r="BA157" s="22">
        <v>1.08276E-2</v>
      </c>
      <c r="BB157" s="22">
        <v>147</v>
      </c>
      <c r="BC157" s="22">
        <v>0.63989300000000005</v>
      </c>
      <c r="BD157">
        <f t="shared" si="34"/>
        <v>-10.8276</v>
      </c>
      <c r="BE157">
        <f t="shared" si="35"/>
        <v>-6.9324683484000005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48.111600000000003</v>
      </c>
      <c r="I158" s="22">
        <v>-4.3978900000000001E-2</v>
      </c>
      <c r="J158" s="22">
        <v>148</v>
      </c>
      <c r="K158" s="22">
        <v>-3.5702499999999998E-2</v>
      </c>
      <c r="L158">
        <f t="shared" si="24"/>
        <v>43.978900000000003</v>
      </c>
      <c r="M158">
        <f t="shared" si="25"/>
        <v>-1.5501594714200002</v>
      </c>
      <c r="N158" s="9"/>
      <c r="O158" s="22">
        <v>0.64529400000000003</v>
      </c>
      <c r="P158" s="22">
        <v>95.472999999999999</v>
      </c>
      <c r="Q158" s="22">
        <v>1.1761499999999999E-2</v>
      </c>
      <c r="R158" s="22">
        <v>148</v>
      </c>
      <c r="S158" s="22">
        <v>0.64498900000000003</v>
      </c>
      <c r="T158">
        <f t="shared" si="26"/>
        <v>-11.7615</v>
      </c>
      <c r="U158">
        <f t="shared" si="27"/>
        <v>-7.5896253810000003</v>
      </c>
      <c r="X158" s="9"/>
      <c r="Y158" s="22">
        <v>-3.5247800000000003E-2</v>
      </c>
      <c r="Z158" s="22">
        <v>105.765</v>
      </c>
      <c r="AA158" s="22">
        <v>-4.4012500000000003E-2</v>
      </c>
      <c r="AB158" s="22">
        <v>148</v>
      </c>
      <c r="AC158" s="22">
        <v>-3.5702499999999998E-2</v>
      </c>
      <c r="AD158">
        <f t="shared" si="28"/>
        <v>44.012500000000003</v>
      </c>
      <c r="AE158">
        <f t="shared" si="29"/>
        <v>-1.5513437975000002</v>
      </c>
      <c r="AF158" s="9"/>
      <c r="AG158" s="22">
        <v>0.64529400000000003</v>
      </c>
      <c r="AH158" s="22">
        <v>109.414</v>
      </c>
      <c r="AI158" s="22">
        <v>1.22833E-2</v>
      </c>
      <c r="AJ158" s="22">
        <v>148</v>
      </c>
      <c r="AK158" s="22">
        <v>0.64492799999999995</v>
      </c>
      <c r="AL158">
        <f t="shared" si="30"/>
        <v>-12.283300000000001</v>
      </c>
      <c r="AM158">
        <f t="shared" si="31"/>
        <v>-7.926339790200001</v>
      </c>
      <c r="AP158" s="9"/>
      <c r="AQ158" s="22">
        <v>-3.5247800000000003E-2</v>
      </c>
      <c r="AR158" s="22">
        <v>126.961</v>
      </c>
      <c r="AS158" s="22">
        <v>-4.4009399999999997E-2</v>
      </c>
      <c r="AT158" s="22">
        <v>148</v>
      </c>
      <c r="AU158" s="22">
        <v>-3.5702499999999998E-2</v>
      </c>
      <c r="AV158">
        <f t="shared" si="32"/>
        <v>44.009399999999999</v>
      </c>
      <c r="AW158">
        <f t="shared" si="33"/>
        <v>-1.5512345293200001</v>
      </c>
      <c r="AX158" s="9"/>
      <c r="AY158" s="22">
        <v>0.64529400000000003</v>
      </c>
      <c r="AZ158" s="22">
        <v>135.89500000000001</v>
      </c>
      <c r="BA158" s="22">
        <v>1.2805199999999999E-2</v>
      </c>
      <c r="BB158" s="22">
        <v>148</v>
      </c>
      <c r="BC158" s="22">
        <v>0.64495800000000003</v>
      </c>
      <c r="BD158">
        <f t="shared" si="34"/>
        <v>-12.805199999999999</v>
      </c>
      <c r="BE158">
        <f t="shared" si="35"/>
        <v>-8.2631187288000003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48.121699999999997</v>
      </c>
      <c r="I159" s="22">
        <v>-4.3981899999999997E-2</v>
      </c>
      <c r="J159" s="22">
        <v>149</v>
      </c>
      <c r="K159" s="22">
        <v>-4.0759299999999998E-2</v>
      </c>
      <c r="L159">
        <f t="shared" si="24"/>
        <v>43.981899999999996</v>
      </c>
      <c r="M159">
        <f t="shared" si="25"/>
        <v>-1.7717316740799998</v>
      </c>
      <c r="N159" s="9"/>
      <c r="O159" s="22">
        <v>0.65032999999999996</v>
      </c>
      <c r="P159" s="22">
        <v>95.483099999999993</v>
      </c>
      <c r="Q159" s="22">
        <v>1.3638300000000001E-2</v>
      </c>
      <c r="R159" s="22">
        <v>149</v>
      </c>
      <c r="S159" s="22">
        <v>0.65011600000000003</v>
      </c>
      <c r="T159">
        <f t="shared" si="26"/>
        <v>-13.638300000000001</v>
      </c>
      <c r="U159">
        <f t="shared" si="27"/>
        <v>-8.8693956390000004</v>
      </c>
      <c r="X159" s="9"/>
      <c r="Y159" s="22">
        <v>-4.0283199999999998E-2</v>
      </c>
      <c r="Z159" s="22">
        <v>105.77500000000001</v>
      </c>
      <c r="AA159" s="22">
        <v>-4.4009399999999997E-2</v>
      </c>
      <c r="AB159" s="22">
        <v>149</v>
      </c>
      <c r="AC159" s="22">
        <v>-4.0759299999999998E-2</v>
      </c>
      <c r="AD159">
        <f t="shared" si="28"/>
        <v>44.009399999999999</v>
      </c>
      <c r="AE159">
        <f t="shared" si="29"/>
        <v>-1.7728394620799999</v>
      </c>
      <c r="AF159" s="9"/>
      <c r="AG159" s="22">
        <v>0.65032999999999996</v>
      </c>
      <c r="AH159" s="22">
        <v>109.42400000000001</v>
      </c>
      <c r="AI159" s="22">
        <v>1.42273E-2</v>
      </c>
      <c r="AJ159" s="22">
        <v>149</v>
      </c>
      <c r="AK159" s="22">
        <v>0.64999399999999996</v>
      </c>
      <c r="AL159">
        <f t="shared" si="30"/>
        <v>-14.2273</v>
      </c>
      <c r="AM159">
        <f t="shared" si="31"/>
        <v>-9.252440008999999</v>
      </c>
      <c r="AP159" s="9"/>
      <c r="AQ159" s="22">
        <v>-4.0283199999999998E-2</v>
      </c>
      <c r="AR159" s="22">
        <v>126.971</v>
      </c>
      <c r="AS159" s="22">
        <v>-4.4018599999999998E-2</v>
      </c>
      <c r="AT159" s="22">
        <v>149</v>
      </c>
      <c r="AU159" s="22">
        <v>-4.08081E-2</v>
      </c>
      <c r="AV159">
        <f t="shared" si="32"/>
        <v>44.018599999999999</v>
      </c>
      <c r="AW159">
        <f t="shared" si="33"/>
        <v>-1.77321006752</v>
      </c>
      <c r="AX159" s="9"/>
      <c r="AY159" s="22">
        <v>0.65032999999999996</v>
      </c>
      <c r="AZ159" s="22">
        <v>135.905</v>
      </c>
      <c r="BA159" s="22">
        <v>1.46698E-2</v>
      </c>
      <c r="BB159" s="22">
        <v>149</v>
      </c>
      <c r="BC159" s="22">
        <v>0.65005500000000005</v>
      </c>
      <c r="BD159">
        <f t="shared" si="34"/>
        <v>-14.6698</v>
      </c>
      <c r="BE159">
        <f t="shared" si="35"/>
        <v>-9.5402110340000004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48.131700000000002</v>
      </c>
      <c r="I160" s="22">
        <v>-4.3981899999999997E-2</v>
      </c>
      <c r="J160" s="22">
        <v>150</v>
      </c>
      <c r="K160" s="22">
        <v>-4.5834399999999997E-2</v>
      </c>
      <c r="L160">
        <f t="shared" si="24"/>
        <v>43.981899999999996</v>
      </c>
      <c r="M160">
        <f t="shared" si="25"/>
        <v>-1.9931981333399997</v>
      </c>
      <c r="N160" s="9"/>
      <c r="O160" s="22">
        <v>0.65536499999999998</v>
      </c>
      <c r="P160" s="22">
        <v>95.493099999999998</v>
      </c>
      <c r="Q160" s="22">
        <v>1.55304E-2</v>
      </c>
      <c r="R160" s="22">
        <v>150</v>
      </c>
      <c r="S160" s="22">
        <v>0.65508999999999995</v>
      </c>
      <c r="T160">
        <f t="shared" si="26"/>
        <v>-15.5304</v>
      </c>
      <c r="U160">
        <f t="shared" si="27"/>
        <v>-10.178080595999999</v>
      </c>
      <c r="X160" s="9"/>
      <c r="Y160" s="22">
        <v>-4.5318600000000001E-2</v>
      </c>
      <c r="Z160" s="22">
        <v>105.785</v>
      </c>
      <c r="AA160" s="22">
        <v>-4.4009399999999997E-2</v>
      </c>
      <c r="AB160" s="22">
        <v>150</v>
      </c>
      <c r="AC160" s="22">
        <v>-4.5855699999999999E-2</v>
      </c>
      <c r="AD160">
        <f t="shared" si="28"/>
        <v>44.009399999999999</v>
      </c>
      <c r="AE160">
        <f t="shared" si="29"/>
        <v>-1.9944443948399999</v>
      </c>
      <c r="AF160" s="9"/>
      <c r="AG160" s="22">
        <v>0.65536499999999998</v>
      </c>
      <c r="AH160" s="22">
        <v>109.434</v>
      </c>
      <c r="AI160" s="22">
        <v>1.6140700000000001E-2</v>
      </c>
      <c r="AJ160" s="22">
        <v>150</v>
      </c>
      <c r="AK160" s="22">
        <v>0.65505999999999998</v>
      </c>
      <c r="AL160">
        <f t="shared" si="30"/>
        <v>-16.140700000000002</v>
      </c>
      <c r="AM160">
        <f t="shared" si="31"/>
        <v>-10.578049855500002</v>
      </c>
      <c r="AP160" s="9"/>
      <c r="AQ160" s="22">
        <v>-4.5318600000000001E-2</v>
      </c>
      <c r="AR160" s="22">
        <v>126.98099999999999</v>
      </c>
      <c r="AS160" s="22">
        <v>-4.4021600000000001E-2</v>
      </c>
      <c r="AT160" s="22">
        <v>150</v>
      </c>
      <c r="AU160" s="22">
        <v>-4.5773300000000003E-2</v>
      </c>
      <c r="AV160">
        <f t="shared" si="32"/>
        <v>44.021599999999999</v>
      </c>
      <c r="AW160">
        <f t="shared" si="33"/>
        <v>-1.9949972817599999</v>
      </c>
      <c r="AX160" s="9"/>
      <c r="AY160" s="22">
        <v>0.65536499999999998</v>
      </c>
      <c r="AZ160" s="22">
        <v>135.91499999999999</v>
      </c>
      <c r="BA160" s="22">
        <v>1.6680899999999999E-2</v>
      </c>
      <c r="BB160" s="22">
        <v>150</v>
      </c>
      <c r="BC160" s="22">
        <v>0.65505999999999998</v>
      </c>
      <c r="BD160">
        <f t="shared" si="34"/>
        <v>-16.680899999999998</v>
      </c>
      <c r="BE160">
        <f t="shared" si="35"/>
        <v>-10.932078028499998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48.141800000000003</v>
      </c>
      <c r="I161" s="22">
        <v>-4.3987999999999999E-2</v>
      </c>
      <c r="J161" s="22">
        <v>151</v>
      </c>
      <c r="K161" s="22">
        <v>-5.1574700000000001E-2</v>
      </c>
      <c r="L161">
        <f t="shared" si="24"/>
        <v>43.988</v>
      </c>
      <c r="M161">
        <f t="shared" si="25"/>
        <v>-2.2149717520000003</v>
      </c>
      <c r="N161" s="9"/>
      <c r="O161" s="22">
        <v>0.66039999999999999</v>
      </c>
      <c r="P161" s="22">
        <v>95.503200000000007</v>
      </c>
      <c r="Q161" s="22">
        <v>1.7443799999999999E-2</v>
      </c>
      <c r="R161" s="22">
        <v>151</v>
      </c>
      <c r="S161" s="22">
        <v>0.66024799999999995</v>
      </c>
      <c r="T161">
        <f t="shared" si="26"/>
        <v>-17.4438</v>
      </c>
      <c r="U161">
        <f t="shared" si="27"/>
        <v>-11.519885519999999</v>
      </c>
      <c r="X161" s="9"/>
      <c r="Y161" s="22">
        <v>-5.0354000000000003E-2</v>
      </c>
      <c r="Z161" s="22">
        <v>105.795</v>
      </c>
      <c r="AA161" s="22">
        <v>-4.4018599999999998E-2</v>
      </c>
      <c r="AB161" s="22">
        <v>151</v>
      </c>
      <c r="AC161" s="22">
        <v>-5.14832E-2</v>
      </c>
      <c r="AD161">
        <f t="shared" si="28"/>
        <v>44.018599999999999</v>
      </c>
      <c r="AE161">
        <f t="shared" si="29"/>
        <v>-2.2165125844000002</v>
      </c>
      <c r="AF161" s="9"/>
      <c r="AG161" s="22">
        <v>0.66039999999999999</v>
      </c>
      <c r="AH161" s="22">
        <v>109.44499999999999</v>
      </c>
      <c r="AI161" s="22">
        <v>1.8127399999999998E-2</v>
      </c>
      <c r="AJ161" s="22">
        <v>151</v>
      </c>
      <c r="AK161" s="22">
        <v>0.66030900000000003</v>
      </c>
      <c r="AL161">
        <f t="shared" si="30"/>
        <v>-18.127399999999998</v>
      </c>
      <c r="AM161">
        <f t="shared" si="31"/>
        <v>-11.971334959999998</v>
      </c>
      <c r="AP161" s="9"/>
      <c r="AQ161" s="22">
        <v>-5.0354000000000003E-2</v>
      </c>
      <c r="AR161" s="22">
        <v>126.991</v>
      </c>
      <c r="AS161" s="22">
        <v>-4.4015499999999999E-2</v>
      </c>
      <c r="AT161" s="22">
        <v>151</v>
      </c>
      <c r="AU161" s="22">
        <v>-5.14832E-2</v>
      </c>
      <c r="AV161">
        <f t="shared" si="32"/>
        <v>44.015499999999996</v>
      </c>
      <c r="AW161">
        <f t="shared" si="33"/>
        <v>-2.2163564870000001</v>
      </c>
      <c r="AX161" s="9"/>
      <c r="AY161" s="22">
        <v>0.66039999999999999</v>
      </c>
      <c r="AZ161" s="22">
        <v>135.92500000000001</v>
      </c>
      <c r="BA161" s="22">
        <v>1.8575999999999999E-2</v>
      </c>
      <c r="BB161" s="22">
        <v>151</v>
      </c>
      <c r="BC161" s="22">
        <v>0.66021700000000005</v>
      </c>
      <c r="BD161">
        <f t="shared" si="34"/>
        <v>-18.576000000000001</v>
      </c>
      <c r="BE161">
        <f t="shared" si="35"/>
        <v>-12.2675904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48.151899999999998</v>
      </c>
      <c r="I162" s="22">
        <v>-4.39972E-2</v>
      </c>
      <c r="J162" s="22">
        <v>152</v>
      </c>
      <c r="K162" s="22">
        <v>-5.6426999999999998E-2</v>
      </c>
      <c r="L162">
        <f t="shared" si="24"/>
        <v>43.997199999999999</v>
      </c>
      <c r="M162">
        <f t="shared" si="25"/>
        <v>-2.4369785096799998</v>
      </c>
      <c r="N162" s="9"/>
      <c r="O162" s="22">
        <v>0.66543600000000003</v>
      </c>
      <c r="P162" s="22">
        <v>95.513300000000001</v>
      </c>
      <c r="Q162" s="22">
        <v>1.9369500000000001E-2</v>
      </c>
      <c r="R162" s="22">
        <v>152</v>
      </c>
      <c r="S162" s="22">
        <v>0.66519200000000001</v>
      </c>
      <c r="T162">
        <f t="shared" si="26"/>
        <v>-19.369500000000002</v>
      </c>
      <c r="U162">
        <f t="shared" si="27"/>
        <v>-12.889162602000003</v>
      </c>
      <c r="X162" s="9"/>
      <c r="Y162" s="22">
        <v>-5.5389399999999998E-2</v>
      </c>
      <c r="Z162" s="22">
        <v>105.80500000000001</v>
      </c>
      <c r="AA162" s="22">
        <v>-4.4015499999999999E-2</v>
      </c>
      <c r="AB162" s="22">
        <v>152</v>
      </c>
      <c r="AC162" s="22">
        <v>-5.6671100000000002E-2</v>
      </c>
      <c r="AD162">
        <f t="shared" si="28"/>
        <v>44.015499999999996</v>
      </c>
      <c r="AE162">
        <f t="shared" si="29"/>
        <v>-2.4379921356999996</v>
      </c>
      <c r="AF162" s="9"/>
      <c r="AG162" s="22">
        <v>0.66543600000000003</v>
      </c>
      <c r="AH162" s="22">
        <v>109.455</v>
      </c>
      <c r="AI162" s="22">
        <v>2.00714E-2</v>
      </c>
      <c r="AJ162" s="22">
        <v>152</v>
      </c>
      <c r="AK162" s="22">
        <v>0.66522199999999998</v>
      </c>
      <c r="AL162">
        <f t="shared" si="30"/>
        <v>-20.071400000000001</v>
      </c>
      <c r="AM162">
        <f t="shared" si="31"/>
        <v>-13.3562321304</v>
      </c>
      <c r="AP162" s="9"/>
      <c r="AQ162" s="22">
        <v>-5.5389399999999998E-2</v>
      </c>
      <c r="AR162" s="22">
        <v>127.001</v>
      </c>
      <c r="AS162" s="22">
        <v>-4.4009399999999997E-2</v>
      </c>
      <c r="AT162" s="22">
        <v>152</v>
      </c>
      <c r="AU162" s="22">
        <v>-5.6549099999999998E-2</v>
      </c>
      <c r="AV162">
        <f t="shared" si="32"/>
        <v>44.009399999999999</v>
      </c>
      <c r="AW162">
        <f t="shared" si="33"/>
        <v>-2.43765426036</v>
      </c>
      <c r="AX162" s="9"/>
      <c r="AY162" s="22">
        <v>0.66543600000000003</v>
      </c>
      <c r="AZ162" s="22">
        <v>135.935</v>
      </c>
      <c r="BA162" s="22">
        <v>2.0626800000000001E-2</v>
      </c>
      <c r="BB162" s="22">
        <v>152</v>
      </c>
      <c r="BC162" s="22">
        <v>0.66525299999999998</v>
      </c>
      <c r="BD162">
        <f t="shared" si="34"/>
        <v>-20.626799999999999</v>
      </c>
      <c r="BE162">
        <f t="shared" si="35"/>
        <v>-13.725815284799999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48.161999999999999</v>
      </c>
      <c r="I163" s="22">
        <v>-4.4009399999999997E-2</v>
      </c>
      <c r="J163" s="22">
        <v>153</v>
      </c>
      <c r="K163" s="22">
        <v>-6.15845E-2</v>
      </c>
      <c r="L163">
        <f t="shared" si="24"/>
        <v>44.009399999999999</v>
      </c>
      <c r="M163">
        <f t="shared" si="25"/>
        <v>-2.65925919312</v>
      </c>
      <c r="N163" s="9"/>
      <c r="O163" s="22">
        <v>0.67047100000000004</v>
      </c>
      <c r="P163" s="22">
        <v>95.523300000000006</v>
      </c>
      <c r="Q163" s="22">
        <v>2.13104E-2</v>
      </c>
      <c r="R163" s="22">
        <v>153</v>
      </c>
      <c r="S163" s="22">
        <v>0.67025800000000002</v>
      </c>
      <c r="T163">
        <f t="shared" si="26"/>
        <v>-21.310400000000001</v>
      </c>
      <c r="U163">
        <f t="shared" si="27"/>
        <v>-14.288005198400002</v>
      </c>
      <c r="X163" s="9"/>
      <c r="Y163" s="22">
        <v>-6.0424800000000001E-2</v>
      </c>
      <c r="Z163" s="22">
        <v>105.815</v>
      </c>
      <c r="AA163" s="22">
        <v>-4.4015499999999999E-2</v>
      </c>
      <c r="AB163" s="22">
        <v>153</v>
      </c>
      <c r="AC163" s="22">
        <v>-6.1523399999999999E-2</v>
      </c>
      <c r="AD163">
        <f t="shared" si="28"/>
        <v>44.015499999999996</v>
      </c>
      <c r="AE163">
        <f t="shared" si="29"/>
        <v>-2.6596277843999996</v>
      </c>
      <c r="AF163" s="9"/>
      <c r="AG163" s="22">
        <v>0.67047100000000004</v>
      </c>
      <c r="AH163" s="22">
        <v>109.465</v>
      </c>
      <c r="AI163" s="22">
        <v>2.2094699999999998E-2</v>
      </c>
      <c r="AJ163" s="22">
        <v>153</v>
      </c>
      <c r="AK163" s="22">
        <v>0.67025800000000002</v>
      </c>
      <c r="AL163">
        <f t="shared" si="30"/>
        <v>-22.0947</v>
      </c>
      <c r="AM163">
        <f t="shared" si="31"/>
        <v>-14.8138556037</v>
      </c>
      <c r="AP163" s="9"/>
      <c r="AQ163" s="22">
        <v>-6.0424800000000001E-2</v>
      </c>
      <c r="AR163" s="22">
        <v>127.011</v>
      </c>
      <c r="AS163" s="22">
        <v>-4.39972E-2</v>
      </c>
      <c r="AT163" s="22">
        <v>153</v>
      </c>
      <c r="AU163" s="22">
        <v>-6.1523399999999999E-2</v>
      </c>
      <c r="AV163">
        <f t="shared" si="32"/>
        <v>43.997199999999999</v>
      </c>
      <c r="AW163">
        <f t="shared" si="33"/>
        <v>-2.65852201056</v>
      </c>
      <c r="AX163" s="9"/>
      <c r="AY163" s="22">
        <v>0.67047100000000004</v>
      </c>
      <c r="AZ163" s="22">
        <v>135.94499999999999</v>
      </c>
      <c r="BA163" s="22">
        <v>2.25525E-2</v>
      </c>
      <c r="BB163" s="22">
        <v>153</v>
      </c>
      <c r="BC163" s="22">
        <v>0.67028799999999999</v>
      </c>
      <c r="BD163">
        <f t="shared" si="34"/>
        <v>-22.552499999999998</v>
      </c>
      <c r="BE163">
        <f t="shared" si="35"/>
        <v>-15.120797227500001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48.171999999999997</v>
      </c>
      <c r="I164" s="22">
        <v>-4.4015499999999999E-2</v>
      </c>
      <c r="J164" s="22">
        <v>154</v>
      </c>
      <c r="K164" s="22">
        <v>-6.6528299999999999E-2</v>
      </c>
      <c r="L164">
        <f t="shared" si="24"/>
        <v>44.015499999999996</v>
      </c>
      <c r="M164">
        <f t="shared" si="25"/>
        <v>-2.8812634330999995</v>
      </c>
      <c r="N164" s="9"/>
      <c r="O164" s="22">
        <v>0.67550699999999997</v>
      </c>
      <c r="P164" s="22">
        <v>95.5334</v>
      </c>
      <c r="Q164" s="22">
        <v>2.3269700000000001E-2</v>
      </c>
      <c r="R164" s="22">
        <v>154</v>
      </c>
      <c r="S164" s="22">
        <v>0.67538500000000001</v>
      </c>
      <c r="T164">
        <f t="shared" si="26"/>
        <v>-23.2697</v>
      </c>
      <c r="U164">
        <f t="shared" si="27"/>
        <v>-15.7188452379</v>
      </c>
      <c r="X164" s="9"/>
      <c r="Y164" s="22">
        <v>-6.5460199999999996E-2</v>
      </c>
      <c r="Z164" s="22">
        <v>105.825</v>
      </c>
      <c r="AA164" s="22">
        <v>-4.4018599999999998E-2</v>
      </c>
      <c r="AB164" s="22">
        <v>154</v>
      </c>
      <c r="AC164" s="22">
        <v>-6.6558800000000001E-2</v>
      </c>
      <c r="AD164">
        <f t="shared" si="28"/>
        <v>44.018599999999999</v>
      </c>
      <c r="AE164">
        <f t="shared" si="29"/>
        <v>-2.8814663597199996</v>
      </c>
      <c r="AF164" s="9"/>
      <c r="AG164" s="22">
        <v>0.67550699999999997</v>
      </c>
      <c r="AH164" s="22">
        <v>109.47499999999999</v>
      </c>
      <c r="AI164" s="22">
        <v>2.4069199999999999E-2</v>
      </c>
      <c r="AJ164" s="22">
        <v>154</v>
      </c>
      <c r="AK164" s="22">
        <v>0.67541499999999999</v>
      </c>
      <c r="AL164">
        <f t="shared" si="30"/>
        <v>-24.069199999999999</v>
      </c>
      <c r="AM164">
        <f t="shared" si="31"/>
        <v>-16.2589130844</v>
      </c>
      <c r="AP164" s="9"/>
      <c r="AQ164" s="22">
        <v>-6.5460199999999996E-2</v>
      </c>
      <c r="AR164" s="22">
        <v>127.02200000000001</v>
      </c>
      <c r="AS164" s="22">
        <v>-4.4000200000000003E-2</v>
      </c>
      <c r="AT164" s="22">
        <v>154</v>
      </c>
      <c r="AU164" s="22">
        <v>-6.6589400000000007E-2</v>
      </c>
      <c r="AV164">
        <f t="shared" si="32"/>
        <v>44.000200000000007</v>
      </c>
      <c r="AW164">
        <f t="shared" si="33"/>
        <v>-2.88026189204</v>
      </c>
      <c r="AX164" s="9"/>
      <c r="AY164" s="22">
        <v>0.67550699999999997</v>
      </c>
      <c r="AZ164" s="22">
        <v>135.95500000000001</v>
      </c>
      <c r="BA164" s="22">
        <v>2.46368E-2</v>
      </c>
      <c r="BB164" s="22">
        <v>154</v>
      </c>
      <c r="BC164" s="22">
        <v>0.67538500000000001</v>
      </c>
      <c r="BD164">
        <f t="shared" si="34"/>
        <v>-24.636800000000001</v>
      </c>
      <c r="BE164">
        <f t="shared" si="35"/>
        <v>-16.642330857600001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48.182099999999998</v>
      </c>
      <c r="I165" s="22">
        <v>-4.4018599999999998E-2</v>
      </c>
      <c r="J165" s="22">
        <v>155</v>
      </c>
      <c r="K165" s="22">
        <v>-7.1594199999999997E-2</v>
      </c>
      <c r="L165">
        <f t="shared" si="24"/>
        <v>44.018599999999999</v>
      </c>
      <c r="M165">
        <f t="shared" si="25"/>
        <v>-3.1031176181600002</v>
      </c>
      <c r="N165" s="9"/>
      <c r="O165" s="22">
        <v>0.68054199999999998</v>
      </c>
      <c r="P165" s="22">
        <v>95.543499999999995</v>
      </c>
      <c r="Q165" s="22">
        <v>2.5244099999999998E-2</v>
      </c>
      <c r="R165" s="22">
        <v>155</v>
      </c>
      <c r="S165" s="22">
        <v>0.68038900000000002</v>
      </c>
      <c r="T165">
        <f t="shared" si="26"/>
        <v>-25.2441</v>
      </c>
      <c r="U165">
        <f t="shared" si="27"/>
        <v>-17.179670302199998</v>
      </c>
      <c r="X165" s="9"/>
      <c r="Y165" s="22">
        <v>-7.0495600000000005E-2</v>
      </c>
      <c r="Z165" s="22">
        <v>105.83499999999999</v>
      </c>
      <c r="AA165" s="22">
        <v>-4.4021600000000001E-2</v>
      </c>
      <c r="AB165" s="22">
        <v>155</v>
      </c>
      <c r="AC165" s="22">
        <v>-7.1655300000000005E-2</v>
      </c>
      <c r="AD165">
        <f t="shared" si="28"/>
        <v>44.021599999999999</v>
      </c>
      <c r="AE165">
        <f t="shared" si="29"/>
        <v>-3.1033291049600003</v>
      </c>
      <c r="AF165" s="9"/>
      <c r="AG165" s="22">
        <v>0.68054199999999998</v>
      </c>
      <c r="AH165" s="22">
        <v>109.485</v>
      </c>
      <c r="AI165" s="22">
        <v>2.61353E-2</v>
      </c>
      <c r="AJ165" s="22">
        <v>155</v>
      </c>
      <c r="AK165" s="22">
        <v>0.68042000000000002</v>
      </c>
      <c r="AL165">
        <f t="shared" si="30"/>
        <v>-26.135300000000001</v>
      </c>
      <c r="AM165">
        <f t="shared" si="31"/>
        <v>-17.7861693326</v>
      </c>
      <c r="AP165" s="9"/>
      <c r="AQ165" s="22">
        <v>-7.0495600000000005E-2</v>
      </c>
      <c r="AR165" s="22">
        <v>127.032</v>
      </c>
      <c r="AS165" s="22">
        <v>-4.3994100000000001E-2</v>
      </c>
      <c r="AT165" s="22">
        <v>155</v>
      </c>
      <c r="AU165" s="22">
        <v>-7.1594199999999997E-2</v>
      </c>
      <c r="AV165">
        <f t="shared" si="32"/>
        <v>43.994100000000003</v>
      </c>
      <c r="AW165">
        <f t="shared" si="33"/>
        <v>-3.1013904759600006</v>
      </c>
      <c r="AX165" s="9"/>
      <c r="AY165" s="22">
        <v>0.68054199999999998</v>
      </c>
      <c r="AZ165" s="22">
        <v>135.965</v>
      </c>
      <c r="BA165" s="22">
        <v>2.6605199999999999E-2</v>
      </c>
      <c r="BB165" s="22">
        <v>155</v>
      </c>
      <c r="BC165" s="22">
        <v>0.68045</v>
      </c>
      <c r="BD165">
        <f t="shared" si="34"/>
        <v>-26.6052</v>
      </c>
      <c r="BE165">
        <f t="shared" si="35"/>
        <v>-18.105956018400001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48.1922</v>
      </c>
      <c r="I166" s="22">
        <v>-4.40247E-2</v>
      </c>
      <c r="J166" s="22">
        <v>156</v>
      </c>
      <c r="K166" s="22">
        <v>-7.6660199999999998E-2</v>
      </c>
      <c r="L166">
        <f t="shared" si="24"/>
        <v>44.024700000000003</v>
      </c>
      <c r="M166">
        <f t="shared" si="25"/>
        <v>-3.3252296157000001</v>
      </c>
      <c r="N166" s="9"/>
      <c r="O166" s="22">
        <v>0.68557699999999999</v>
      </c>
      <c r="P166" s="22">
        <v>95.553600000000003</v>
      </c>
      <c r="Q166" s="22">
        <v>2.7230799999999999E-2</v>
      </c>
      <c r="R166" s="22">
        <v>156</v>
      </c>
      <c r="S166" s="22">
        <v>0.68545500000000004</v>
      </c>
      <c r="T166">
        <f t="shared" si="26"/>
        <v>-27.230799999999999</v>
      </c>
      <c r="U166">
        <f t="shared" si="27"/>
        <v>-18.668810171600001</v>
      </c>
      <c r="X166" s="9"/>
      <c r="Y166" s="22">
        <v>-7.5531000000000001E-2</v>
      </c>
      <c r="Z166" s="22">
        <v>105.845</v>
      </c>
      <c r="AA166" s="22">
        <v>-4.4042999999999999E-2</v>
      </c>
      <c r="AB166" s="22">
        <v>156</v>
      </c>
      <c r="AC166" s="22">
        <v>-7.6568600000000001E-2</v>
      </c>
      <c r="AD166">
        <f t="shared" si="28"/>
        <v>44.042999999999999</v>
      </c>
      <c r="AE166">
        <f t="shared" si="29"/>
        <v>-3.3266118329999999</v>
      </c>
      <c r="AF166" s="9"/>
      <c r="AG166" s="22">
        <v>0.68557699999999999</v>
      </c>
      <c r="AH166" s="22">
        <v>109.495</v>
      </c>
      <c r="AI166" s="22">
        <v>2.8131099999999999E-2</v>
      </c>
      <c r="AJ166" s="22">
        <v>156</v>
      </c>
      <c r="AK166" s="22">
        <v>0.68554700000000002</v>
      </c>
      <c r="AL166">
        <f t="shared" si="30"/>
        <v>-28.1311</v>
      </c>
      <c r="AM166">
        <f t="shared" si="31"/>
        <v>-19.286035144700001</v>
      </c>
      <c r="AP166" s="9"/>
      <c r="AQ166" s="22">
        <v>-7.5531000000000001E-2</v>
      </c>
      <c r="AR166" s="22">
        <v>127.042</v>
      </c>
      <c r="AS166" s="22">
        <v>-4.3994100000000001E-2</v>
      </c>
      <c r="AT166" s="22">
        <v>156</v>
      </c>
      <c r="AU166" s="22">
        <v>-7.6629600000000006E-2</v>
      </c>
      <c r="AV166">
        <f t="shared" si="32"/>
        <v>43.994100000000003</v>
      </c>
      <c r="AW166">
        <f t="shared" si="33"/>
        <v>-3.3229183671000002</v>
      </c>
      <c r="AX166" s="9"/>
      <c r="AY166" s="22">
        <v>0.68557699999999999</v>
      </c>
      <c r="AZ166" s="22">
        <v>135.97499999999999</v>
      </c>
      <c r="BA166" s="22">
        <v>2.8720099999999998E-2</v>
      </c>
      <c r="BB166" s="22">
        <v>156</v>
      </c>
      <c r="BC166" s="22">
        <v>0.68548600000000004</v>
      </c>
      <c r="BD166">
        <f t="shared" si="34"/>
        <v>-28.720099999999999</v>
      </c>
      <c r="BE166">
        <f t="shared" si="35"/>
        <v>-19.689839997699998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48.202199999999998</v>
      </c>
      <c r="I167" s="22">
        <v>-4.4021600000000001E-2</v>
      </c>
      <c r="J167" s="22">
        <v>157</v>
      </c>
      <c r="K167" s="22">
        <v>-8.1695599999999993E-2</v>
      </c>
      <c r="L167">
        <f t="shared" si="24"/>
        <v>44.021599999999999</v>
      </c>
      <c r="M167">
        <f t="shared" si="25"/>
        <v>-3.5466618342399996</v>
      </c>
      <c r="N167" s="9"/>
      <c r="O167" s="22">
        <v>0.69061300000000003</v>
      </c>
      <c r="P167" s="22">
        <v>95.563599999999994</v>
      </c>
      <c r="Q167" s="22">
        <v>2.9235799999999999E-2</v>
      </c>
      <c r="R167" s="22">
        <v>157</v>
      </c>
      <c r="S167" s="22">
        <v>0.69070399999999998</v>
      </c>
      <c r="T167">
        <f t="shared" si="26"/>
        <v>-29.235799999999998</v>
      </c>
      <c r="U167">
        <f t="shared" si="27"/>
        <v>-20.190623545399998</v>
      </c>
      <c r="X167" s="9"/>
      <c r="Y167" s="22">
        <v>-8.0566399999999996E-2</v>
      </c>
      <c r="Z167" s="22">
        <v>105.855</v>
      </c>
      <c r="AA167" s="22">
        <v>-4.4052099999999997E-2</v>
      </c>
      <c r="AB167" s="22">
        <v>157</v>
      </c>
      <c r="AC167" s="22">
        <v>-8.1756599999999999E-2</v>
      </c>
      <c r="AD167">
        <f t="shared" si="28"/>
        <v>44.052099999999996</v>
      </c>
      <c r="AE167">
        <f t="shared" si="29"/>
        <v>-3.5491191094399994</v>
      </c>
      <c r="AF167" s="9"/>
      <c r="AG167" s="22">
        <v>0.69061300000000003</v>
      </c>
      <c r="AH167" s="22">
        <v>109.505</v>
      </c>
      <c r="AI167" s="22">
        <v>3.02429E-2</v>
      </c>
      <c r="AJ167" s="22">
        <v>157</v>
      </c>
      <c r="AK167" s="22">
        <v>0.69067400000000001</v>
      </c>
      <c r="AL167">
        <f t="shared" si="30"/>
        <v>-30.242899999999999</v>
      </c>
      <c r="AM167">
        <f t="shared" si="31"/>
        <v>-20.886139897700001</v>
      </c>
      <c r="AP167" s="9"/>
      <c r="AQ167" s="22">
        <v>-8.0566399999999996E-2</v>
      </c>
      <c r="AR167" s="22">
        <v>127.05200000000001</v>
      </c>
      <c r="AS167" s="22">
        <v>-4.4006299999999998E-2</v>
      </c>
      <c r="AT167" s="22">
        <v>157</v>
      </c>
      <c r="AU167" s="22">
        <v>-8.1665000000000001E-2</v>
      </c>
      <c r="AV167">
        <f t="shared" si="32"/>
        <v>44.006299999999996</v>
      </c>
      <c r="AW167">
        <f t="shared" si="33"/>
        <v>-3.5454291683199997</v>
      </c>
      <c r="AX167" s="9"/>
      <c r="AY167" s="22">
        <v>0.69061300000000003</v>
      </c>
      <c r="AZ167" s="22">
        <v>135.98500000000001</v>
      </c>
      <c r="BA167" s="22">
        <v>3.0721999999999999E-2</v>
      </c>
      <c r="BB167" s="22">
        <v>157</v>
      </c>
      <c r="BC167" s="22">
        <v>0.69067400000000001</v>
      </c>
      <c r="BD167">
        <f t="shared" si="34"/>
        <v>-30.721999999999998</v>
      </c>
      <c r="BE167">
        <f t="shared" si="35"/>
        <v>-21.217012585999999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48.212299999999999</v>
      </c>
      <c r="I168" s="22">
        <v>-4.4018599999999998E-2</v>
      </c>
      <c r="J168" s="22">
        <v>158</v>
      </c>
      <c r="K168" s="22">
        <v>-8.6669899999999994E-2</v>
      </c>
      <c r="L168">
        <f t="shared" si="24"/>
        <v>44.018599999999999</v>
      </c>
      <c r="M168">
        <f t="shared" si="25"/>
        <v>-3.7680713934800001</v>
      </c>
      <c r="N168" s="9"/>
      <c r="O168" s="22">
        <v>0.69564800000000004</v>
      </c>
      <c r="P168" s="22">
        <v>95.573700000000002</v>
      </c>
      <c r="Q168" s="22">
        <v>3.1256100000000002E-2</v>
      </c>
      <c r="R168" s="22">
        <v>158</v>
      </c>
      <c r="S168" s="22">
        <v>0.69564800000000004</v>
      </c>
      <c r="T168">
        <f t="shared" si="26"/>
        <v>-31.256100000000004</v>
      </c>
      <c r="U168">
        <f t="shared" si="27"/>
        <v>-21.743243452800005</v>
      </c>
      <c r="X168" s="9"/>
      <c r="Y168" s="22">
        <v>-8.5601800000000006E-2</v>
      </c>
      <c r="Z168" s="22">
        <v>105.86499999999999</v>
      </c>
      <c r="AA168" s="22">
        <v>-4.4064300000000001E-2</v>
      </c>
      <c r="AB168" s="22">
        <v>158</v>
      </c>
      <c r="AC168" s="22">
        <v>-8.6761500000000005E-2</v>
      </c>
      <c r="AD168">
        <f t="shared" si="28"/>
        <v>44.064300000000003</v>
      </c>
      <c r="AE168">
        <f t="shared" si="29"/>
        <v>-3.7719833957400004</v>
      </c>
      <c r="AF168" s="9"/>
      <c r="AG168" s="22">
        <v>0.69564800000000004</v>
      </c>
      <c r="AH168" s="22">
        <v>109.515</v>
      </c>
      <c r="AI168" s="22">
        <v>3.2263199999999999E-2</v>
      </c>
      <c r="AJ168" s="22">
        <v>158</v>
      </c>
      <c r="AK168" s="22">
        <v>0.69564800000000004</v>
      </c>
      <c r="AL168">
        <f t="shared" si="30"/>
        <v>-32.263199999999998</v>
      </c>
      <c r="AM168">
        <f t="shared" si="31"/>
        <v>-22.443830553600002</v>
      </c>
      <c r="AP168" s="9"/>
      <c r="AQ168" s="22">
        <v>-8.5601800000000006E-2</v>
      </c>
      <c r="AR168" s="22">
        <v>127.062</v>
      </c>
      <c r="AS168" s="22">
        <v>-4.4006299999999998E-2</v>
      </c>
      <c r="AT168" s="22">
        <v>158</v>
      </c>
      <c r="AU168" s="22">
        <v>-8.6731000000000003E-2</v>
      </c>
      <c r="AV168">
        <f t="shared" si="32"/>
        <v>44.006299999999996</v>
      </c>
      <c r="AW168">
        <f t="shared" si="33"/>
        <v>-3.76701849134</v>
      </c>
      <c r="AX168" s="9"/>
      <c r="AY168" s="22">
        <v>0.69564800000000004</v>
      </c>
      <c r="AZ168" s="22">
        <v>135.99600000000001</v>
      </c>
      <c r="BA168" s="22">
        <v>3.2864400000000002E-2</v>
      </c>
      <c r="BB168" s="22">
        <v>158</v>
      </c>
      <c r="BC168" s="22">
        <v>0.69564800000000004</v>
      </c>
      <c r="BD168">
        <f t="shared" si="34"/>
        <v>-32.864400000000003</v>
      </c>
      <c r="BE168">
        <f t="shared" si="35"/>
        <v>-22.862054131200004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48.2224</v>
      </c>
      <c r="I169" s="22">
        <v>-4.4018599999999998E-2</v>
      </c>
      <c r="J169" s="22">
        <v>159</v>
      </c>
      <c r="K169" s="22">
        <v>-9.1857900000000006E-2</v>
      </c>
      <c r="L169">
        <f t="shared" si="24"/>
        <v>44.018599999999999</v>
      </c>
      <c r="M169">
        <f t="shared" si="25"/>
        <v>-3.9897226519200002</v>
      </c>
      <c r="N169" s="9"/>
      <c r="O169" s="22">
        <v>0.70068399999999997</v>
      </c>
      <c r="P169" s="22">
        <v>95.583799999999997</v>
      </c>
      <c r="Q169" s="22">
        <v>3.3291599999999998E-2</v>
      </c>
      <c r="R169" s="22">
        <v>159</v>
      </c>
      <c r="S169" s="22">
        <v>0.70071399999999995</v>
      </c>
      <c r="T169">
        <f t="shared" si="26"/>
        <v>-33.291599999999995</v>
      </c>
      <c r="U169">
        <f t="shared" si="27"/>
        <v>-23.326891454399995</v>
      </c>
      <c r="X169" s="9"/>
      <c r="Y169" s="22">
        <v>-9.0637200000000001E-2</v>
      </c>
      <c r="Z169" s="22">
        <v>105.875</v>
      </c>
      <c r="AA169" s="22">
        <v>-4.4070400000000003E-2</v>
      </c>
      <c r="AB169" s="22">
        <v>159</v>
      </c>
      <c r="AC169" s="22">
        <v>-9.1766399999999998E-2</v>
      </c>
      <c r="AD169">
        <f t="shared" si="28"/>
        <v>44.070399999999999</v>
      </c>
      <c r="AE169">
        <f t="shared" si="29"/>
        <v>-3.9944176588799998</v>
      </c>
      <c r="AF169" s="9"/>
      <c r="AG169" s="22">
        <v>0.70068399999999997</v>
      </c>
      <c r="AH169" s="22">
        <v>109.52500000000001</v>
      </c>
      <c r="AI169" s="22">
        <v>3.4402500000000003E-2</v>
      </c>
      <c r="AJ169" s="22">
        <v>159</v>
      </c>
      <c r="AK169" s="22">
        <v>0.70077500000000004</v>
      </c>
      <c r="AL169">
        <f t="shared" si="30"/>
        <v>-34.402500000000003</v>
      </c>
      <c r="AM169">
        <f t="shared" si="31"/>
        <v>-24.105281310000002</v>
      </c>
      <c r="AP169" s="9"/>
      <c r="AQ169" s="22">
        <v>-9.0637200000000001E-2</v>
      </c>
      <c r="AR169" s="22">
        <v>127.072</v>
      </c>
      <c r="AS169" s="22">
        <v>-4.4006299999999998E-2</v>
      </c>
      <c r="AT169" s="22">
        <v>159</v>
      </c>
      <c r="AU169" s="22">
        <v>-9.1857900000000006E-2</v>
      </c>
      <c r="AV169">
        <f t="shared" si="32"/>
        <v>44.006299999999996</v>
      </c>
      <c r="AW169">
        <f t="shared" si="33"/>
        <v>-3.9886078143599999</v>
      </c>
      <c r="AX169" s="9"/>
      <c r="AY169" s="22">
        <v>0.70068399999999997</v>
      </c>
      <c r="AZ169" s="22">
        <v>136.006</v>
      </c>
      <c r="BA169" s="22">
        <v>3.4899899999999998E-2</v>
      </c>
      <c r="BB169" s="22">
        <v>159</v>
      </c>
      <c r="BC169" s="22">
        <v>0.70086700000000002</v>
      </c>
      <c r="BD169">
        <f t="shared" si="34"/>
        <v>-34.899899999999995</v>
      </c>
      <c r="BE169">
        <f t="shared" si="35"/>
        <v>-24.453801531599996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48.232500000000002</v>
      </c>
      <c r="I170" s="22">
        <v>-4.4015499999999999E-2</v>
      </c>
      <c r="J170" s="22">
        <v>160</v>
      </c>
      <c r="K170" s="22">
        <v>-9.6740699999999999E-2</v>
      </c>
      <c r="L170">
        <f t="shared" si="24"/>
        <v>44.015499999999996</v>
      </c>
      <c r="M170">
        <f t="shared" si="25"/>
        <v>-4.2110773252999998</v>
      </c>
      <c r="N170" s="9"/>
      <c r="O170" s="22">
        <v>0.70571899999999999</v>
      </c>
      <c r="P170" s="22">
        <v>95.593800000000002</v>
      </c>
      <c r="Q170" s="22">
        <v>3.5342400000000003E-2</v>
      </c>
      <c r="R170" s="22">
        <v>160</v>
      </c>
      <c r="S170" s="22">
        <v>0.70581099999999997</v>
      </c>
      <c r="T170">
        <f t="shared" si="26"/>
        <v>-35.342400000000005</v>
      </c>
      <c r="U170">
        <f t="shared" si="27"/>
        <v>-24.941803185600001</v>
      </c>
      <c r="X170" s="9"/>
      <c r="Y170" s="22">
        <v>-9.5672599999999997E-2</v>
      </c>
      <c r="Z170" s="22">
        <v>105.886</v>
      </c>
      <c r="AA170" s="22">
        <v>-4.4076499999999998E-2</v>
      </c>
      <c r="AB170" s="22">
        <v>160</v>
      </c>
      <c r="AC170" s="22">
        <v>-9.6923800000000004E-2</v>
      </c>
      <c r="AD170">
        <f t="shared" si="28"/>
        <v>44.076499999999996</v>
      </c>
      <c r="AE170">
        <f t="shared" si="29"/>
        <v>-4.2169133538999999</v>
      </c>
      <c r="AF170" s="9"/>
      <c r="AG170" s="22">
        <v>0.70571899999999999</v>
      </c>
      <c r="AH170" s="22">
        <v>109.535</v>
      </c>
      <c r="AI170" s="22">
        <v>3.6450200000000002E-2</v>
      </c>
      <c r="AJ170" s="22">
        <v>160</v>
      </c>
      <c r="AK170" s="22">
        <v>0.70593300000000003</v>
      </c>
      <c r="AL170">
        <f t="shared" si="30"/>
        <v>-36.450200000000002</v>
      </c>
      <c r="AM170">
        <f t="shared" si="31"/>
        <v>-25.7235986938</v>
      </c>
      <c r="AP170" s="9"/>
      <c r="AQ170" s="22">
        <v>-9.5672599999999997E-2</v>
      </c>
      <c r="AR170" s="22">
        <v>127.08199999999999</v>
      </c>
      <c r="AS170" s="22">
        <v>-4.4015499999999999E-2</v>
      </c>
      <c r="AT170" s="22">
        <v>160</v>
      </c>
      <c r="AU170" s="22">
        <v>-9.6832299999999996E-2</v>
      </c>
      <c r="AV170">
        <f t="shared" si="32"/>
        <v>44.015499999999996</v>
      </c>
      <c r="AW170">
        <f t="shared" si="33"/>
        <v>-4.2110773252999998</v>
      </c>
      <c r="AX170" s="9"/>
      <c r="AY170" s="22">
        <v>0.70571899999999999</v>
      </c>
      <c r="AZ170" s="22">
        <v>136.01599999999999</v>
      </c>
      <c r="BA170" s="22">
        <v>3.7078899999999998E-2</v>
      </c>
      <c r="BB170" s="22">
        <v>160</v>
      </c>
      <c r="BC170" s="22">
        <v>0.70584100000000005</v>
      </c>
      <c r="BD170">
        <f t="shared" si="34"/>
        <v>-37.078899999999997</v>
      </c>
      <c r="BE170">
        <f t="shared" si="35"/>
        <v>-26.167284229099998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48.2425</v>
      </c>
      <c r="I171" s="22">
        <v>-4.4012500000000003E-2</v>
      </c>
      <c r="J171" s="22">
        <v>161</v>
      </c>
      <c r="K171" s="22">
        <v>-0.101898</v>
      </c>
      <c r="L171">
        <f t="shared" si="24"/>
        <v>44.012500000000003</v>
      </c>
      <c r="M171">
        <f t="shared" si="25"/>
        <v>-4.4324108500000001</v>
      </c>
      <c r="N171" s="9"/>
      <c r="O171" s="22">
        <v>0.710754</v>
      </c>
      <c r="P171" s="22">
        <v>95.603899999999996</v>
      </c>
      <c r="Q171" s="22">
        <v>3.7380999999999998E-2</v>
      </c>
      <c r="R171" s="22">
        <v>161</v>
      </c>
      <c r="S171" s="22">
        <v>0.71087599999999995</v>
      </c>
      <c r="T171">
        <f t="shared" si="26"/>
        <v>-37.381</v>
      </c>
      <c r="U171">
        <f t="shared" si="27"/>
        <v>-26.568695274</v>
      </c>
      <c r="X171" s="9"/>
      <c r="Y171" s="22">
        <v>-0.10070800000000001</v>
      </c>
      <c r="Z171" s="22">
        <v>105.896</v>
      </c>
      <c r="AA171" s="22">
        <v>-4.40826E-2</v>
      </c>
      <c r="AB171" s="22">
        <v>161</v>
      </c>
      <c r="AC171" s="22">
        <v>-0.101837</v>
      </c>
      <c r="AD171">
        <f t="shared" si="28"/>
        <v>44.082599999999999</v>
      </c>
      <c r="AE171">
        <f t="shared" si="29"/>
        <v>-4.4394704807999998</v>
      </c>
      <c r="AF171" s="9"/>
      <c r="AG171" s="22">
        <v>0.710754</v>
      </c>
      <c r="AH171" s="22">
        <v>109.545</v>
      </c>
      <c r="AI171" s="22">
        <v>3.8607799999999998E-2</v>
      </c>
      <c r="AJ171" s="22">
        <v>161</v>
      </c>
      <c r="AK171" s="22">
        <v>0.71090699999999996</v>
      </c>
      <c r="AL171">
        <f t="shared" si="30"/>
        <v>-38.607799999999997</v>
      </c>
      <c r="AM171">
        <f t="shared" si="31"/>
        <v>-27.440648281199998</v>
      </c>
      <c r="AP171" s="9"/>
      <c r="AQ171" s="22">
        <v>-0.10070800000000001</v>
      </c>
      <c r="AR171" s="22">
        <v>127.092</v>
      </c>
      <c r="AS171" s="22">
        <v>-4.4027700000000003E-2</v>
      </c>
      <c r="AT171" s="22">
        <v>161</v>
      </c>
      <c r="AU171" s="22">
        <v>-0.101868</v>
      </c>
      <c r="AV171">
        <f t="shared" si="32"/>
        <v>44.027700000000003</v>
      </c>
      <c r="AW171">
        <f t="shared" si="33"/>
        <v>-4.4339416116000008</v>
      </c>
      <c r="AX171" s="9"/>
      <c r="AY171" s="22">
        <v>0.710754</v>
      </c>
      <c r="AZ171" s="22">
        <v>136.02600000000001</v>
      </c>
      <c r="BA171" s="22">
        <v>3.9132699999999999E-2</v>
      </c>
      <c r="BB171" s="22">
        <v>161</v>
      </c>
      <c r="BC171" s="22">
        <v>0.71096800000000004</v>
      </c>
      <c r="BD171">
        <f t="shared" si="34"/>
        <v>-39.1327</v>
      </c>
      <c r="BE171">
        <f t="shared" si="35"/>
        <v>-27.813723055800001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V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1120.0956043960284</v>
      </c>
      <c r="H2" s="2"/>
      <c r="I2" s="6" t="s">
        <v>12</v>
      </c>
      <c r="J2" s="2"/>
      <c r="K2" s="7" t="s">
        <v>13</v>
      </c>
      <c r="L2" s="3">
        <f>L4*I6*L9/100*100</f>
        <v>16.119575891899999</v>
      </c>
      <c r="M2" s="8" t="s">
        <v>14</v>
      </c>
      <c r="N2" s="9"/>
      <c r="O2" s="2">
        <f>ABS(S7-S6)/ABS(T7-T6)*1000</f>
        <v>4965.3524590135066</v>
      </c>
      <c r="P2" s="2"/>
      <c r="Q2" s="6" t="s">
        <v>15</v>
      </c>
      <c r="R2" s="2"/>
      <c r="S2" s="7" t="s">
        <v>13</v>
      </c>
      <c r="T2" s="3">
        <f>T4*Q6*T9/100*100</f>
        <v>15.985207349400001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15.996857602599995</v>
      </c>
      <c r="AE2" s="8" t="s">
        <v>14</v>
      </c>
      <c r="AF2" s="9"/>
      <c r="AG2" s="2">
        <f>ABS(AK7-AK6)/ABS(AL7-AL6)*1000</f>
        <v>560.71857142834597</v>
      </c>
      <c r="AH2" s="2"/>
      <c r="AI2" s="6" t="s">
        <v>15</v>
      </c>
      <c r="AJ2" s="2"/>
      <c r="AK2" s="7" t="s">
        <v>13</v>
      </c>
      <c r="AL2" s="3">
        <f>AL4*AI6*AL9/100*100</f>
        <v>15.857986763700001</v>
      </c>
      <c r="AM2" s="8" t="s">
        <v>14</v>
      </c>
      <c r="AP2" s="9"/>
      <c r="AQ2" s="2">
        <f>ABS(AU7-AU6)/ABS(AV7-AV6)*1000</f>
        <v>4894.641290328379</v>
      </c>
      <c r="AR2" s="2"/>
      <c r="AS2" s="6" t="s">
        <v>12</v>
      </c>
      <c r="AT2" s="2"/>
      <c r="AU2" s="7" t="s">
        <v>13</v>
      </c>
      <c r="AV2" s="3">
        <f>AV4*AS6*AV9/100*100</f>
        <v>15.684795963200001</v>
      </c>
      <c r="AW2" s="8" t="s">
        <v>14</v>
      </c>
      <c r="AX2" s="9"/>
      <c r="AY2" s="2">
        <f>ABS(BC7-BC6)/ABS(BD7-BD6)*1000</f>
        <v>5795.3303278722333</v>
      </c>
      <c r="AZ2" s="2"/>
      <c r="BA2" s="6" t="s">
        <v>15</v>
      </c>
      <c r="BB2" s="2"/>
      <c r="BC2" s="7" t="s">
        <v>13</v>
      </c>
      <c r="BD2" s="3">
        <f>BD4*BA6*BD9/100*100</f>
        <v>15.614418415200001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0.60925300000000004</v>
      </c>
      <c r="J3" s="2"/>
      <c r="K3" s="10">
        <f>INDEX(L11:L1056,MATCH(I3,K11:K1056,0))</f>
        <v>-0.42684899999999998</v>
      </c>
      <c r="L3" s="43" t="s">
        <v>16</v>
      </c>
      <c r="M3" s="11">
        <f>M9</f>
        <v>16.119575891899999</v>
      </c>
      <c r="N3" s="9"/>
      <c r="O3" s="2" t="s">
        <v>44</v>
      </c>
      <c r="P3" s="2"/>
      <c r="Q3" s="2">
        <f>INDEX(S11:S1056,MATCH(0,T11:T1056,-1))</f>
        <v>0.60452300000000003</v>
      </c>
      <c r="R3" s="2"/>
      <c r="S3" s="10">
        <f>INDEX(T11:T1056,MATCH(Q3,S11:S1056,0))</f>
        <v>0.52337599999999995</v>
      </c>
      <c r="T3" s="43" t="s">
        <v>16</v>
      </c>
      <c r="U3" s="11">
        <f>U9</f>
        <v>15.985207349400001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-1.2182600000000001</v>
      </c>
      <c r="AD3" s="43" t="s">
        <v>16</v>
      </c>
      <c r="AE3" s="11">
        <f>AE9</f>
        <v>15.996857602599999</v>
      </c>
      <c r="AF3" s="9"/>
      <c r="AG3" s="2" t="s">
        <v>44</v>
      </c>
      <c r="AH3" s="2"/>
      <c r="AI3" s="2">
        <f>INDEX(AK11:AK1056,MATCH(0,AL11:AL1056,-1))</f>
        <v>0.599518</v>
      </c>
      <c r="AJ3" s="2"/>
      <c r="AK3" s="10">
        <f>INDEX(AL11:AL1056,MATCH(AI3,AK11:AK1056,0))</f>
        <v>1.4544699999999999</v>
      </c>
      <c r="AL3" s="43" t="s">
        <v>16</v>
      </c>
      <c r="AM3" s="11">
        <f>AM9</f>
        <v>15.8579867637</v>
      </c>
      <c r="AP3" s="9"/>
      <c r="AQ3" s="2" t="s">
        <v>44</v>
      </c>
      <c r="AR3" s="2"/>
      <c r="AS3" s="2">
        <f>INDEX(AU11:AU856,MATCH(0,AV11:AV856,1))</f>
        <v>0.60418700000000003</v>
      </c>
      <c r="AT3" s="2"/>
      <c r="AU3" s="10">
        <f>INDEX(AV11:AV1056,MATCH(AS3,AU11:AU1056,0))</f>
        <v>-0.71899400000000002</v>
      </c>
      <c r="AV3" s="43" t="s">
        <v>16</v>
      </c>
      <c r="AW3" s="11">
        <f>AW9</f>
        <v>15.684795963200001</v>
      </c>
      <c r="AX3" s="9"/>
      <c r="AY3" s="2" t="s">
        <v>44</v>
      </c>
      <c r="AZ3" s="2"/>
      <c r="BA3" s="2">
        <f>INDEX(BC11:BC1056,MATCH(0,BD11:BD1056,-1))</f>
        <v>0.599518</v>
      </c>
      <c r="BB3" s="2"/>
      <c r="BC3" s="10">
        <f>INDEX(BD11:BD1056,MATCH(BA3,BC11:BC1056,0))</f>
        <v>0.69244399999999995</v>
      </c>
      <c r="BD3" s="43" t="s">
        <v>16</v>
      </c>
      <c r="BE3" s="11">
        <f>BE9</f>
        <v>15.614418415200001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2.7954362597205535</v>
      </c>
      <c r="H4" s="2"/>
      <c r="I4" s="2">
        <f>INDEX(K11:K1000,1+MATCH(0,L11:L856,1))</f>
        <v>0.60415600000000003</v>
      </c>
      <c r="J4" s="2"/>
      <c r="K4" s="10">
        <f>INDEX(L11:L1056,MATCH(I4,K11:K1056,0))</f>
        <v>1.3964800000000002</v>
      </c>
      <c r="L4" s="42">
        <f>M3/(I6*L9)</f>
        <v>0.61562071800717766</v>
      </c>
      <c r="M4" s="8" t="s">
        <v>17</v>
      </c>
      <c r="N4" s="9"/>
      <c r="O4" s="2">
        <f>ABS(Q3-Q4)/ABS(S3-S4)*1000</f>
        <v>2.7918367706836285</v>
      </c>
      <c r="P4" s="2"/>
      <c r="Q4" s="2">
        <f>INDEX(S11:S856,1+MATCH(0,T11:T856,-1))</f>
        <v>0.60958900000000005</v>
      </c>
      <c r="R4" s="2"/>
      <c r="S4" s="10">
        <f>INDEX(T11:T856,MATCH(Q4,S11:S856,0))</f>
        <v>-1.2911999999999999</v>
      </c>
      <c r="T4" s="42">
        <f>U3/(Q6*T9)</f>
        <v>0.61114408151520083</v>
      </c>
      <c r="U4" s="8" t="s">
        <v>17</v>
      </c>
      <c r="X4" s="9"/>
      <c r="Y4" s="2">
        <f>ABS(AA3-AA4)/ABS(AC3-AC4)*1000</f>
        <v>2.7875389030910513</v>
      </c>
      <c r="Z4" s="2"/>
      <c r="AA4" s="2">
        <f>INDEX(AC11:AC1000,1+MATCH(0,AD11:AD856,1))</f>
        <v>0.60421800000000003</v>
      </c>
      <c r="AB4" s="2"/>
      <c r="AC4" s="10">
        <f>INDEX(AD11:AD1056,MATCH(AA4,AC11:AC1056,0))</f>
        <v>0.59875499999999993</v>
      </c>
      <c r="AD4" s="42">
        <f>AE3/(AA6*AD9)</f>
        <v>0.61254148672247433</v>
      </c>
      <c r="AE4" s="8" t="s">
        <v>17</v>
      </c>
      <c r="AF4" s="9"/>
      <c r="AG4" s="2">
        <f>ABS(AI3-AI4)/ABS(AK3-AK4)*1000</f>
        <v>2.924798920074239</v>
      </c>
      <c r="AH4" s="2"/>
      <c r="AI4" s="2">
        <f>INDEX(AK11:AK856,1+MATCH(0,AL11:AL856,-1))</f>
        <v>0.60461399999999998</v>
      </c>
      <c r="AJ4" s="2"/>
      <c r="AK4" s="10">
        <f>INDEX(AL11:AL856,MATCH(AI4,AK11:AK856,0))</f>
        <v>-0.28787200000000002</v>
      </c>
      <c r="AL4" s="42">
        <f>AM3/(AI6*AL9)</f>
        <v>0.6094674815540353</v>
      </c>
      <c r="AM4" s="8" t="s">
        <v>17</v>
      </c>
      <c r="AP4" s="9"/>
      <c r="AQ4" s="2">
        <f>ABS(AS3-AS4)/ABS(AU3-AU4)*1000</f>
        <v>2.9641918559196774</v>
      </c>
      <c r="AR4" s="2"/>
      <c r="AS4" s="2">
        <f>INDEX(AU11:AU1000,1+MATCH(0,AV11:AV856,1))</f>
        <v>0.59915200000000002</v>
      </c>
      <c r="AT4" s="2"/>
      <c r="AU4" s="10">
        <f>INDEX(AV11:AV1056,MATCH(AS4,AU11:AU1056,0))</f>
        <v>0.97961399999999998</v>
      </c>
      <c r="AV4" s="42">
        <f>AW3/(AS6*AV9)</f>
        <v>0.60441375945907994</v>
      </c>
      <c r="AW4" s="8" t="s">
        <v>17</v>
      </c>
      <c r="AX4" s="9"/>
      <c r="AY4" s="2">
        <f>ABS(BA3-BA4)/ABS(BC3-BC4)*1000</f>
        <v>2.9824295866549462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-0.98571799999999998</v>
      </c>
      <c r="BD4" s="42">
        <f>BE3/(BA6*BD9)</f>
        <v>0.60200338368409789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36.340299999999999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36.425800000000002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36.477699999999999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36.135899999999999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36.181600000000003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36.416600000000003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0.60805977082797458</v>
      </c>
      <c r="J6" s="42"/>
      <c r="K6" s="13">
        <f>INDEX(K11:K1056,MATCH(L6,L11:L1056,0))</f>
        <v>5.2551300000000002E-3</v>
      </c>
      <c r="L6" s="10">
        <f>INDEX(L11:L1056,MATCH(0,K11:K1056,-1))</f>
        <v>43.057299999999998</v>
      </c>
      <c r="M6" s="8" t="s">
        <v>22</v>
      </c>
      <c r="N6" s="9"/>
      <c r="O6" s="2"/>
      <c r="P6" s="2"/>
      <c r="Q6" s="50">
        <f>(Q3-Q4)/(S3-S4)*(-S4)+Q4</f>
        <v>0.60598418036169333</v>
      </c>
      <c r="R6" s="50"/>
      <c r="S6" s="13">
        <f>INDEX(S11:S1056,MATCH(T6,T11:T1056,0))</f>
        <v>-4.5959499999999997E-3</v>
      </c>
      <c r="T6" s="10">
        <f>INDEX(T11:T1056,MATCH(0,S11:S1056,1))</f>
        <v>43.164099999999998</v>
      </c>
      <c r="U6" s="8" t="s">
        <v>22</v>
      </c>
      <c r="X6" s="9"/>
      <c r="Y6" s="2"/>
      <c r="Z6" s="2"/>
      <c r="AA6" s="42">
        <f>(AA3-AA4)/(AC3-AC4)*(-AC4)+AA4</f>
        <v>0.60588705285592026</v>
      </c>
      <c r="AB6" s="42"/>
      <c r="AC6" s="13">
        <f>INDEX(AC11:AC1056,MATCH(AD6,AD11:AD1056,0))</f>
        <v>1.83105E-4</v>
      </c>
      <c r="AD6" s="10">
        <f>INDEX(AD11:AD1056,MATCH(0,AC11:AC1056,-1))</f>
        <v>43.103000000000002</v>
      </c>
      <c r="AE6" s="8" t="s">
        <v>22</v>
      </c>
      <c r="AF6" s="9"/>
      <c r="AG6" s="2"/>
      <c r="AH6" s="2"/>
      <c r="AI6" s="50">
        <f>(AI3-AI4)/(AK3-AK4)*(-AK4)+AI4</f>
        <v>0.60377203228528042</v>
      </c>
      <c r="AJ6" s="50"/>
      <c r="AK6" s="13">
        <f>INDEX(AK11:AK1056,MATCH(AL6,AL11:AL1056,0))</f>
        <v>-4.6173100000000003E-3</v>
      </c>
      <c r="AL6" s="10">
        <f>INDEX(AL11:AL1056,MATCH(0,AK11:AK1056,1))</f>
        <v>43.103000000000002</v>
      </c>
      <c r="AM6" s="8" t="s">
        <v>22</v>
      </c>
      <c r="AP6" s="9"/>
      <c r="AQ6" s="2"/>
      <c r="AR6" s="2"/>
      <c r="AS6" s="42">
        <f>(AS3-AS4)/(AU3-AU4)*(-AU4)+AS4</f>
        <v>0.60205576384074488</v>
      </c>
      <c r="AT6" s="42"/>
      <c r="AU6" s="13">
        <f>INDEX(AU11:AU1056,MATCH(AV6,AV11:AV1056,0))</f>
        <v>1.52588E-4</v>
      </c>
      <c r="AV6" s="10">
        <f>INDEX(AV11:AV1056,MATCH(0,AU11:AU1056,-1))</f>
        <v>43.103000000000002</v>
      </c>
      <c r="AW6" s="8" t="s">
        <v>22</v>
      </c>
      <c r="AX6" s="9"/>
      <c r="AY6" s="2"/>
      <c r="AZ6" s="2"/>
      <c r="BA6" s="50">
        <f>(BA3-BA4)/(BC3-BC4)*(-BC4)+BA4</f>
        <v>0.60158316547270174</v>
      </c>
      <c r="BB6" s="50"/>
      <c r="BC6" s="13">
        <f>INDEX(BC11:BC1056,MATCH(BD6,BD11:BD1056,0))</f>
        <v>-3.4890699999999997E-2</v>
      </c>
      <c r="BD6" s="10">
        <f>INDEX(BD11:BD1056,MATCH(0,BC11:BC1056,1))</f>
        <v>43.121299999999998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-4.9377400000000004E-3</v>
      </c>
      <c r="L7" s="10">
        <f>INDEX(L11:L856,1+MATCH(0,K11:K856,-1))</f>
        <v>43.066399999999994</v>
      </c>
      <c r="M7" s="12">
        <f>INDEX(K11:K1056,MATCH(M9,M11:M1056,0))</f>
        <v>0.44247399999999998</v>
      </c>
      <c r="N7" s="9"/>
      <c r="O7" s="2"/>
      <c r="P7" s="2"/>
      <c r="Q7" s="2"/>
      <c r="R7" s="2"/>
      <c r="S7" s="13">
        <f>INDEX(S11:S1056,MATCH(T7,T11:T1056,0))</f>
        <v>-3.4884600000000002E-2</v>
      </c>
      <c r="T7" s="10">
        <f>INDEX(T11:T1056,1+MATCH(0,S11:S1056,1))</f>
        <v>43.170200000000001</v>
      </c>
      <c r="U7" s="12">
        <f>INDEX(S11:S1056,MATCH(U9,U11:U1056,0))</f>
        <v>0.43774400000000002</v>
      </c>
      <c r="X7" s="9"/>
      <c r="Y7" s="2"/>
      <c r="Z7" s="2"/>
      <c r="AA7" s="2"/>
      <c r="AB7" s="2"/>
      <c r="AC7" s="13">
        <f>INDEX(AC11:AC856,MATCH(AD7,AD11:AD856,1))</f>
        <v>-4.9224899999999999E-3</v>
      </c>
      <c r="AD7" s="10">
        <f>INDEX(AD11:AD856,1+MATCH(0,AC11:AC856,-1))</f>
        <v>43.103000000000002</v>
      </c>
      <c r="AE7" s="12">
        <f>INDEX(AC11:AC1056,MATCH(AE9,AE11:AE1056,0))</f>
        <v>0.43740800000000002</v>
      </c>
      <c r="AF7" s="9"/>
      <c r="AG7" s="2"/>
      <c r="AH7" s="2"/>
      <c r="AI7" s="2"/>
      <c r="AJ7" s="2"/>
      <c r="AK7" s="13">
        <f>INDEX(AK11:AK1056,MATCH(AL7,AL11:AL1056,0))</f>
        <v>4.85229E-4</v>
      </c>
      <c r="AL7" s="10">
        <f>INDEX(AL11:AL1056,1+MATCH(0,AK11:AK1056,1))</f>
        <v>43.093899999999998</v>
      </c>
      <c r="AM7" s="12">
        <f>INDEX(AK11:AK1056,MATCH(AM9,AM11:AM1056,0))</f>
        <v>0.437805</v>
      </c>
      <c r="AP7" s="9"/>
      <c r="AQ7" s="2"/>
      <c r="AR7" s="2"/>
      <c r="AS7" s="2"/>
      <c r="AT7" s="2"/>
      <c r="AU7" s="13">
        <f>INDEX(AU11:AU856,MATCH(AV7,AV11:AV856,1))</f>
        <v>-1.5020800000000001E-2</v>
      </c>
      <c r="AV7" s="10">
        <f>INDEX(AV11:AV856,1+MATCH(0,AU11:AU856,-1))</f>
        <v>43.106099999999998</v>
      </c>
      <c r="AW7" s="12">
        <f>INDEX(AU11:AU1056,MATCH(AW9,AW11:AW1056,0))</f>
        <v>0.43249500000000002</v>
      </c>
      <c r="AX7" s="9"/>
      <c r="AY7" s="2"/>
      <c r="AZ7" s="2"/>
      <c r="BA7" s="2"/>
      <c r="BB7" s="2"/>
      <c r="BC7" s="13">
        <f>INDEX(BC11:BC1056,MATCH(BD7,BD11:BD1056,0))</f>
        <v>4.60815E-4</v>
      </c>
      <c r="BD7" s="10">
        <f>INDEX(BD11:BD1056,1+MATCH(0,BC11:BC1056,1))</f>
        <v>43.115200000000002</v>
      </c>
      <c r="BE7" s="12">
        <f>INDEX(BC11:BC1056,MATCH(BE9,BE11:BE1056,0))</f>
        <v>0.42770399999999997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0.83357368333441495</v>
      </c>
      <c r="J9" s="2"/>
      <c r="K9" s="2"/>
      <c r="L9" s="3">
        <f>(L6-L7)/(K6-K7)*(-K7)+L7</f>
        <v>43.061991679870339</v>
      </c>
      <c r="M9" s="16">
        <f>MAX(M11:M1056)</f>
        <v>16.119575891899999</v>
      </c>
      <c r="N9" s="9"/>
      <c r="O9" s="2"/>
      <c r="P9" s="2"/>
      <c r="Q9" s="2"/>
      <c r="R9" s="2"/>
      <c r="S9" s="2"/>
      <c r="T9" s="3">
        <f>(T6-T7)/(S6-S7)*(-S7)+T7</f>
        <v>43.163174396019627</v>
      </c>
      <c r="U9" s="16">
        <f>MAX(U11:U1056)</f>
        <v>15.985207349400001</v>
      </c>
      <c r="X9" s="9"/>
      <c r="Y9" s="2"/>
      <c r="Z9" s="2"/>
      <c r="AA9" s="15">
        <f>(MAX(AD2,AL2)-MIN(AD2,AL2))/MAX(AD2,AL2)%</f>
        <v>0.86811324042431204</v>
      </c>
      <c r="AB9" s="2"/>
      <c r="AC9" s="2"/>
      <c r="AD9" s="3">
        <f>(AD6-AD7)/(AC6-AC7)*(-AC7)+AD7</f>
        <v>43.103000000000002</v>
      </c>
      <c r="AE9" s="16">
        <f>MAX(AE11:AE1056)</f>
        <v>15.996857602599999</v>
      </c>
      <c r="AF9" s="9"/>
      <c r="AG9" s="2"/>
      <c r="AH9" s="2"/>
      <c r="AI9" s="2"/>
      <c r="AJ9" s="2"/>
      <c r="AK9" s="2"/>
      <c r="AL9" s="3">
        <f>(AL6-AL7)/(AK6-AK7)*(-AK7)+AL7</f>
        <v>43.094765369946217</v>
      </c>
      <c r="AM9" s="16">
        <f>MAX(AM11:AM1056)</f>
        <v>15.8579867637</v>
      </c>
      <c r="AP9" s="9"/>
      <c r="AQ9" s="2"/>
      <c r="AR9" s="2"/>
      <c r="AS9" s="15">
        <f>(MAX(AV2,BD2)-MIN(AV2,BD2))/MAX(AV2,BD2)%</f>
        <v>0.44869916169213181</v>
      </c>
      <c r="AT9" s="2"/>
      <c r="AU9" s="2"/>
      <c r="AV9" s="3">
        <f>(AV6-AV7)/(AU6-AU7)*(-AU7)+AV7</f>
        <v>43.103031174501041</v>
      </c>
      <c r="AW9" s="16">
        <f>MAX(AW11:AW1056)</f>
        <v>15.684795963200001</v>
      </c>
      <c r="AX9" s="9"/>
      <c r="AY9" s="2"/>
      <c r="AZ9" s="2"/>
      <c r="BA9" s="2"/>
      <c r="BB9" s="2"/>
      <c r="BC9" s="2"/>
      <c r="BD9" s="3">
        <f>(BD6-BD7)/(BC6-BC7)*(-BC7)+BD7</f>
        <v>43.115279514880761</v>
      </c>
      <c r="BE9" s="16">
        <f>MAX(BE11:BE1056)</f>
        <v>15.614418415200001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0.60805977082797458</v>
      </c>
      <c r="B11" s="19">
        <f>IFERROR(L9,0)</f>
        <v>43.061991679870339</v>
      </c>
      <c r="C11" s="20">
        <f>IFERROR(L4,0)</f>
        <v>0.61562071800717766</v>
      </c>
      <c r="D11" s="21">
        <f>IFERROR(L2,0)</f>
        <v>16.119575891899999</v>
      </c>
      <c r="E11" s="21">
        <f>IFERROR(I9,0)</f>
        <v>0.83357368333441495</v>
      </c>
      <c r="F11" s="9"/>
      <c r="G11" s="22">
        <v>0.63491799999999998</v>
      </c>
      <c r="H11" s="22">
        <v>49.319200000000002</v>
      </c>
      <c r="I11" s="22">
        <v>1.00342E-2</v>
      </c>
      <c r="J11" s="22">
        <v>1</v>
      </c>
      <c r="K11" s="22">
        <v>0.63464399999999999</v>
      </c>
      <c r="L11">
        <f>-I11/$F$2*1000</f>
        <v>-10.0342</v>
      </c>
      <c r="M11">
        <f>L11*G11</f>
        <v>-6.3708941956</v>
      </c>
      <c r="N11" s="9"/>
      <c r="O11" s="22">
        <v>-9.49097E-2</v>
      </c>
      <c r="P11" s="22">
        <v>84.608400000000003</v>
      </c>
      <c r="Q11" s="22">
        <v>-4.3203699999999998E-2</v>
      </c>
      <c r="R11" s="22">
        <v>1</v>
      </c>
      <c r="S11" s="22">
        <v>-9.5977800000000002E-2</v>
      </c>
      <c r="T11">
        <f>-Q11/$F$2*1000</f>
        <v>43.203699999999998</v>
      </c>
      <c r="U11">
        <f>T11*O11</f>
        <v>-4.1004502058899996</v>
      </c>
      <c r="V11" s="23"/>
      <c r="W11" s="24"/>
      <c r="X11" s="9"/>
      <c r="Y11" s="22">
        <v>0.63491799999999998</v>
      </c>
      <c r="Z11" s="22">
        <v>88.364999999999995</v>
      </c>
      <c r="AA11" s="22">
        <v>1.0671999999999999E-2</v>
      </c>
      <c r="AB11" s="22">
        <v>1</v>
      </c>
      <c r="AC11" s="22">
        <v>0.63461299999999998</v>
      </c>
      <c r="AD11">
        <f>-AA11/$F$2*1000</f>
        <v>-10.671999999999999</v>
      </c>
      <c r="AE11">
        <f>AD11*Y11</f>
        <v>-6.7758448959999988</v>
      </c>
      <c r="AF11" s="9"/>
      <c r="AG11" s="22">
        <v>-9.49097E-2</v>
      </c>
      <c r="AH11" s="22">
        <v>135.33799999999999</v>
      </c>
      <c r="AI11" s="22">
        <v>-4.3160999999999998E-2</v>
      </c>
      <c r="AJ11" s="22">
        <v>1</v>
      </c>
      <c r="AK11" s="22">
        <v>-9.6038799999999994E-2</v>
      </c>
      <c r="AL11">
        <f>-AI11/$F$2*1000</f>
        <v>43.161000000000001</v>
      </c>
      <c r="AM11">
        <f>AL11*AG11</f>
        <v>-4.0963975616999999</v>
      </c>
      <c r="AP11" s="9"/>
      <c r="AQ11" s="22">
        <v>0.63491799999999998</v>
      </c>
      <c r="AR11" s="22">
        <v>182.405</v>
      </c>
      <c r="AS11" s="22">
        <v>1.1554E-2</v>
      </c>
      <c r="AT11" s="22">
        <v>1</v>
      </c>
      <c r="AU11" s="22">
        <v>0.63464399999999999</v>
      </c>
      <c r="AV11">
        <f>-AS11/$F$2*1000</f>
        <v>-11.554</v>
      </c>
      <c r="AW11">
        <f>AV11*AQ11</f>
        <v>-7.3358425719999998</v>
      </c>
      <c r="AX11" s="9"/>
      <c r="AY11" s="22">
        <v>-9.49097E-2</v>
      </c>
      <c r="AZ11" s="22">
        <v>198.38900000000001</v>
      </c>
      <c r="BA11" s="22">
        <v>-4.3154900000000003E-2</v>
      </c>
      <c r="BB11" s="22">
        <v>1</v>
      </c>
      <c r="BC11" s="22">
        <v>-9.6038799999999994E-2</v>
      </c>
      <c r="BD11">
        <f>-BA11/$F$2*1000</f>
        <v>43.154900000000005</v>
      </c>
      <c r="BE11">
        <f>BD11*AY11</f>
        <v>-4.0958186125300005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0.60598418036169333</v>
      </c>
      <c r="B12" s="19">
        <f>IFERROR(T9,0)</f>
        <v>43.163174396019627</v>
      </c>
      <c r="C12" s="20">
        <f>IFERROR(T4,0)</f>
        <v>0.61114408151520083</v>
      </c>
      <c r="D12" s="21">
        <f>IFERROR(T2,0)</f>
        <v>15.985207349400001</v>
      </c>
      <c r="E12" s="21"/>
      <c r="F12" s="9"/>
      <c r="G12" s="22">
        <v>0.62988299999999997</v>
      </c>
      <c r="H12" s="22">
        <v>49.329300000000003</v>
      </c>
      <c r="I12" s="22">
        <v>8.04443E-3</v>
      </c>
      <c r="J12" s="22">
        <v>2</v>
      </c>
      <c r="K12" s="22">
        <v>0.62954699999999997</v>
      </c>
      <c r="L12">
        <f t="shared" ref="L12:L75" si="0">-I12/$F$2*1000</f>
        <v>-8.0444300000000002</v>
      </c>
      <c r="M12">
        <f t="shared" ref="M12:M75" si="1">L12*G12</f>
        <v>-5.0670497016900002</v>
      </c>
      <c r="N12" s="9"/>
      <c r="O12" s="22">
        <v>-8.9874300000000004E-2</v>
      </c>
      <c r="P12" s="22">
        <v>84.618399999999994</v>
      </c>
      <c r="Q12" s="22">
        <v>-4.3200700000000002E-2</v>
      </c>
      <c r="R12" s="22">
        <v>2</v>
      </c>
      <c r="S12" s="22">
        <v>-9.0972899999999995E-2</v>
      </c>
      <c r="T12">
        <f t="shared" ref="T12:T75" si="2">-Q12/$F$2*1000</f>
        <v>43.200700000000005</v>
      </c>
      <c r="U12">
        <f t="shared" ref="U12:U75" si="3">T12*O12</f>
        <v>-3.8826326720100006</v>
      </c>
      <c r="V12" s="23"/>
      <c r="W12" s="24"/>
      <c r="X12" s="9"/>
      <c r="Y12" s="22">
        <v>0.62988299999999997</v>
      </c>
      <c r="Z12" s="22">
        <v>88.375</v>
      </c>
      <c r="AA12" s="22">
        <v>8.7402299999999999E-3</v>
      </c>
      <c r="AB12" s="22">
        <v>2</v>
      </c>
      <c r="AC12" s="22">
        <v>0.62957799999999997</v>
      </c>
      <c r="AD12">
        <f t="shared" ref="AD12:AD75" si="4">-AA12/$F$2*1000</f>
        <v>-8.7402300000000004</v>
      </c>
      <c r="AE12">
        <f t="shared" ref="AE12:AE75" si="5">AD12*Y12</f>
        <v>-5.5053222930899999</v>
      </c>
      <c r="AF12" s="9"/>
      <c r="AG12" s="22">
        <v>-8.9874300000000004E-2</v>
      </c>
      <c r="AH12" s="22">
        <v>135.34800000000001</v>
      </c>
      <c r="AI12" s="22">
        <v>-4.3164099999999997E-2</v>
      </c>
      <c r="AJ12" s="22">
        <v>2</v>
      </c>
      <c r="AK12" s="22">
        <v>-9.0972899999999995E-2</v>
      </c>
      <c r="AL12">
        <f t="shared" ref="AL12:AL75" si="6">-AI12/$F$2*1000</f>
        <v>43.164099999999998</v>
      </c>
      <c r="AM12">
        <f t="shared" ref="AM12:AM75" si="7">AL12*AG12</f>
        <v>-3.8793432726299999</v>
      </c>
      <c r="AP12" s="9"/>
      <c r="AQ12" s="22">
        <v>0.62988299999999997</v>
      </c>
      <c r="AR12" s="22">
        <v>182.41499999999999</v>
      </c>
      <c r="AS12" s="22">
        <v>9.6832299999999993E-3</v>
      </c>
      <c r="AT12" s="22">
        <v>2</v>
      </c>
      <c r="AU12" s="22">
        <v>0.62960799999999995</v>
      </c>
      <c r="AV12">
        <f t="shared" ref="AV12:AV75" si="8">-AS12/$F$2*1000</f>
        <v>-9.68323</v>
      </c>
      <c r="AW12">
        <f t="shared" ref="AW12:AW75" si="9">AV12*AQ12</f>
        <v>-6.0993019620899993</v>
      </c>
      <c r="AX12" s="9"/>
      <c r="AY12" s="22">
        <v>-8.9874300000000004E-2</v>
      </c>
      <c r="AZ12" s="22">
        <v>198.399</v>
      </c>
      <c r="BA12" s="22">
        <v>-4.31671E-2</v>
      </c>
      <c r="BB12" s="22">
        <v>2</v>
      </c>
      <c r="BC12" s="22">
        <v>-9.0942400000000007E-2</v>
      </c>
      <c r="BD12">
        <f t="shared" ref="BD12:BD75" si="10">-BA12/$F$2*1000</f>
        <v>43.167099999999998</v>
      </c>
      <c r="BE12">
        <f t="shared" ref="BE12:BE75" si="11">BD12*AY12</f>
        <v>-3.8796128955299998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0.60588705285592026</v>
      </c>
      <c r="B13" s="19">
        <f>IFERROR(AD9,0)</f>
        <v>43.103000000000002</v>
      </c>
      <c r="C13" s="20">
        <f>IFERROR(AD4,0)</f>
        <v>0.61254148672247433</v>
      </c>
      <c r="D13" s="21">
        <f>IFERROR(AD2,0)</f>
        <v>15.996857602599995</v>
      </c>
      <c r="E13" s="21">
        <f>IFERROR(AA9,0)</f>
        <v>0.86811324042431204</v>
      </c>
      <c r="F13" s="9"/>
      <c r="G13" s="22">
        <v>0.62484700000000004</v>
      </c>
      <c r="H13" s="22">
        <v>49.339399999999998</v>
      </c>
      <c r="I13" s="22">
        <v>6.0974100000000002E-3</v>
      </c>
      <c r="J13" s="22">
        <v>3</v>
      </c>
      <c r="K13" s="22">
        <v>0.62445099999999998</v>
      </c>
      <c r="L13">
        <f t="shared" si="0"/>
        <v>-6.09741</v>
      </c>
      <c r="M13">
        <f t="shared" si="1"/>
        <v>-3.8099483462700001</v>
      </c>
      <c r="N13" s="9"/>
      <c r="O13" s="22">
        <v>-8.4838899999999995E-2</v>
      </c>
      <c r="P13" s="22">
        <v>84.628500000000003</v>
      </c>
      <c r="Q13" s="22">
        <v>-4.3200700000000002E-2</v>
      </c>
      <c r="R13" s="22">
        <v>3</v>
      </c>
      <c r="S13" s="22">
        <v>-8.5876499999999995E-2</v>
      </c>
      <c r="T13">
        <f t="shared" si="2"/>
        <v>43.200700000000005</v>
      </c>
      <c r="U13">
        <f t="shared" si="3"/>
        <v>-3.6650998672300004</v>
      </c>
      <c r="V13" s="23"/>
      <c r="W13" s="24"/>
      <c r="X13" s="9"/>
      <c r="Y13" s="22">
        <v>0.62484700000000004</v>
      </c>
      <c r="Z13" s="22">
        <v>88.385099999999994</v>
      </c>
      <c r="AA13" s="22">
        <v>6.7993200000000002E-3</v>
      </c>
      <c r="AB13" s="22">
        <v>3</v>
      </c>
      <c r="AC13" s="22">
        <v>0.62451199999999996</v>
      </c>
      <c r="AD13">
        <f t="shared" si="4"/>
        <v>-6.7993199999999998</v>
      </c>
      <c r="AE13">
        <f t="shared" si="5"/>
        <v>-4.2485347040399999</v>
      </c>
      <c r="AF13" s="9"/>
      <c r="AG13" s="22">
        <v>-8.4838899999999995E-2</v>
      </c>
      <c r="AH13" s="22">
        <v>135.35900000000001</v>
      </c>
      <c r="AI13" s="22">
        <v>-4.3154900000000003E-2</v>
      </c>
      <c r="AJ13" s="22">
        <v>3</v>
      </c>
      <c r="AK13" s="22">
        <v>-8.5906999999999997E-2</v>
      </c>
      <c r="AL13">
        <f t="shared" si="6"/>
        <v>43.154900000000005</v>
      </c>
      <c r="AM13">
        <f t="shared" si="7"/>
        <v>-3.6612142456100001</v>
      </c>
      <c r="AP13" s="9"/>
      <c r="AQ13" s="22">
        <v>0.62484700000000004</v>
      </c>
      <c r="AR13" s="22">
        <v>182.42500000000001</v>
      </c>
      <c r="AS13" s="22">
        <v>7.8430199999999992E-3</v>
      </c>
      <c r="AT13" s="22">
        <v>3</v>
      </c>
      <c r="AU13" s="22">
        <v>0.62448099999999995</v>
      </c>
      <c r="AV13">
        <f t="shared" si="8"/>
        <v>-7.8430199999999992</v>
      </c>
      <c r="AW13">
        <f t="shared" si="9"/>
        <v>-4.9006875179399998</v>
      </c>
      <c r="AX13" s="9"/>
      <c r="AY13" s="22">
        <v>-8.4838899999999995E-2</v>
      </c>
      <c r="AZ13" s="22">
        <v>198.40899999999999</v>
      </c>
      <c r="BA13" s="22">
        <v>-4.31671E-2</v>
      </c>
      <c r="BB13" s="22">
        <v>3</v>
      </c>
      <c r="BC13" s="22">
        <v>-8.5906999999999997E-2</v>
      </c>
      <c r="BD13">
        <f t="shared" si="10"/>
        <v>43.167099999999998</v>
      </c>
      <c r="BE13">
        <f t="shared" si="11"/>
        <v>-3.6622492801899997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0.60377203228528042</v>
      </c>
      <c r="B14" s="19">
        <f>IFERROR(AL9,0)</f>
        <v>43.094765369946217</v>
      </c>
      <c r="C14" s="20">
        <f>IFERROR(AL4,0)</f>
        <v>0.6094674815540353</v>
      </c>
      <c r="D14" s="21">
        <f>IFERROR(AL2,0)</f>
        <v>15.857986763700001</v>
      </c>
      <c r="E14" s="21"/>
      <c r="F14" s="9"/>
      <c r="G14" s="22">
        <v>0.61981200000000003</v>
      </c>
      <c r="H14" s="22">
        <v>49.349400000000003</v>
      </c>
      <c r="I14" s="22">
        <v>4.1738900000000004E-3</v>
      </c>
      <c r="J14" s="22">
        <v>4</v>
      </c>
      <c r="K14" s="22">
        <v>0.61938499999999996</v>
      </c>
      <c r="L14">
        <f t="shared" si="0"/>
        <v>-4.1738900000000001</v>
      </c>
      <c r="M14">
        <f t="shared" si="1"/>
        <v>-2.5870271086800001</v>
      </c>
      <c r="N14" s="9"/>
      <c r="O14" s="22">
        <v>-7.9803499999999999E-2</v>
      </c>
      <c r="P14" s="22">
        <v>84.638599999999997</v>
      </c>
      <c r="Q14" s="22">
        <v>-4.3185399999999999E-2</v>
      </c>
      <c r="R14" s="22">
        <v>4</v>
      </c>
      <c r="S14" s="22">
        <v>-8.0902100000000005E-2</v>
      </c>
      <c r="T14">
        <f t="shared" si="2"/>
        <v>43.185400000000001</v>
      </c>
      <c r="U14">
        <f t="shared" si="3"/>
        <v>-3.4463460689000001</v>
      </c>
      <c r="V14" s="23"/>
      <c r="W14" s="24"/>
      <c r="X14" s="9"/>
      <c r="Y14" s="22">
        <v>0.61981200000000003</v>
      </c>
      <c r="Z14" s="22">
        <v>88.395200000000003</v>
      </c>
      <c r="AA14" s="22">
        <v>4.92188E-3</v>
      </c>
      <c r="AB14" s="22">
        <v>4</v>
      </c>
      <c r="AC14" s="22">
        <v>0.61941500000000005</v>
      </c>
      <c r="AD14">
        <f t="shared" si="4"/>
        <v>-4.9218799999999998</v>
      </c>
      <c r="AE14">
        <f t="shared" si="5"/>
        <v>-3.0506402865600002</v>
      </c>
      <c r="AF14" s="9"/>
      <c r="AG14" s="22">
        <v>-7.9803499999999999E-2</v>
      </c>
      <c r="AH14" s="22">
        <v>135.369</v>
      </c>
      <c r="AI14" s="22">
        <v>-4.3145799999999998E-2</v>
      </c>
      <c r="AJ14" s="22">
        <v>4</v>
      </c>
      <c r="AK14" s="22">
        <v>-8.0932599999999993E-2</v>
      </c>
      <c r="AL14">
        <f t="shared" si="6"/>
        <v>43.145800000000001</v>
      </c>
      <c r="AM14">
        <f t="shared" si="7"/>
        <v>-3.4431858502999999</v>
      </c>
      <c r="AP14" s="9"/>
      <c r="AQ14" s="22">
        <v>0.61981200000000003</v>
      </c>
      <c r="AR14" s="22">
        <v>182.435</v>
      </c>
      <c r="AS14" s="22">
        <v>6.0211199999999996E-3</v>
      </c>
      <c r="AT14" s="22">
        <v>4</v>
      </c>
      <c r="AU14" s="22">
        <v>0.61947600000000003</v>
      </c>
      <c r="AV14">
        <f t="shared" si="8"/>
        <v>-6.0211199999999998</v>
      </c>
      <c r="AW14">
        <f t="shared" si="9"/>
        <v>-3.7319624294400002</v>
      </c>
      <c r="AX14" s="9"/>
      <c r="AY14" s="22">
        <v>-7.9803499999999999E-2</v>
      </c>
      <c r="AZ14" s="22">
        <v>198.41900000000001</v>
      </c>
      <c r="BA14" s="22">
        <v>-4.31671E-2</v>
      </c>
      <c r="BB14" s="22">
        <v>4</v>
      </c>
      <c r="BC14" s="22">
        <v>-8.0963099999999996E-2</v>
      </c>
      <c r="BD14">
        <f t="shared" si="10"/>
        <v>43.167099999999998</v>
      </c>
      <c r="BE14">
        <f t="shared" si="11"/>
        <v>-3.4448856648499997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0.60205576384074488</v>
      </c>
      <c r="B15" s="19">
        <f>IFERROR(AV9,0)</f>
        <v>43.103031174501041</v>
      </c>
      <c r="C15" s="20">
        <f>IFERROR(AV4,0)</f>
        <v>0.60441375945907994</v>
      </c>
      <c r="D15" s="21">
        <f>IFERROR(AV2,0)</f>
        <v>15.684795963200001</v>
      </c>
      <c r="E15" s="21">
        <f>IFERROR(AS9,0)</f>
        <v>0.44869916169213181</v>
      </c>
      <c r="F15" s="9"/>
      <c r="G15" s="22">
        <v>0.61477700000000002</v>
      </c>
      <c r="H15" s="22">
        <v>49.359499999999997</v>
      </c>
      <c r="I15" s="22">
        <v>2.2833300000000001E-3</v>
      </c>
      <c r="J15" s="22">
        <v>5</v>
      </c>
      <c r="K15" s="22">
        <v>0.61422699999999997</v>
      </c>
      <c r="L15">
        <f t="shared" si="0"/>
        <v>-2.2833300000000003</v>
      </c>
      <c r="M15">
        <f t="shared" si="1"/>
        <v>-1.4037387674100001</v>
      </c>
      <c r="N15" s="9"/>
      <c r="O15" s="22">
        <v>-7.4768100000000004E-2</v>
      </c>
      <c r="P15" s="22">
        <v>84.648700000000005</v>
      </c>
      <c r="Q15" s="22">
        <v>-4.3182400000000003E-2</v>
      </c>
      <c r="R15" s="22">
        <v>5</v>
      </c>
      <c r="S15" s="22">
        <v>-7.5897199999999998E-2</v>
      </c>
      <c r="T15">
        <f t="shared" si="2"/>
        <v>43.182400000000001</v>
      </c>
      <c r="U15">
        <f t="shared" si="3"/>
        <v>-3.2286660014400002</v>
      </c>
      <c r="V15" s="23"/>
      <c r="W15" s="24"/>
      <c r="X15" s="9"/>
      <c r="Y15" s="22">
        <v>0.61477700000000002</v>
      </c>
      <c r="Z15" s="22">
        <v>88.405299999999997</v>
      </c>
      <c r="AA15" s="22">
        <v>3.0365000000000001E-3</v>
      </c>
      <c r="AB15" s="22">
        <v>5</v>
      </c>
      <c r="AC15" s="22">
        <v>0.61441000000000001</v>
      </c>
      <c r="AD15">
        <f t="shared" si="4"/>
        <v>-3.0365000000000002</v>
      </c>
      <c r="AE15">
        <f t="shared" si="5"/>
        <v>-1.8667703605000001</v>
      </c>
      <c r="AF15" s="9"/>
      <c r="AG15" s="22">
        <v>-7.4768100000000004E-2</v>
      </c>
      <c r="AH15" s="22">
        <v>135.37899999999999</v>
      </c>
      <c r="AI15" s="22">
        <v>-4.3136599999999997E-2</v>
      </c>
      <c r="AJ15" s="22">
        <v>5</v>
      </c>
      <c r="AK15" s="22">
        <v>-7.5775099999999998E-2</v>
      </c>
      <c r="AL15">
        <f t="shared" si="6"/>
        <v>43.136599999999994</v>
      </c>
      <c r="AM15">
        <f t="shared" si="7"/>
        <v>-3.2252416224599996</v>
      </c>
      <c r="AP15" s="9"/>
      <c r="AQ15" s="22">
        <v>0.61477700000000002</v>
      </c>
      <c r="AR15" s="22">
        <v>182.44499999999999</v>
      </c>
      <c r="AS15" s="22">
        <v>4.2291300000000002E-3</v>
      </c>
      <c r="AT15" s="22">
        <v>5</v>
      </c>
      <c r="AU15" s="22">
        <v>0.61441000000000001</v>
      </c>
      <c r="AV15">
        <f t="shared" si="8"/>
        <v>-4.2291300000000005</v>
      </c>
      <c r="AW15">
        <f t="shared" si="9"/>
        <v>-2.5999718540100005</v>
      </c>
      <c r="AX15" s="9"/>
      <c r="AY15" s="22">
        <v>-7.4768100000000004E-2</v>
      </c>
      <c r="AZ15" s="22">
        <v>198.429</v>
      </c>
      <c r="BA15" s="22">
        <v>-4.3170199999999999E-2</v>
      </c>
      <c r="BB15" s="22">
        <v>5</v>
      </c>
      <c r="BC15" s="22">
        <v>-7.5836200000000006E-2</v>
      </c>
      <c r="BD15">
        <f t="shared" si="10"/>
        <v>43.170200000000001</v>
      </c>
      <c r="BE15">
        <f t="shared" si="11"/>
        <v>-3.2277538306200002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0.60158316547270174</v>
      </c>
      <c r="B16" s="19">
        <f>IFERROR(BD9,0)</f>
        <v>43.115279514880761</v>
      </c>
      <c r="C16" s="20">
        <f>IFERROR(BD4,0)</f>
        <v>0.60200338368409789</v>
      </c>
      <c r="D16" s="21">
        <f>IFERROR(BD2,0)</f>
        <v>15.614418415200001</v>
      </c>
      <c r="E16" s="21"/>
      <c r="F16" s="9"/>
      <c r="G16" s="22">
        <v>0.60974099999999998</v>
      </c>
      <c r="H16" s="22">
        <v>49.369599999999998</v>
      </c>
      <c r="I16" s="22">
        <v>4.2684899999999998E-4</v>
      </c>
      <c r="J16" s="22">
        <v>6</v>
      </c>
      <c r="K16" s="22">
        <v>0.60925300000000004</v>
      </c>
      <c r="L16">
        <f t="shared" si="0"/>
        <v>-0.42684899999999998</v>
      </c>
      <c r="M16">
        <f t="shared" si="1"/>
        <v>-0.26026733610899999</v>
      </c>
      <c r="N16" s="9"/>
      <c r="O16" s="22">
        <v>-6.9732699999999995E-2</v>
      </c>
      <c r="P16" s="22">
        <v>84.658699999999996</v>
      </c>
      <c r="Q16" s="22">
        <v>-4.3179299999999997E-2</v>
      </c>
      <c r="R16" s="22">
        <v>6</v>
      </c>
      <c r="S16" s="22">
        <v>-7.0800799999999997E-2</v>
      </c>
      <c r="T16">
        <f t="shared" si="2"/>
        <v>43.179299999999998</v>
      </c>
      <c r="U16">
        <f t="shared" si="3"/>
        <v>-3.0110091731099997</v>
      </c>
      <c r="V16" s="23"/>
      <c r="W16" s="24"/>
      <c r="X16" s="9"/>
      <c r="Y16" s="22">
        <v>0.60974099999999998</v>
      </c>
      <c r="Z16" s="22">
        <v>88.415300000000002</v>
      </c>
      <c r="AA16" s="22">
        <v>1.2182600000000001E-3</v>
      </c>
      <c r="AB16" s="22">
        <v>6</v>
      </c>
      <c r="AC16" s="22">
        <v>0.60928300000000002</v>
      </c>
      <c r="AD16">
        <f t="shared" si="4"/>
        <v>-1.2182600000000001</v>
      </c>
      <c r="AE16">
        <f t="shared" si="5"/>
        <v>-0.74282307066000008</v>
      </c>
      <c r="AF16" s="9"/>
      <c r="AG16" s="22">
        <v>-6.9732699999999995E-2</v>
      </c>
      <c r="AH16" s="22">
        <v>135.38900000000001</v>
      </c>
      <c r="AI16" s="22">
        <v>-4.3121300000000001E-2</v>
      </c>
      <c r="AJ16" s="22">
        <v>6</v>
      </c>
      <c r="AK16" s="22">
        <v>-7.0800799999999997E-2</v>
      </c>
      <c r="AL16">
        <f t="shared" si="6"/>
        <v>43.121299999999998</v>
      </c>
      <c r="AM16">
        <f t="shared" si="7"/>
        <v>-3.0069646765099995</v>
      </c>
      <c r="AP16" s="9"/>
      <c r="AQ16" s="22">
        <v>0.60974099999999998</v>
      </c>
      <c r="AR16" s="22">
        <v>182.45500000000001</v>
      </c>
      <c r="AS16" s="22">
        <v>2.4621600000000001E-3</v>
      </c>
      <c r="AT16" s="22">
        <v>6</v>
      </c>
      <c r="AU16" s="22">
        <v>0.60928300000000002</v>
      </c>
      <c r="AV16">
        <f t="shared" si="8"/>
        <v>-2.4621600000000003</v>
      </c>
      <c r="AW16">
        <f t="shared" si="9"/>
        <v>-1.5012799005600002</v>
      </c>
      <c r="AX16" s="9"/>
      <c r="AY16" s="22">
        <v>-6.9732699999999995E-2</v>
      </c>
      <c r="AZ16" s="22">
        <v>198.43899999999999</v>
      </c>
      <c r="BA16" s="22">
        <v>-4.31671E-2</v>
      </c>
      <c r="BB16" s="22">
        <v>6</v>
      </c>
      <c r="BC16" s="22">
        <v>-7.0800799999999997E-2</v>
      </c>
      <c r="BD16">
        <f t="shared" si="10"/>
        <v>43.167099999999998</v>
      </c>
      <c r="BE16">
        <f t="shared" si="11"/>
        <v>-3.0101584341699996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49.379600000000003</v>
      </c>
      <c r="I17" s="22">
        <v>-1.3964800000000001E-3</v>
      </c>
      <c r="J17" s="22">
        <v>7</v>
      </c>
      <c r="K17" s="22">
        <v>0.60415600000000003</v>
      </c>
      <c r="L17">
        <f t="shared" si="0"/>
        <v>1.3964800000000002</v>
      </c>
      <c r="M17">
        <f t="shared" si="1"/>
        <v>0.84445983488000009</v>
      </c>
      <c r="N17" s="9"/>
      <c r="O17" s="22">
        <v>-6.4697299999999999E-2</v>
      </c>
      <c r="P17" s="22">
        <v>84.668800000000005</v>
      </c>
      <c r="Q17" s="22">
        <v>-4.3185399999999999E-2</v>
      </c>
      <c r="R17" s="22">
        <v>7</v>
      </c>
      <c r="S17" s="22">
        <v>-6.5765400000000002E-2</v>
      </c>
      <c r="T17">
        <f t="shared" si="2"/>
        <v>43.185400000000001</v>
      </c>
      <c r="U17">
        <f t="shared" si="3"/>
        <v>-2.7939787794200002</v>
      </c>
      <c r="V17" s="23"/>
      <c r="W17" s="24"/>
      <c r="X17" s="9"/>
      <c r="Y17" s="22">
        <v>0.60470599999999997</v>
      </c>
      <c r="Z17" s="22">
        <v>88.425399999999996</v>
      </c>
      <c r="AA17" s="22">
        <v>-5.9875499999999997E-4</v>
      </c>
      <c r="AB17" s="22">
        <v>7</v>
      </c>
      <c r="AC17" s="22">
        <v>0.60421800000000003</v>
      </c>
      <c r="AD17">
        <f t="shared" si="4"/>
        <v>0.59875499999999993</v>
      </c>
      <c r="AE17">
        <f t="shared" si="5"/>
        <v>0.36207074102999992</v>
      </c>
      <c r="AF17" s="9"/>
      <c r="AG17" s="22">
        <v>-6.4697299999999999E-2</v>
      </c>
      <c r="AH17" s="22">
        <v>135.399</v>
      </c>
      <c r="AI17" s="22">
        <v>-4.3127400000000003E-2</v>
      </c>
      <c r="AJ17" s="22">
        <v>7</v>
      </c>
      <c r="AK17" s="22">
        <v>-6.5734899999999999E-2</v>
      </c>
      <c r="AL17">
        <f t="shared" si="6"/>
        <v>43.127400000000002</v>
      </c>
      <c r="AM17">
        <f t="shared" si="7"/>
        <v>-2.7902263360199999</v>
      </c>
      <c r="AP17" s="9"/>
      <c r="AQ17" s="22">
        <v>0.60470599999999997</v>
      </c>
      <c r="AR17" s="22">
        <v>182.465</v>
      </c>
      <c r="AS17" s="22">
        <v>7.1899400000000003E-4</v>
      </c>
      <c r="AT17" s="22">
        <v>7</v>
      </c>
      <c r="AU17" s="22">
        <v>0.60418700000000003</v>
      </c>
      <c r="AV17">
        <f t="shared" si="8"/>
        <v>-0.71899400000000002</v>
      </c>
      <c r="AW17">
        <f t="shared" si="9"/>
        <v>-0.43477998576400001</v>
      </c>
      <c r="AX17" s="9"/>
      <c r="AY17" s="22">
        <v>-6.4697299999999999E-2</v>
      </c>
      <c r="AZ17" s="22">
        <v>198.44900000000001</v>
      </c>
      <c r="BA17" s="22">
        <v>-4.3164099999999997E-2</v>
      </c>
      <c r="BB17" s="22">
        <v>7</v>
      </c>
      <c r="BC17" s="22">
        <v>-6.5673800000000004E-2</v>
      </c>
      <c r="BD17">
        <f t="shared" si="10"/>
        <v>43.164099999999998</v>
      </c>
      <c r="BE17">
        <f t="shared" si="11"/>
        <v>-2.7926007269299999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49.389699999999998</v>
      </c>
      <c r="I18" s="22">
        <v>-3.1707800000000002E-3</v>
      </c>
      <c r="J18" s="22">
        <v>8</v>
      </c>
      <c r="K18" s="22">
        <v>0.59915200000000002</v>
      </c>
      <c r="L18">
        <f t="shared" si="0"/>
        <v>3.1707800000000002</v>
      </c>
      <c r="M18">
        <f t="shared" si="1"/>
        <v>1.9014216426000001</v>
      </c>
      <c r="N18" s="9"/>
      <c r="O18" s="22">
        <v>-5.9661899999999997E-2</v>
      </c>
      <c r="P18" s="22">
        <v>84.678899999999999</v>
      </c>
      <c r="Q18" s="22">
        <v>-4.3191500000000001E-2</v>
      </c>
      <c r="R18" s="22">
        <v>8</v>
      </c>
      <c r="S18" s="22">
        <v>-6.0760500000000002E-2</v>
      </c>
      <c r="T18">
        <f t="shared" si="2"/>
        <v>43.191499999999998</v>
      </c>
      <c r="U18">
        <f t="shared" si="3"/>
        <v>-2.5768869538499999</v>
      </c>
      <c r="V18" s="23"/>
      <c r="W18" s="24"/>
      <c r="X18" s="9"/>
      <c r="Y18" s="22">
        <v>0.59967000000000004</v>
      </c>
      <c r="Z18" s="22">
        <v>88.435500000000005</v>
      </c>
      <c r="AA18" s="22">
        <v>-2.33643E-3</v>
      </c>
      <c r="AB18" s="22">
        <v>8</v>
      </c>
      <c r="AC18" s="22">
        <v>0.59915200000000002</v>
      </c>
      <c r="AD18">
        <f t="shared" si="4"/>
        <v>2.33643</v>
      </c>
      <c r="AE18">
        <f t="shared" si="5"/>
        <v>1.4010869781000002</v>
      </c>
      <c r="AF18" s="9"/>
      <c r="AG18" s="22">
        <v>-5.9661899999999997E-2</v>
      </c>
      <c r="AH18" s="22">
        <v>135.40899999999999</v>
      </c>
      <c r="AI18" s="22">
        <v>-4.3127400000000003E-2</v>
      </c>
      <c r="AJ18" s="22">
        <v>8</v>
      </c>
      <c r="AK18" s="22">
        <v>-6.0760500000000002E-2</v>
      </c>
      <c r="AL18">
        <f t="shared" si="6"/>
        <v>43.127400000000002</v>
      </c>
      <c r="AM18">
        <f t="shared" si="7"/>
        <v>-2.57306262606</v>
      </c>
      <c r="AP18" s="9"/>
      <c r="AQ18" s="22">
        <v>0.59967000000000004</v>
      </c>
      <c r="AR18" s="22">
        <v>182.47499999999999</v>
      </c>
      <c r="AS18" s="22">
        <v>-9.7961399999999996E-4</v>
      </c>
      <c r="AT18" s="22">
        <v>8</v>
      </c>
      <c r="AU18" s="22">
        <v>0.59915200000000002</v>
      </c>
      <c r="AV18">
        <f t="shared" si="8"/>
        <v>0.97961399999999998</v>
      </c>
      <c r="AW18">
        <f t="shared" si="9"/>
        <v>0.58744512737999999</v>
      </c>
      <c r="AX18" s="9"/>
      <c r="AY18" s="22">
        <v>-5.9661899999999997E-2</v>
      </c>
      <c r="AZ18" s="22">
        <v>198.459</v>
      </c>
      <c r="BA18" s="22">
        <v>-4.3154900000000003E-2</v>
      </c>
      <c r="BB18" s="22">
        <v>8</v>
      </c>
      <c r="BC18" s="22">
        <v>-6.0760500000000002E-2</v>
      </c>
      <c r="BD18">
        <f t="shared" si="10"/>
        <v>43.154900000000005</v>
      </c>
      <c r="BE18">
        <f t="shared" si="11"/>
        <v>-2.57470332831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49.399799999999999</v>
      </c>
      <c r="I19" s="22">
        <v>-4.9304199999999996E-3</v>
      </c>
      <c r="J19" s="22">
        <v>9</v>
      </c>
      <c r="K19" s="22">
        <v>0.59402500000000003</v>
      </c>
      <c r="L19">
        <f t="shared" si="0"/>
        <v>4.9304199999999998</v>
      </c>
      <c r="M19">
        <f t="shared" si="1"/>
        <v>2.9318002967000001</v>
      </c>
      <c r="N19" s="9"/>
      <c r="O19" s="22">
        <v>-5.4626500000000001E-2</v>
      </c>
      <c r="P19" s="22">
        <v>84.688900000000004</v>
      </c>
      <c r="Q19" s="22">
        <v>-4.3191500000000001E-2</v>
      </c>
      <c r="R19" s="22">
        <v>9</v>
      </c>
      <c r="S19" s="22">
        <v>-5.5694599999999997E-2</v>
      </c>
      <c r="T19">
        <f t="shared" si="2"/>
        <v>43.191499999999998</v>
      </c>
      <c r="U19">
        <f t="shared" si="3"/>
        <v>-2.3594004747500001</v>
      </c>
      <c r="V19" s="23"/>
      <c r="W19" s="24"/>
      <c r="X19" s="9"/>
      <c r="Y19" s="22">
        <v>0.59463500000000002</v>
      </c>
      <c r="Z19" s="22">
        <v>88.445499999999996</v>
      </c>
      <c r="AA19" s="22">
        <v>-4.0966800000000001E-3</v>
      </c>
      <c r="AB19" s="22">
        <v>9</v>
      </c>
      <c r="AC19" s="22">
        <v>0.594055</v>
      </c>
      <c r="AD19">
        <f t="shared" si="4"/>
        <v>4.0966800000000001</v>
      </c>
      <c r="AE19">
        <f t="shared" si="5"/>
        <v>2.4360293118</v>
      </c>
      <c r="AF19" s="9"/>
      <c r="AG19" s="22">
        <v>-5.4626500000000001E-2</v>
      </c>
      <c r="AH19" s="22">
        <v>135.41900000000001</v>
      </c>
      <c r="AI19" s="22">
        <v>-4.3127400000000003E-2</v>
      </c>
      <c r="AJ19" s="22">
        <v>9</v>
      </c>
      <c r="AK19" s="22">
        <v>-5.5664100000000001E-2</v>
      </c>
      <c r="AL19">
        <f t="shared" si="6"/>
        <v>43.127400000000002</v>
      </c>
      <c r="AM19">
        <f t="shared" si="7"/>
        <v>-2.3558989161000001</v>
      </c>
      <c r="AP19" s="9"/>
      <c r="AQ19" s="22">
        <v>0.59463500000000002</v>
      </c>
      <c r="AR19" s="22">
        <v>182.48500000000001</v>
      </c>
      <c r="AS19" s="22">
        <v>-2.6721200000000001E-3</v>
      </c>
      <c r="AT19" s="22">
        <v>9</v>
      </c>
      <c r="AU19" s="22">
        <v>0.594086</v>
      </c>
      <c r="AV19">
        <f t="shared" si="8"/>
        <v>2.6721200000000001</v>
      </c>
      <c r="AW19">
        <f t="shared" si="9"/>
        <v>1.5889360762</v>
      </c>
      <c r="AX19" s="9"/>
      <c r="AY19" s="22">
        <v>-5.4626500000000001E-2</v>
      </c>
      <c r="AZ19" s="22">
        <v>198.46899999999999</v>
      </c>
      <c r="BA19" s="22">
        <v>-4.31519E-2</v>
      </c>
      <c r="BB19" s="22">
        <v>9</v>
      </c>
      <c r="BC19" s="22">
        <v>-5.5694599999999997E-2</v>
      </c>
      <c r="BD19">
        <f t="shared" si="10"/>
        <v>43.151899999999998</v>
      </c>
      <c r="BE19">
        <f t="shared" si="11"/>
        <v>-2.3572372653499998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49.4099</v>
      </c>
      <c r="I20" s="22">
        <v>-6.6223100000000002E-3</v>
      </c>
      <c r="J20" s="22">
        <v>10</v>
      </c>
      <c r="K20" s="22">
        <v>0.58898899999999998</v>
      </c>
      <c r="L20">
        <f t="shared" si="0"/>
        <v>6.6223100000000006</v>
      </c>
      <c r="M20">
        <f t="shared" si="1"/>
        <v>3.9045139760000005</v>
      </c>
      <c r="N20" s="9"/>
      <c r="O20" s="22">
        <v>-4.9591099999999999E-2</v>
      </c>
      <c r="P20" s="22">
        <v>84.698999999999998</v>
      </c>
      <c r="Q20" s="22">
        <v>-4.3188499999999998E-2</v>
      </c>
      <c r="R20" s="22">
        <v>10</v>
      </c>
      <c r="S20" s="22">
        <v>-5.0689699999999997E-2</v>
      </c>
      <c r="T20">
        <f t="shared" si="2"/>
        <v>43.188499999999998</v>
      </c>
      <c r="U20">
        <f t="shared" si="3"/>
        <v>-2.1417652223499997</v>
      </c>
      <c r="V20" s="23"/>
      <c r="W20" s="24"/>
      <c r="X20" s="9"/>
      <c r="Y20" s="22">
        <v>0.58960000000000001</v>
      </c>
      <c r="Z20" s="22">
        <v>88.455600000000004</v>
      </c>
      <c r="AA20" s="22">
        <v>-5.7617199999999997E-3</v>
      </c>
      <c r="AB20" s="22">
        <v>10</v>
      </c>
      <c r="AC20" s="22">
        <v>0.58908099999999997</v>
      </c>
      <c r="AD20">
        <f t="shared" si="4"/>
        <v>5.7617199999999995</v>
      </c>
      <c r="AE20">
        <f t="shared" si="5"/>
        <v>3.3971101119999996</v>
      </c>
      <c r="AF20" s="9"/>
      <c r="AG20" s="22">
        <v>-4.9591099999999999E-2</v>
      </c>
      <c r="AH20" s="22">
        <v>135.429</v>
      </c>
      <c r="AI20" s="22">
        <v>-4.31244E-2</v>
      </c>
      <c r="AJ20" s="22">
        <v>10</v>
      </c>
      <c r="AK20" s="22">
        <v>-5.07202E-2</v>
      </c>
      <c r="AL20">
        <f t="shared" si="6"/>
        <v>43.124400000000001</v>
      </c>
      <c r="AM20">
        <f t="shared" si="7"/>
        <v>-2.1385864328399999</v>
      </c>
      <c r="AP20" s="9"/>
      <c r="AQ20" s="22">
        <v>0.58960000000000001</v>
      </c>
      <c r="AR20" s="22">
        <v>182.495</v>
      </c>
      <c r="AS20" s="22">
        <v>-4.3093899999999997E-3</v>
      </c>
      <c r="AT20" s="22">
        <v>10</v>
      </c>
      <c r="AU20" s="22">
        <v>0.58901999999999999</v>
      </c>
      <c r="AV20">
        <f t="shared" si="8"/>
        <v>4.3093899999999996</v>
      </c>
      <c r="AW20">
        <f t="shared" si="9"/>
        <v>2.540816344</v>
      </c>
      <c r="AX20" s="9"/>
      <c r="AY20" s="22">
        <v>-4.9591099999999999E-2</v>
      </c>
      <c r="AZ20" s="22">
        <v>198.47900000000001</v>
      </c>
      <c r="BA20" s="22">
        <v>-4.3148800000000001E-2</v>
      </c>
      <c r="BB20" s="22">
        <v>10</v>
      </c>
      <c r="BC20" s="22">
        <v>-5.05981E-2</v>
      </c>
      <c r="BD20">
        <f t="shared" si="10"/>
        <v>43.148800000000001</v>
      </c>
      <c r="BE20">
        <f t="shared" si="11"/>
        <v>-2.13979645568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49.419899999999998</v>
      </c>
      <c r="I21" s="22">
        <v>-8.2977299999999997E-3</v>
      </c>
      <c r="J21" s="22">
        <v>11</v>
      </c>
      <c r="K21" s="22">
        <v>0.58392299999999997</v>
      </c>
      <c r="L21">
        <f t="shared" si="0"/>
        <v>8.2977299999999996</v>
      </c>
      <c r="M21">
        <f t="shared" si="1"/>
        <v>4.8505542397199992</v>
      </c>
      <c r="N21" s="9"/>
      <c r="O21" s="22">
        <v>-4.4555699999999997E-2</v>
      </c>
      <c r="P21" s="22">
        <v>84.709100000000007</v>
      </c>
      <c r="Q21" s="22">
        <v>-4.3179299999999997E-2</v>
      </c>
      <c r="R21" s="22">
        <v>11</v>
      </c>
      <c r="S21" s="22">
        <v>-4.4976799999999997E-2</v>
      </c>
      <c r="T21">
        <f t="shared" si="2"/>
        <v>43.179299999999998</v>
      </c>
      <c r="U21">
        <f t="shared" si="3"/>
        <v>-1.9238839370099998</v>
      </c>
      <c r="V21" s="23"/>
      <c r="W21" s="24"/>
      <c r="X21" s="9"/>
      <c r="Y21" s="22">
        <v>0.58456399999999997</v>
      </c>
      <c r="Z21" s="22">
        <v>88.465699999999998</v>
      </c>
      <c r="AA21" s="22">
        <v>-7.4462900000000004E-3</v>
      </c>
      <c r="AB21" s="22">
        <v>11</v>
      </c>
      <c r="AC21" s="22">
        <v>0.58398399999999995</v>
      </c>
      <c r="AD21">
        <f t="shared" si="4"/>
        <v>7.4462900000000003</v>
      </c>
      <c r="AE21">
        <f t="shared" si="5"/>
        <v>4.3528330675599998</v>
      </c>
      <c r="AF21" s="9"/>
      <c r="AG21" s="22">
        <v>-4.4555699999999997E-2</v>
      </c>
      <c r="AH21" s="22">
        <v>135.43899999999999</v>
      </c>
      <c r="AI21" s="22">
        <v>-4.31244E-2</v>
      </c>
      <c r="AJ21" s="22">
        <v>11</v>
      </c>
      <c r="AK21" s="22">
        <v>-4.5046999999999997E-2</v>
      </c>
      <c r="AL21">
        <f t="shared" si="6"/>
        <v>43.124400000000001</v>
      </c>
      <c r="AM21">
        <f t="shared" si="7"/>
        <v>-1.9214378290799998</v>
      </c>
      <c r="AP21" s="9"/>
      <c r="AQ21" s="22">
        <v>0.58456399999999997</v>
      </c>
      <c r="AR21" s="22">
        <v>182.505</v>
      </c>
      <c r="AS21" s="22">
        <v>-5.9356699999999997E-3</v>
      </c>
      <c r="AT21" s="22">
        <v>11</v>
      </c>
      <c r="AU21" s="22">
        <v>0.58398399999999995</v>
      </c>
      <c r="AV21">
        <f t="shared" si="8"/>
        <v>5.93567</v>
      </c>
      <c r="AW21">
        <f t="shared" si="9"/>
        <v>3.4697789978799998</v>
      </c>
      <c r="AX21" s="9"/>
      <c r="AY21" s="22">
        <v>-4.4555699999999997E-2</v>
      </c>
      <c r="AZ21" s="22">
        <v>198.489</v>
      </c>
      <c r="BA21" s="22">
        <v>-4.3136599999999997E-2</v>
      </c>
      <c r="BB21" s="22">
        <v>11</v>
      </c>
      <c r="BC21" s="22">
        <v>-4.5013400000000002E-2</v>
      </c>
      <c r="BD21">
        <f t="shared" si="10"/>
        <v>43.136599999999994</v>
      </c>
      <c r="BE21">
        <f t="shared" si="11"/>
        <v>-1.9219814086199996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49.43</v>
      </c>
      <c r="I22" s="22">
        <v>-9.9212599999999995E-3</v>
      </c>
      <c r="J22" s="22">
        <v>12</v>
      </c>
      <c r="K22" s="22">
        <v>0.57885699999999995</v>
      </c>
      <c r="L22">
        <f t="shared" si="0"/>
        <v>9.9212600000000002</v>
      </c>
      <c r="M22">
        <f t="shared" si="1"/>
        <v>5.7496578865399997</v>
      </c>
      <c r="N22" s="9"/>
      <c r="O22" s="22">
        <v>-3.9520300000000001E-2</v>
      </c>
      <c r="P22" s="22">
        <v>84.719200000000001</v>
      </c>
      <c r="Q22" s="22">
        <v>-4.3179299999999997E-2</v>
      </c>
      <c r="R22" s="22">
        <v>12</v>
      </c>
      <c r="S22" s="22">
        <v>-3.9956699999999998E-2</v>
      </c>
      <c r="T22">
        <f t="shared" si="2"/>
        <v>43.179299999999998</v>
      </c>
      <c r="U22">
        <f t="shared" si="3"/>
        <v>-1.7064588897899999</v>
      </c>
      <c r="V22" s="23"/>
      <c r="W22" s="24"/>
      <c r="X22" s="9"/>
      <c r="Y22" s="22">
        <v>0.57952899999999996</v>
      </c>
      <c r="Z22" s="22">
        <v>88.475800000000007</v>
      </c>
      <c r="AA22" s="22">
        <v>-9.0515100000000005E-3</v>
      </c>
      <c r="AB22" s="22">
        <v>12</v>
      </c>
      <c r="AC22" s="22">
        <v>0.57882699999999998</v>
      </c>
      <c r="AD22">
        <f t="shared" si="4"/>
        <v>9.0515100000000004</v>
      </c>
      <c r="AE22">
        <f t="shared" si="5"/>
        <v>5.2456125387899997</v>
      </c>
      <c r="AF22" s="9"/>
      <c r="AG22" s="22">
        <v>-3.9520300000000001E-2</v>
      </c>
      <c r="AH22" s="22">
        <v>135.44900000000001</v>
      </c>
      <c r="AI22" s="22">
        <v>-4.31396E-2</v>
      </c>
      <c r="AJ22" s="22">
        <v>12</v>
      </c>
      <c r="AK22" s="22">
        <v>-3.9987200000000001E-2</v>
      </c>
      <c r="AL22">
        <f t="shared" si="6"/>
        <v>43.139600000000002</v>
      </c>
      <c r="AM22">
        <f t="shared" si="7"/>
        <v>-1.7048899338800001</v>
      </c>
      <c r="AP22" s="9"/>
      <c r="AQ22" s="22">
        <v>0.57952899999999996</v>
      </c>
      <c r="AR22" s="22">
        <v>182.51599999999999</v>
      </c>
      <c r="AS22" s="22">
        <v>-7.51953E-3</v>
      </c>
      <c r="AT22" s="22">
        <v>12</v>
      </c>
      <c r="AU22" s="22">
        <v>0.57891800000000004</v>
      </c>
      <c r="AV22">
        <f t="shared" si="8"/>
        <v>7.5195299999999996</v>
      </c>
      <c r="AW22">
        <f t="shared" si="9"/>
        <v>4.3577857013699992</v>
      </c>
      <c r="AX22" s="9"/>
      <c r="AY22" s="22">
        <v>-3.9520300000000001E-2</v>
      </c>
      <c r="AZ22" s="22">
        <v>198.499</v>
      </c>
      <c r="BA22" s="22">
        <v>-4.3127400000000003E-2</v>
      </c>
      <c r="BB22" s="22">
        <v>12</v>
      </c>
      <c r="BC22" s="22">
        <v>-3.9971899999999998E-2</v>
      </c>
      <c r="BD22">
        <f t="shared" si="10"/>
        <v>43.127400000000002</v>
      </c>
      <c r="BE22">
        <f t="shared" si="11"/>
        <v>-1.7044077862200002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49.440100000000001</v>
      </c>
      <c r="I23" s="22">
        <v>-1.1502099999999999E-2</v>
      </c>
      <c r="J23" s="22">
        <v>13</v>
      </c>
      <c r="K23" s="22">
        <v>0.57382200000000005</v>
      </c>
      <c r="L23">
        <f t="shared" si="0"/>
        <v>11.502099999999999</v>
      </c>
      <c r="M23">
        <f t="shared" si="1"/>
        <v>6.6078759352999992</v>
      </c>
      <c r="N23" s="9"/>
      <c r="O23" s="22">
        <v>-3.4484899999999999E-2</v>
      </c>
      <c r="P23" s="22">
        <v>84.729200000000006</v>
      </c>
      <c r="Q23" s="22">
        <v>-4.3170199999999999E-2</v>
      </c>
      <c r="R23" s="22">
        <v>13</v>
      </c>
      <c r="S23" s="22">
        <v>-3.4884600000000002E-2</v>
      </c>
      <c r="T23">
        <f t="shared" si="2"/>
        <v>43.170200000000001</v>
      </c>
      <c r="U23">
        <f t="shared" si="3"/>
        <v>-1.4887200299800001</v>
      </c>
      <c r="V23" s="23"/>
      <c r="W23" s="24"/>
      <c r="X23" s="9"/>
      <c r="Y23" s="22">
        <v>0.57449300000000003</v>
      </c>
      <c r="Z23" s="22">
        <v>88.485799999999998</v>
      </c>
      <c r="AA23" s="22">
        <v>-1.06415E-2</v>
      </c>
      <c r="AB23" s="22">
        <v>13</v>
      </c>
      <c r="AC23" s="22">
        <v>0.57376099999999997</v>
      </c>
      <c r="AD23">
        <f t="shared" si="4"/>
        <v>10.641500000000001</v>
      </c>
      <c r="AE23">
        <f t="shared" si="5"/>
        <v>6.113467259500001</v>
      </c>
      <c r="AF23" s="9"/>
      <c r="AG23" s="22">
        <v>-3.4484899999999999E-2</v>
      </c>
      <c r="AH23" s="22">
        <v>135.459</v>
      </c>
      <c r="AI23" s="22">
        <v>-4.3136599999999997E-2</v>
      </c>
      <c r="AJ23" s="22">
        <v>13</v>
      </c>
      <c r="AK23" s="22">
        <v>-3.4854099999999999E-2</v>
      </c>
      <c r="AL23">
        <f t="shared" si="6"/>
        <v>43.136599999999994</v>
      </c>
      <c r="AM23">
        <f t="shared" si="7"/>
        <v>-1.4875613373399998</v>
      </c>
      <c r="AP23" s="9"/>
      <c r="AQ23" s="22">
        <v>0.57449300000000003</v>
      </c>
      <c r="AR23" s="22">
        <v>182.52600000000001</v>
      </c>
      <c r="AS23" s="22">
        <v>-9.0698199999999993E-3</v>
      </c>
      <c r="AT23" s="22">
        <v>13</v>
      </c>
      <c r="AU23" s="22">
        <v>0.57388300000000003</v>
      </c>
      <c r="AV23">
        <f t="shared" si="8"/>
        <v>9.06982</v>
      </c>
      <c r="AW23">
        <f t="shared" si="9"/>
        <v>5.2105481012600006</v>
      </c>
      <c r="AX23" s="9"/>
      <c r="AY23" s="22">
        <v>-3.4484899999999999E-2</v>
      </c>
      <c r="AZ23" s="22">
        <v>198.50899999999999</v>
      </c>
      <c r="BA23" s="22">
        <v>-4.3121300000000001E-2</v>
      </c>
      <c r="BB23" s="22">
        <v>13</v>
      </c>
      <c r="BC23" s="22">
        <v>-3.4890699999999997E-2</v>
      </c>
      <c r="BD23">
        <f t="shared" si="10"/>
        <v>43.121299999999998</v>
      </c>
      <c r="BE23">
        <f t="shared" si="11"/>
        <v>-1.48703371837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49.450099999999999</v>
      </c>
      <c r="I24" s="22">
        <v>-1.30432E-2</v>
      </c>
      <c r="J24" s="22">
        <v>14</v>
      </c>
      <c r="K24" s="22">
        <v>0.56875600000000004</v>
      </c>
      <c r="L24">
        <f t="shared" si="0"/>
        <v>13.043199999999999</v>
      </c>
      <c r="M24">
        <f t="shared" si="1"/>
        <v>7.4275545855999994</v>
      </c>
      <c r="N24" s="9"/>
      <c r="O24" s="22">
        <v>-2.94495E-2</v>
      </c>
      <c r="P24" s="22">
        <v>84.7393</v>
      </c>
      <c r="Q24" s="22">
        <v>-4.31671E-2</v>
      </c>
      <c r="R24" s="22">
        <v>14</v>
      </c>
      <c r="S24" s="22">
        <v>-2.99011E-2</v>
      </c>
      <c r="T24">
        <f t="shared" si="2"/>
        <v>43.167099999999998</v>
      </c>
      <c r="U24">
        <f t="shared" si="3"/>
        <v>-1.27124951145</v>
      </c>
      <c r="V24" s="23"/>
      <c r="W24" s="24"/>
      <c r="X24" s="9"/>
      <c r="Y24" s="22">
        <v>0.56945800000000002</v>
      </c>
      <c r="Z24" s="22">
        <v>88.495900000000006</v>
      </c>
      <c r="AA24" s="22">
        <v>-1.21735E-2</v>
      </c>
      <c r="AB24" s="22">
        <v>14</v>
      </c>
      <c r="AC24" s="22">
        <v>0.56875600000000004</v>
      </c>
      <c r="AD24">
        <f t="shared" si="4"/>
        <v>12.173500000000001</v>
      </c>
      <c r="AE24">
        <f t="shared" si="5"/>
        <v>6.9322969630000006</v>
      </c>
      <c r="AF24" s="9"/>
      <c r="AG24" s="22">
        <v>-2.94495E-2</v>
      </c>
      <c r="AH24" s="22">
        <v>135.46899999999999</v>
      </c>
      <c r="AI24" s="22">
        <v>-4.3127400000000003E-2</v>
      </c>
      <c r="AJ24" s="22">
        <v>14</v>
      </c>
      <c r="AK24" s="22">
        <v>-2.9864499999999999E-2</v>
      </c>
      <c r="AL24">
        <f t="shared" si="6"/>
        <v>43.127400000000002</v>
      </c>
      <c r="AM24">
        <f t="shared" si="7"/>
        <v>-1.2700803663</v>
      </c>
      <c r="AP24" s="9"/>
      <c r="AQ24" s="22">
        <v>0.56945800000000002</v>
      </c>
      <c r="AR24" s="22">
        <v>182.536</v>
      </c>
      <c r="AS24" s="22">
        <v>-1.0583499999999999E-2</v>
      </c>
      <c r="AT24" s="22">
        <v>14</v>
      </c>
      <c r="AU24" s="22">
        <v>0.56875600000000004</v>
      </c>
      <c r="AV24">
        <f t="shared" si="8"/>
        <v>10.583499999999999</v>
      </c>
      <c r="AW24">
        <f t="shared" si="9"/>
        <v>6.026858743</v>
      </c>
      <c r="AX24" s="9"/>
      <c r="AY24" s="22">
        <v>-2.94495E-2</v>
      </c>
      <c r="AZ24" s="22">
        <v>198.51900000000001</v>
      </c>
      <c r="BA24" s="22">
        <v>-4.3121300000000001E-2</v>
      </c>
      <c r="BB24" s="22">
        <v>14</v>
      </c>
      <c r="BC24" s="22">
        <v>-2.9882800000000001E-2</v>
      </c>
      <c r="BD24">
        <f t="shared" si="10"/>
        <v>43.121299999999998</v>
      </c>
      <c r="BE24">
        <f t="shared" si="11"/>
        <v>-1.26990072435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49.4602</v>
      </c>
      <c r="I25" s="22">
        <v>-1.45355E-2</v>
      </c>
      <c r="J25" s="22">
        <v>15</v>
      </c>
      <c r="K25" s="22">
        <v>0.56366000000000005</v>
      </c>
      <c r="L25">
        <f t="shared" si="0"/>
        <v>14.535499999999999</v>
      </c>
      <c r="M25">
        <f t="shared" si="1"/>
        <v>8.2041705164999996</v>
      </c>
      <c r="N25" s="9"/>
      <c r="O25" s="22">
        <v>-2.4414100000000001E-2</v>
      </c>
      <c r="P25" s="22">
        <v>84.749399999999994</v>
      </c>
      <c r="Q25" s="22">
        <v>-4.3160999999999998E-2</v>
      </c>
      <c r="R25" s="22">
        <v>15</v>
      </c>
      <c r="S25" s="22">
        <v>-2.4807699999999999E-2</v>
      </c>
      <c r="T25">
        <f t="shared" si="2"/>
        <v>43.161000000000001</v>
      </c>
      <c r="U25">
        <f t="shared" si="3"/>
        <v>-1.0537369701000001</v>
      </c>
      <c r="V25" s="23"/>
      <c r="W25" s="24"/>
      <c r="X25" s="9"/>
      <c r="Y25" s="22">
        <v>0.56442300000000001</v>
      </c>
      <c r="Z25" s="22">
        <v>88.506</v>
      </c>
      <c r="AA25" s="22">
        <v>-1.3677999999999999E-2</v>
      </c>
      <c r="AB25" s="22">
        <v>15</v>
      </c>
      <c r="AC25" s="22">
        <v>0.56366000000000005</v>
      </c>
      <c r="AD25">
        <f t="shared" si="4"/>
        <v>13.677999999999999</v>
      </c>
      <c r="AE25">
        <f t="shared" si="5"/>
        <v>7.7201777939999996</v>
      </c>
      <c r="AF25" s="9"/>
      <c r="AG25" s="22">
        <v>-2.4414100000000001E-2</v>
      </c>
      <c r="AH25" s="22">
        <v>135.47900000000001</v>
      </c>
      <c r="AI25" s="22">
        <v>-4.3133499999999998E-2</v>
      </c>
      <c r="AJ25" s="22">
        <v>15</v>
      </c>
      <c r="AK25" s="22">
        <v>-2.4847399999999999E-2</v>
      </c>
      <c r="AL25">
        <f t="shared" si="6"/>
        <v>43.133499999999998</v>
      </c>
      <c r="AM25">
        <f t="shared" si="7"/>
        <v>-1.0530655823499999</v>
      </c>
      <c r="AP25" s="9"/>
      <c r="AQ25" s="22">
        <v>0.56442300000000001</v>
      </c>
      <c r="AR25" s="22">
        <v>182.54599999999999</v>
      </c>
      <c r="AS25" s="22">
        <v>-1.2063600000000001E-2</v>
      </c>
      <c r="AT25" s="22">
        <v>15</v>
      </c>
      <c r="AU25" s="22">
        <v>0.563751</v>
      </c>
      <c r="AV25">
        <f t="shared" si="8"/>
        <v>12.063600000000001</v>
      </c>
      <c r="AW25">
        <f t="shared" si="9"/>
        <v>6.808973302800001</v>
      </c>
      <c r="AX25" s="9"/>
      <c r="AY25" s="22">
        <v>-2.4414100000000001E-2</v>
      </c>
      <c r="AZ25" s="22">
        <v>198.53</v>
      </c>
      <c r="BA25" s="22">
        <v>-4.3118299999999998E-2</v>
      </c>
      <c r="BB25" s="22">
        <v>15</v>
      </c>
      <c r="BC25" s="22">
        <v>-2.4810800000000001E-2</v>
      </c>
      <c r="BD25">
        <f t="shared" si="10"/>
        <v>43.118299999999998</v>
      </c>
      <c r="BE25">
        <f t="shared" si="11"/>
        <v>-1.05269448803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49.470300000000002</v>
      </c>
      <c r="I26" s="22">
        <v>-1.5972900000000002E-2</v>
      </c>
      <c r="J26" s="22">
        <v>16</v>
      </c>
      <c r="K26" s="22">
        <v>0.55859400000000003</v>
      </c>
      <c r="L26">
        <f t="shared" si="0"/>
        <v>15.972900000000001</v>
      </c>
      <c r="M26">
        <f t="shared" si="1"/>
        <v>8.9350326123000006</v>
      </c>
      <c r="N26" s="9"/>
      <c r="O26" s="22">
        <v>-1.9378699999999999E-2</v>
      </c>
      <c r="P26" s="22">
        <v>84.759399999999999</v>
      </c>
      <c r="Q26" s="22">
        <v>-4.3158000000000002E-2</v>
      </c>
      <c r="R26" s="22">
        <v>16</v>
      </c>
      <c r="S26" s="22">
        <v>-1.9760099999999999E-2</v>
      </c>
      <c r="T26">
        <f t="shared" si="2"/>
        <v>43.158000000000001</v>
      </c>
      <c r="U26">
        <f t="shared" si="3"/>
        <v>-0.83634593459999995</v>
      </c>
      <c r="V26" s="23"/>
      <c r="W26" s="24"/>
      <c r="X26" s="9"/>
      <c r="Y26" s="22">
        <v>0.55938699999999997</v>
      </c>
      <c r="Z26" s="22">
        <v>88.516000000000005</v>
      </c>
      <c r="AA26" s="22">
        <v>-1.5109300000000001E-2</v>
      </c>
      <c r="AB26" s="22">
        <v>16</v>
      </c>
      <c r="AC26" s="22">
        <v>0.55868499999999999</v>
      </c>
      <c r="AD26">
        <f t="shared" si="4"/>
        <v>15.109300000000001</v>
      </c>
      <c r="AE26">
        <f t="shared" si="5"/>
        <v>8.4519459990999994</v>
      </c>
      <c r="AF26" s="9"/>
      <c r="AG26" s="22">
        <v>-1.9378699999999999E-2</v>
      </c>
      <c r="AH26" s="22">
        <v>135.489</v>
      </c>
      <c r="AI26" s="22">
        <v>-4.3130500000000002E-2</v>
      </c>
      <c r="AJ26" s="22">
        <v>16</v>
      </c>
      <c r="AK26" s="22">
        <v>-1.97723E-2</v>
      </c>
      <c r="AL26">
        <f t="shared" si="6"/>
        <v>43.130500000000005</v>
      </c>
      <c r="AM26">
        <f t="shared" si="7"/>
        <v>-0.83581302035000005</v>
      </c>
      <c r="AP26" s="9"/>
      <c r="AQ26" s="22">
        <v>0.55938699999999997</v>
      </c>
      <c r="AR26" s="22">
        <v>182.55600000000001</v>
      </c>
      <c r="AS26" s="22">
        <v>-1.3494900000000001E-2</v>
      </c>
      <c r="AT26" s="22">
        <v>16</v>
      </c>
      <c r="AU26" s="22">
        <v>0.55874599999999996</v>
      </c>
      <c r="AV26">
        <f t="shared" si="8"/>
        <v>13.494900000000001</v>
      </c>
      <c r="AW26">
        <f t="shared" si="9"/>
        <v>7.5488716263000004</v>
      </c>
      <c r="AX26" s="9"/>
      <c r="AY26" s="22">
        <v>-1.9378699999999999E-2</v>
      </c>
      <c r="AZ26" s="22">
        <v>198.54</v>
      </c>
      <c r="BA26" s="22">
        <v>-4.3121300000000001E-2</v>
      </c>
      <c r="BB26" s="22">
        <v>16</v>
      </c>
      <c r="BC26" s="22">
        <v>-1.9723500000000001E-2</v>
      </c>
      <c r="BD26">
        <f t="shared" si="10"/>
        <v>43.121299999999998</v>
      </c>
      <c r="BE26">
        <f t="shared" si="11"/>
        <v>-0.83563473630999996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49.4803</v>
      </c>
      <c r="I27" s="22">
        <v>-1.73828E-2</v>
      </c>
      <c r="J27" s="22">
        <v>17</v>
      </c>
      <c r="K27" s="22">
        <v>0.55352800000000002</v>
      </c>
      <c r="L27">
        <f t="shared" si="0"/>
        <v>17.3828</v>
      </c>
      <c r="M27">
        <f t="shared" si="1"/>
        <v>9.6361899455999982</v>
      </c>
      <c r="N27" s="9"/>
      <c r="O27" s="22">
        <v>-1.43433E-2</v>
      </c>
      <c r="P27" s="22">
        <v>84.769499999999994</v>
      </c>
      <c r="Q27" s="22">
        <v>-4.3158000000000002E-2</v>
      </c>
      <c r="R27" s="22">
        <v>17</v>
      </c>
      <c r="S27" s="22">
        <v>-1.47552E-2</v>
      </c>
      <c r="T27">
        <f t="shared" si="2"/>
        <v>43.158000000000001</v>
      </c>
      <c r="U27">
        <f t="shared" si="3"/>
        <v>-0.61902814140000006</v>
      </c>
      <c r="X27" s="9"/>
      <c r="Y27" s="22">
        <v>0.55435199999999996</v>
      </c>
      <c r="Z27" s="22">
        <v>88.5261</v>
      </c>
      <c r="AA27" s="22">
        <v>-1.65375E-2</v>
      </c>
      <c r="AB27" s="22">
        <v>17</v>
      </c>
      <c r="AC27" s="22">
        <v>0.55352800000000002</v>
      </c>
      <c r="AD27">
        <f t="shared" si="4"/>
        <v>16.537500000000001</v>
      </c>
      <c r="AE27">
        <f t="shared" si="5"/>
        <v>9.1675962000000002</v>
      </c>
      <c r="AF27" s="9"/>
      <c r="AG27" s="22">
        <v>-1.43433E-2</v>
      </c>
      <c r="AH27" s="22">
        <v>135.499</v>
      </c>
      <c r="AI27" s="22">
        <v>-4.3127400000000003E-2</v>
      </c>
      <c r="AJ27" s="22">
        <v>17</v>
      </c>
      <c r="AK27" s="22">
        <v>-1.4798E-2</v>
      </c>
      <c r="AL27">
        <f t="shared" si="6"/>
        <v>43.127400000000002</v>
      </c>
      <c r="AM27">
        <f t="shared" si="7"/>
        <v>-0.61858923641999997</v>
      </c>
      <c r="AP27" s="9"/>
      <c r="AQ27" s="22">
        <v>0.55435199999999996</v>
      </c>
      <c r="AR27" s="22">
        <v>182.566</v>
      </c>
      <c r="AS27" s="22">
        <v>-1.4907800000000001E-2</v>
      </c>
      <c r="AT27" s="22">
        <v>17</v>
      </c>
      <c r="AU27" s="22">
        <v>0.55355799999999999</v>
      </c>
      <c r="AV27">
        <f t="shared" si="8"/>
        <v>14.9078</v>
      </c>
      <c r="AW27">
        <f t="shared" si="9"/>
        <v>8.2641687455999993</v>
      </c>
      <c r="AX27" s="9"/>
      <c r="AY27" s="22">
        <v>-1.43433E-2</v>
      </c>
      <c r="AZ27" s="22">
        <v>198.55</v>
      </c>
      <c r="BA27" s="22">
        <v>-4.3127400000000003E-2</v>
      </c>
      <c r="BB27" s="22">
        <v>17</v>
      </c>
      <c r="BC27" s="22">
        <v>-1.46667E-2</v>
      </c>
      <c r="BD27">
        <f t="shared" si="10"/>
        <v>43.127400000000002</v>
      </c>
      <c r="BE27">
        <f t="shared" si="11"/>
        <v>-0.61858923641999997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49.490400000000001</v>
      </c>
      <c r="I28" s="22">
        <v>-1.87225E-2</v>
      </c>
      <c r="J28" s="22">
        <v>18</v>
      </c>
      <c r="K28" s="22">
        <v>0.54855299999999996</v>
      </c>
      <c r="L28">
        <f t="shared" si="0"/>
        <v>18.7225</v>
      </c>
      <c r="M28">
        <f t="shared" si="1"/>
        <v>10.284568810000001</v>
      </c>
      <c r="N28" s="9"/>
      <c r="O28" s="22">
        <v>-9.3078599999999994E-3</v>
      </c>
      <c r="P28" s="22">
        <v>84.779600000000002</v>
      </c>
      <c r="Q28" s="22">
        <v>-4.3160999999999998E-2</v>
      </c>
      <c r="R28" s="22">
        <v>18</v>
      </c>
      <c r="S28" s="22">
        <v>-9.6710200000000007E-3</v>
      </c>
      <c r="T28">
        <f t="shared" si="2"/>
        <v>43.161000000000001</v>
      </c>
      <c r="U28">
        <f t="shared" si="3"/>
        <v>-0.40173654545999998</v>
      </c>
      <c r="X28" s="9"/>
      <c r="Y28" s="22">
        <v>0.54931600000000003</v>
      </c>
      <c r="Z28" s="22">
        <v>88.536199999999994</v>
      </c>
      <c r="AA28" s="22">
        <v>-1.78894E-2</v>
      </c>
      <c r="AB28" s="22">
        <v>18</v>
      </c>
      <c r="AC28" s="22">
        <v>0.54855299999999996</v>
      </c>
      <c r="AD28">
        <f t="shared" si="4"/>
        <v>17.889399999999998</v>
      </c>
      <c r="AE28">
        <f t="shared" si="5"/>
        <v>9.8269336503999991</v>
      </c>
      <c r="AF28" s="9"/>
      <c r="AG28" s="22">
        <v>-9.3078599999999994E-3</v>
      </c>
      <c r="AH28" s="22">
        <v>135.51</v>
      </c>
      <c r="AI28" s="22">
        <v>-4.3118299999999998E-2</v>
      </c>
      <c r="AJ28" s="22">
        <v>18</v>
      </c>
      <c r="AK28" s="22">
        <v>-9.6588100000000003E-3</v>
      </c>
      <c r="AL28">
        <f t="shared" si="6"/>
        <v>43.118299999999998</v>
      </c>
      <c r="AM28">
        <f t="shared" si="7"/>
        <v>-0.40133909983799998</v>
      </c>
      <c r="AP28" s="9"/>
      <c r="AQ28" s="22">
        <v>0.54931600000000003</v>
      </c>
      <c r="AR28" s="22">
        <v>182.57599999999999</v>
      </c>
      <c r="AS28" s="22">
        <v>-1.6259800000000001E-2</v>
      </c>
      <c r="AT28" s="22">
        <v>18</v>
      </c>
      <c r="AU28" s="22">
        <v>0.54858399999999996</v>
      </c>
      <c r="AV28">
        <f t="shared" si="8"/>
        <v>16.259800000000002</v>
      </c>
      <c r="AW28">
        <f t="shared" si="9"/>
        <v>8.9317682968000014</v>
      </c>
      <c r="AX28" s="9"/>
      <c r="AY28" s="22">
        <v>-9.3078599999999994E-3</v>
      </c>
      <c r="AZ28" s="22">
        <v>198.56</v>
      </c>
      <c r="BA28" s="22">
        <v>-4.3118299999999998E-2</v>
      </c>
      <c r="BB28" s="22">
        <v>18</v>
      </c>
      <c r="BC28" s="22">
        <v>-9.7015399999999998E-3</v>
      </c>
      <c r="BD28">
        <f t="shared" si="10"/>
        <v>43.118299999999998</v>
      </c>
      <c r="BE28">
        <f t="shared" si="11"/>
        <v>-0.40133909983799998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49.500500000000002</v>
      </c>
      <c r="I29" s="22">
        <v>-2.00409E-2</v>
      </c>
      <c r="J29" s="22">
        <v>19</v>
      </c>
      <c r="K29" s="22">
        <v>0.54339599999999999</v>
      </c>
      <c r="L29">
        <f t="shared" si="0"/>
        <v>20.040900000000001</v>
      </c>
      <c r="M29">
        <f t="shared" si="1"/>
        <v>10.9078810929</v>
      </c>
      <c r="N29" s="9"/>
      <c r="O29" s="22">
        <v>-4.2724599999999996E-3</v>
      </c>
      <c r="P29" s="22">
        <v>84.789699999999996</v>
      </c>
      <c r="Q29" s="22">
        <v>-4.3164099999999997E-2</v>
      </c>
      <c r="R29" s="22">
        <v>19</v>
      </c>
      <c r="S29" s="22">
        <v>-4.5959499999999997E-3</v>
      </c>
      <c r="T29">
        <f t="shared" si="2"/>
        <v>43.164099999999998</v>
      </c>
      <c r="U29">
        <f t="shared" si="3"/>
        <v>-0.18441689068599998</v>
      </c>
      <c r="X29" s="9"/>
      <c r="Y29" s="22">
        <v>0.54428100000000001</v>
      </c>
      <c r="Z29" s="22">
        <v>88.546199999999999</v>
      </c>
      <c r="AA29" s="22">
        <v>-1.9223000000000001E-2</v>
      </c>
      <c r="AB29" s="22">
        <v>19</v>
      </c>
      <c r="AC29" s="22">
        <v>0.54339599999999999</v>
      </c>
      <c r="AD29">
        <f t="shared" si="4"/>
        <v>19.222999999999999</v>
      </c>
      <c r="AE29">
        <f t="shared" si="5"/>
        <v>10.462713663000001</v>
      </c>
      <c r="AF29" s="9"/>
      <c r="AG29" s="22">
        <v>-4.2724599999999996E-3</v>
      </c>
      <c r="AH29" s="22">
        <v>135.52000000000001</v>
      </c>
      <c r="AI29" s="22">
        <v>-4.3103000000000002E-2</v>
      </c>
      <c r="AJ29" s="22">
        <v>19</v>
      </c>
      <c r="AK29" s="22">
        <v>-4.6173100000000003E-3</v>
      </c>
      <c r="AL29">
        <f t="shared" si="6"/>
        <v>43.103000000000002</v>
      </c>
      <c r="AM29">
        <f t="shared" si="7"/>
        <v>-0.18415584337999999</v>
      </c>
      <c r="AP29" s="9"/>
      <c r="AQ29" s="22">
        <v>0.54428100000000001</v>
      </c>
      <c r="AR29" s="22">
        <v>182.58600000000001</v>
      </c>
      <c r="AS29" s="22">
        <v>-1.7596400000000002E-2</v>
      </c>
      <c r="AT29" s="22">
        <v>19</v>
      </c>
      <c r="AU29" s="22">
        <v>0.54345699999999997</v>
      </c>
      <c r="AV29">
        <f t="shared" si="8"/>
        <v>17.596400000000003</v>
      </c>
      <c r="AW29">
        <f t="shared" si="9"/>
        <v>9.577386188400002</v>
      </c>
      <c r="AX29" s="9"/>
      <c r="AY29" s="22">
        <v>-4.2724599999999996E-3</v>
      </c>
      <c r="AZ29" s="22">
        <v>198.57</v>
      </c>
      <c r="BA29" s="22">
        <v>-4.3121300000000001E-2</v>
      </c>
      <c r="BB29" s="22">
        <v>19</v>
      </c>
      <c r="BC29" s="22">
        <v>-4.6264599999999998E-3</v>
      </c>
      <c r="BD29">
        <f t="shared" si="10"/>
        <v>43.121299999999998</v>
      </c>
      <c r="BE29">
        <f t="shared" si="11"/>
        <v>-0.18423402939799999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49.510599999999997</v>
      </c>
      <c r="I30" s="22">
        <v>-2.12982E-2</v>
      </c>
      <c r="J30" s="22">
        <v>20</v>
      </c>
      <c r="K30" s="22">
        <v>0.53836099999999998</v>
      </c>
      <c r="L30">
        <f t="shared" si="0"/>
        <v>21.298200000000001</v>
      </c>
      <c r="M30">
        <f t="shared" si="1"/>
        <v>11.4849691572</v>
      </c>
      <c r="N30" s="9"/>
      <c r="O30" s="22">
        <v>7.6293900000000002E-4</v>
      </c>
      <c r="P30" s="22">
        <v>84.799700000000001</v>
      </c>
      <c r="Q30" s="22">
        <v>-4.3170199999999999E-2</v>
      </c>
      <c r="R30" s="22">
        <v>20</v>
      </c>
      <c r="S30" s="22">
        <v>4.4250499999999999E-4</v>
      </c>
      <c r="T30">
        <f t="shared" si="2"/>
        <v>43.170200000000001</v>
      </c>
      <c r="U30">
        <f t="shared" si="3"/>
        <v>3.2936229217800005E-2</v>
      </c>
      <c r="X30" s="9"/>
      <c r="Y30" s="22">
        <v>0.539246</v>
      </c>
      <c r="Z30" s="22">
        <v>88.556299999999993</v>
      </c>
      <c r="AA30" s="22">
        <v>-2.0489500000000001E-2</v>
      </c>
      <c r="AB30" s="22">
        <v>20</v>
      </c>
      <c r="AC30" s="22">
        <v>0.53839099999999995</v>
      </c>
      <c r="AD30">
        <f t="shared" si="4"/>
        <v>20.4895</v>
      </c>
      <c r="AE30">
        <f t="shared" si="5"/>
        <v>11.048880917</v>
      </c>
      <c r="AF30" s="9"/>
      <c r="AG30" s="22">
        <v>7.6293900000000002E-4</v>
      </c>
      <c r="AH30" s="22">
        <v>135.53</v>
      </c>
      <c r="AI30" s="22">
        <v>-4.3093899999999997E-2</v>
      </c>
      <c r="AJ30" s="22">
        <v>20</v>
      </c>
      <c r="AK30" s="22">
        <v>4.85229E-4</v>
      </c>
      <c r="AL30">
        <f t="shared" si="6"/>
        <v>43.093899999999998</v>
      </c>
      <c r="AM30">
        <f t="shared" si="7"/>
        <v>3.2878016972100001E-2</v>
      </c>
      <c r="AP30" s="9"/>
      <c r="AQ30" s="22">
        <v>0.539246</v>
      </c>
      <c r="AR30" s="22">
        <v>182.596</v>
      </c>
      <c r="AS30" s="22">
        <v>-1.8881200000000001E-2</v>
      </c>
      <c r="AT30" s="22">
        <v>20</v>
      </c>
      <c r="AU30" s="22">
        <v>0.53845200000000004</v>
      </c>
      <c r="AV30">
        <f t="shared" si="8"/>
        <v>18.8812</v>
      </c>
      <c r="AW30">
        <f t="shared" si="9"/>
        <v>10.1816115752</v>
      </c>
      <c r="AX30" s="9"/>
      <c r="AY30" s="22">
        <v>7.6293900000000002E-4</v>
      </c>
      <c r="AZ30" s="22">
        <v>198.58</v>
      </c>
      <c r="BA30" s="22">
        <v>-4.3115199999999999E-2</v>
      </c>
      <c r="BB30" s="22">
        <v>20</v>
      </c>
      <c r="BC30" s="22">
        <v>4.60815E-4</v>
      </c>
      <c r="BD30">
        <f t="shared" si="10"/>
        <v>43.115200000000002</v>
      </c>
      <c r="BE30">
        <f t="shared" si="11"/>
        <v>3.28942675728E-2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49.520600000000002</v>
      </c>
      <c r="I31" s="22">
        <v>-2.2503700000000001E-2</v>
      </c>
      <c r="J31" s="22">
        <v>21</v>
      </c>
      <c r="K31" s="22">
        <v>0.53332500000000005</v>
      </c>
      <c r="L31">
        <f t="shared" si="0"/>
        <v>22.503700000000002</v>
      </c>
      <c r="M31">
        <f t="shared" si="1"/>
        <v>12.021701577</v>
      </c>
      <c r="N31" s="9"/>
      <c r="O31" s="22">
        <v>5.7983399999999999E-3</v>
      </c>
      <c r="P31" s="22">
        <v>84.809799999999996</v>
      </c>
      <c r="Q31" s="22">
        <v>-4.31671E-2</v>
      </c>
      <c r="R31" s="22">
        <v>21</v>
      </c>
      <c r="S31" s="22">
        <v>5.50842E-3</v>
      </c>
      <c r="T31">
        <f t="shared" si="2"/>
        <v>43.167099999999998</v>
      </c>
      <c r="U31">
        <f t="shared" si="3"/>
        <v>0.25029752261399996</v>
      </c>
      <c r="X31" s="9"/>
      <c r="Y31" s="22">
        <v>0.53420999999999996</v>
      </c>
      <c r="Z31" s="22">
        <v>88.566400000000002</v>
      </c>
      <c r="AA31" s="22">
        <v>-2.17194E-2</v>
      </c>
      <c r="AB31" s="22">
        <v>21</v>
      </c>
      <c r="AC31" s="22">
        <v>0.53329499999999996</v>
      </c>
      <c r="AD31">
        <f t="shared" si="4"/>
        <v>21.7194</v>
      </c>
      <c r="AE31">
        <f t="shared" si="5"/>
        <v>11.602720673999999</v>
      </c>
      <c r="AF31" s="9"/>
      <c r="AG31" s="22">
        <v>5.7983399999999999E-3</v>
      </c>
      <c r="AH31" s="22">
        <v>135.54</v>
      </c>
      <c r="AI31" s="22">
        <v>-4.3081700000000001E-2</v>
      </c>
      <c r="AJ31" s="22">
        <v>21</v>
      </c>
      <c r="AK31" s="22">
        <v>5.5114700000000001E-3</v>
      </c>
      <c r="AL31">
        <f t="shared" si="6"/>
        <v>43.081699999999998</v>
      </c>
      <c r="AM31">
        <f t="shared" si="7"/>
        <v>0.24980234437799997</v>
      </c>
      <c r="AP31" s="9"/>
      <c r="AQ31" s="22">
        <v>0.53420999999999996</v>
      </c>
      <c r="AR31" s="22">
        <v>182.60599999999999</v>
      </c>
      <c r="AS31" s="22">
        <v>-2.0120200000000001E-2</v>
      </c>
      <c r="AT31" s="22">
        <v>21</v>
      </c>
      <c r="AU31" s="22">
        <v>0.53332500000000005</v>
      </c>
      <c r="AV31">
        <f t="shared" si="8"/>
        <v>20.120200000000001</v>
      </c>
      <c r="AW31">
        <f t="shared" si="9"/>
        <v>10.748412042</v>
      </c>
      <c r="AX31" s="9"/>
      <c r="AY31" s="22">
        <v>5.7983399999999999E-3</v>
      </c>
      <c r="AZ31" s="22">
        <v>198.59</v>
      </c>
      <c r="BA31" s="22">
        <v>-4.3109099999999997E-2</v>
      </c>
      <c r="BB31" s="22">
        <v>21</v>
      </c>
      <c r="BC31" s="22">
        <v>5.4992699999999997E-3</v>
      </c>
      <c r="BD31">
        <f t="shared" si="10"/>
        <v>43.109099999999998</v>
      </c>
      <c r="BE31">
        <f t="shared" si="11"/>
        <v>0.249961218894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49.530700000000003</v>
      </c>
      <c r="I32" s="22">
        <v>-2.3663300000000002E-2</v>
      </c>
      <c r="J32" s="22">
        <v>22</v>
      </c>
      <c r="K32" s="22">
        <v>0.52829000000000004</v>
      </c>
      <c r="L32">
        <f t="shared" si="0"/>
        <v>23.663300000000003</v>
      </c>
      <c r="M32">
        <f t="shared" si="1"/>
        <v>12.522026777500001</v>
      </c>
      <c r="N32" s="9"/>
      <c r="O32" s="22">
        <v>1.08337E-2</v>
      </c>
      <c r="P32" s="22">
        <v>84.819900000000004</v>
      </c>
      <c r="Q32" s="22">
        <v>-4.31671E-2</v>
      </c>
      <c r="R32" s="22">
        <v>22</v>
      </c>
      <c r="S32" s="22">
        <v>1.05316E-2</v>
      </c>
      <c r="T32">
        <f t="shared" si="2"/>
        <v>43.167099999999998</v>
      </c>
      <c r="U32">
        <f t="shared" si="3"/>
        <v>0.46765941126999999</v>
      </c>
      <c r="X32" s="9"/>
      <c r="Y32" s="22">
        <v>0.52917499999999995</v>
      </c>
      <c r="Z32" s="22">
        <v>88.576499999999996</v>
      </c>
      <c r="AA32" s="22">
        <v>-2.2894299999999999E-2</v>
      </c>
      <c r="AB32" s="22">
        <v>22</v>
      </c>
      <c r="AC32" s="22">
        <v>0.52832000000000001</v>
      </c>
      <c r="AD32">
        <f t="shared" si="4"/>
        <v>22.894299999999998</v>
      </c>
      <c r="AE32">
        <f t="shared" si="5"/>
        <v>12.115091202499997</v>
      </c>
      <c r="AF32" s="9"/>
      <c r="AG32" s="22">
        <v>1.08337E-2</v>
      </c>
      <c r="AH32" s="22">
        <v>135.55000000000001</v>
      </c>
      <c r="AI32" s="22">
        <v>-4.30725E-2</v>
      </c>
      <c r="AJ32" s="22">
        <v>22</v>
      </c>
      <c r="AK32" s="22">
        <v>1.0501099999999999E-2</v>
      </c>
      <c r="AL32">
        <f t="shared" si="6"/>
        <v>43.072499999999998</v>
      </c>
      <c r="AM32">
        <f t="shared" si="7"/>
        <v>0.46663454324999998</v>
      </c>
      <c r="AP32" s="9"/>
      <c r="AQ32" s="22">
        <v>0.52917499999999995</v>
      </c>
      <c r="AR32" s="22">
        <v>182.61600000000001</v>
      </c>
      <c r="AS32" s="22">
        <v>-2.1316499999999999E-2</v>
      </c>
      <c r="AT32" s="22">
        <v>22</v>
      </c>
      <c r="AU32" s="22">
        <v>0.52832000000000001</v>
      </c>
      <c r="AV32">
        <f t="shared" si="8"/>
        <v>21.316499999999998</v>
      </c>
      <c r="AW32">
        <f t="shared" si="9"/>
        <v>11.280158887499997</v>
      </c>
      <c r="AX32" s="9"/>
      <c r="AY32" s="22">
        <v>1.08337E-2</v>
      </c>
      <c r="AZ32" s="22">
        <v>198.6</v>
      </c>
      <c r="BA32" s="22">
        <v>-4.3093899999999997E-2</v>
      </c>
      <c r="BB32" s="22">
        <v>22</v>
      </c>
      <c r="BC32" s="22">
        <v>1.0528600000000001E-2</v>
      </c>
      <c r="BD32">
        <f t="shared" si="10"/>
        <v>43.093899999999998</v>
      </c>
      <c r="BE32">
        <f t="shared" si="11"/>
        <v>0.46686638442999995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49.540799999999997</v>
      </c>
      <c r="I33" s="22">
        <v>-2.47742E-2</v>
      </c>
      <c r="J33" s="22">
        <v>23</v>
      </c>
      <c r="K33" s="22">
        <v>0.52316300000000004</v>
      </c>
      <c r="L33">
        <f t="shared" si="0"/>
        <v>24.7742</v>
      </c>
      <c r="M33">
        <f t="shared" si="1"/>
        <v>12.985124413800001</v>
      </c>
      <c r="N33" s="9"/>
      <c r="O33" s="22">
        <v>1.5869100000000001E-2</v>
      </c>
      <c r="P33" s="22">
        <v>84.829899999999995</v>
      </c>
      <c r="Q33" s="22">
        <v>-4.3164099999999997E-2</v>
      </c>
      <c r="R33" s="22">
        <v>23</v>
      </c>
      <c r="S33" s="22">
        <v>1.5643299999999999E-2</v>
      </c>
      <c r="T33">
        <f t="shared" si="2"/>
        <v>43.164099999999998</v>
      </c>
      <c r="U33">
        <f t="shared" si="3"/>
        <v>0.68497541930999994</v>
      </c>
      <c r="X33" s="9"/>
      <c r="Y33" s="22">
        <v>0.52413900000000002</v>
      </c>
      <c r="Z33" s="22">
        <v>88.586500000000001</v>
      </c>
      <c r="AA33" s="22">
        <v>-2.4035600000000001E-2</v>
      </c>
      <c r="AB33" s="22">
        <v>23</v>
      </c>
      <c r="AC33" s="22">
        <v>0.52322400000000002</v>
      </c>
      <c r="AD33">
        <f t="shared" si="4"/>
        <v>24.035600000000002</v>
      </c>
      <c r="AE33">
        <f t="shared" si="5"/>
        <v>12.597995348400001</v>
      </c>
      <c r="AF33" s="9"/>
      <c r="AG33" s="22">
        <v>1.5869100000000001E-2</v>
      </c>
      <c r="AH33" s="22">
        <v>135.56</v>
      </c>
      <c r="AI33" s="22">
        <v>-4.3069499999999997E-2</v>
      </c>
      <c r="AJ33" s="22">
        <v>23</v>
      </c>
      <c r="AK33" s="22">
        <v>1.5588400000000001E-2</v>
      </c>
      <c r="AL33">
        <f t="shared" si="6"/>
        <v>43.069499999999998</v>
      </c>
      <c r="AM33">
        <f t="shared" si="7"/>
        <v>0.68347420245000001</v>
      </c>
      <c r="AP33" s="9"/>
      <c r="AQ33" s="22">
        <v>0.52413900000000002</v>
      </c>
      <c r="AR33" s="22">
        <v>182.626</v>
      </c>
      <c r="AS33" s="22">
        <v>-2.24701E-2</v>
      </c>
      <c r="AT33" s="22">
        <v>23</v>
      </c>
      <c r="AU33" s="22">
        <v>0.52322400000000002</v>
      </c>
      <c r="AV33">
        <f t="shared" si="8"/>
        <v>22.470099999999999</v>
      </c>
      <c r="AW33">
        <f t="shared" si="9"/>
        <v>11.777455743899999</v>
      </c>
      <c r="AX33" s="9"/>
      <c r="AY33" s="22">
        <v>1.5869100000000001E-2</v>
      </c>
      <c r="AZ33" s="22">
        <v>198.61</v>
      </c>
      <c r="BA33" s="22">
        <v>-4.3087800000000002E-2</v>
      </c>
      <c r="BB33" s="22">
        <v>23</v>
      </c>
      <c r="BC33" s="22">
        <v>1.5560900000000001E-2</v>
      </c>
      <c r="BD33">
        <f t="shared" si="10"/>
        <v>43.087800000000001</v>
      </c>
      <c r="BE33">
        <f t="shared" si="11"/>
        <v>0.68376460698000008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49.550800000000002</v>
      </c>
      <c r="I34" s="22">
        <v>-2.58392E-2</v>
      </c>
      <c r="J34" s="22">
        <v>24</v>
      </c>
      <c r="K34" s="22">
        <v>0.51809700000000003</v>
      </c>
      <c r="L34">
        <f t="shared" si="0"/>
        <v>25.839199999999998</v>
      </c>
      <c r="M34">
        <f t="shared" si="1"/>
        <v>13.4132320768</v>
      </c>
      <c r="N34" s="9"/>
      <c r="O34" s="22">
        <v>2.0904499999999999E-2</v>
      </c>
      <c r="P34" s="22">
        <v>84.84</v>
      </c>
      <c r="Q34" s="22">
        <v>-4.31671E-2</v>
      </c>
      <c r="R34" s="22">
        <v>24</v>
      </c>
      <c r="S34" s="22">
        <v>2.0632899999999999E-2</v>
      </c>
      <c r="T34">
        <f t="shared" si="2"/>
        <v>43.167099999999998</v>
      </c>
      <c r="U34">
        <f t="shared" si="3"/>
        <v>0.90238664194999996</v>
      </c>
      <c r="X34" s="9"/>
      <c r="Y34" s="22">
        <v>0.51910400000000001</v>
      </c>
      <c r="Z34" s="22">
        <v>88.596599999999995</v>
      </c>
      <c r="AA34" s="22">
        <v>-2.5109900000000001E-2</v>
      </c>
      <c r="AB34" s="22">
        <v>24</v>
      </c>
      <c r="AC34" s="22">
        <v>0.518127</v>
      </c>
      <c r="AD34">
        <f t="shared" si="4"/>
        <v>25.1099</v>
      </c>
      <c r="AE34">
        <f t="shared" si="5"/>
        <v>13.034649529599999</v>
      </c>
      <c r="AF34" s="9"/>
      <c r="AG34" s="22">
        <v>2.0904499999999999E-2</v>
      </c>
      <c r="AH34" s="22">
        <v>135.57</v>
      </c>
      <c r="AI34" s="22">
        <v>-4.3066399999999998E-2</v>
      </c>
      <c r="AJ34" s="22">
        <v>24</v>
      </c>
      <c r="AK34" s="22">
        <v>2.0568800000000002E-2</v>
      </c>
      <c r="AL34">
        <f t="shared" si="6"/>
        <v>43.066399999999994</v>
      </c>
      <c r="AM34">
        <f t="shared" si="7"/>
        <v>0.90028155879999983</v>
      </c>
      <c r="AP34" s="9"/>
      <c r="AQ34" s="22">
        <v>0.51910400000000001</v>
      </c>
      <c r="AR34" s="22">
        <v>182.636</v>
      </c>
      <c r="AS34" s="22">
        <v>-2.3587E-2</v>
      </c>
      <c r="AT34" s="22">
        <v>24</v>
      </c>
      <c r="AU34" s="22">
        <v>0.51818799999999998</v>
      </c>
      <c r="AV34">
        <f t="shared" si="8"/>
        <v>23.587</v>
      </c>
      <c r="AW34">
        <f t="shared" si="9"/>
        <v>12.244106048000001</v>
      </c>
      <c r="AX34" s="9"/>
      <c r="AY34" s="22">
        <v>2.0904499999999999E-2</v>
      </c>
      <c r="AZ34" s="22">
        <v>198.62</v>
      </c>
      <c r="BA34" s="22">
        <v>-4.3087800000000002E-2</v>
      </c>
      <c r="BB34" s="22">
        <v>24</v>
      </c>
      <c r="BC34" s="22">
        <v>2.06573E-2</v>
      </c>
      <c r="BD34">
        <f t="shared" si="10"/>
        <v>43.087800000000001</v>
      </c>
      <c r="BE34">
        <f t="shared" si="11"/>
        <v>0.90072891509999997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49.560899999999997</v>
      </c>
      <c r="I35" s="22">
        <v>-2.6855500000000001E-2</v>
      </c>
      <c r="J35" s="22">
        <v>25</v>
      </c>
      <c r="K35" s="22">
        <v>0.51309199999999999</v>
      </c>
      <c r="L35">
        <f t="shared" si="0"/>
        <v>26.855499999999999</v>
      </c>
      <c r="M35">
        <f t="shared" si="1"/>
        <v>13.8055800295</v>
      </c>
      <c r="N35" s="9"/>
      <c r="O35" s="22">
        <v>2.5939899999999998E-2</v>
      </c>
      <c r="P35" s="22">
        <v>84.850099999999998</v>
      </c>
      <c r="Q35" s="22">
        <v>-4.3160999999999998E-2</v>
      </c>
      <c r="R35" s="22">
        <v>25</v>
      </c>
      <c r="S35" s="22">
        <v>2.5680499999999998E-2</v>
      </c>
      <c r="T35">
        <f t="shared" si="2"/>
        <v>43.161000000000001</v>
      </c>
      <c r="U35">
        <f t="shared" si="3"/>
        <v>1.1195920238999999</v>
      </c>
      <c r="X35" s="9"/>
      <c r="Y35" s="22">
        <v>0.514069</v>
      </c>
      <c r="Z35" s="22">
        <v>88.606700000000004</v>
      </c>
      <c r="AA35" s="22">
        <v>-2.61505E-2</v>
      </c>
      <c r="AB35" s="22">
        <v>25</v>
      </c>
      <c r="AC35" s="22">
        <v>0.513123</v>
      </c>
      <c r="AD35">
        <f t="shared" si="4"/>
        <v>26.150500000000001</v>
      </c>
      <c r="AE35">
        <f t="shared" si="5"/>
        <v>13.4431613845</v>
      </c>
      <c r="AF35" s="9"/>
      <c r="AG35" s="22">
        <v>2.5939899999999998E-2</v>
      </c>
      <c r="AH35" s="22">
        <v>135.58000000000001</v>
      </c>
      <c r="AI35" s="22">
        <v>-4.3063400000000002E-2</v>
      </c>
      <c r="AJ35" s="22">
        <v>25</v>
      </c>
      <c r="AK35" s="22">
        <v>2.5665299999999999E-2</v>
      </c>
      <c r="AL35">
        <f t="shared" si="6"/>
        <v>43.063400000000001</v>
      </c>
      <c r="AM35">
        <f t="shared" si="7"/>
        <v>1.1170602896599999</v>
      </c>
      <c r="AP35" s="9"/>
      <c r="AQ35" s="22">
        <v>0.514069</v>
      </c>
      <c r="AR35" s="22">
        <v>182.64599999999999</v>
      </c>
      <c r="AS35" s="22">
        <v>-2.4658200000000002E-2</v>
      </c>
      <c r="AT35" s="22">
        <v>25</v>
      </c>
      <c r="AU35" s="22">
        <v>0.51309199999999999</v>
      </c>
      <c r="AV35">
        <f t="shared" si="8"/>
        <v>24.658200000000001</v>
      </c>
      <c r="AW35">
        <f t="shared" si="9"/>
        <v>12.676016215800001</v>
      </c>
      <c r="AX35" s="9"/>
      <c r="AY35" s="22">
        <v>2.5939899999999998E-2</v>
      </c>
      <c r="AZ35" s="22">
        <v>198.63</v>
      </c>
      <c r="BA35" s="22">
        <v>-4.3093899999999997E-2</v>
      </c>
      <c r="BB35" s="22">
        <v>25</v>
      </c>
      <c r="BC35" s="22">
        <v>2.56592E-2</v>
      </c>
      <c r="BD35">
        <f t="shared" si="10"/>
        <v>43.093899999999998</v>
      </c>
      <c r="BE35">
        <f t="shared" si="11"/>
        <v>1.11785145661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49.570999999999998</v>
      </c>
      <c r="I36" s="22">
        <v>-2.78137E-2</v>
      </c>
      <c r="J36" s="22">
        <v>26</v>
      </c>
      <c r="K36" s="22">
        <v>0.50805699999999998</v>
      </c>
      <c r="L36">
        <f t="shared" si="0"/>
        <v>27.813700000000001</v>
      </c>
      <c r="M36">
        <f t="shared" si="1"/>
        <v>14.158091152099999</v>
      </c>
      <c r="N36" s="9"/>
      <c r="O36" s="22">
        <v>3.0975300000000001E-2</v>
      </c>
      <c r="P36" s="22">
        <v>84.860200000000006</v>
      </c>
      <c r="Q36" s="22">
        <v>-4.3148800000000001E-2</v>
      </c>
      <c r="R36" s="22">
        <v>26</v>
      </c>
      <c r="S36" s="22">
        <v>3.0761699999999999E-2</v>
      </c>
      <c r="T36">
        <f t="shared" si="2"/>
        <v>43.148800000000001</v>
      </c>
      <c r="U36">
        <f t="shared" si="3"/>
        <v>1.33654702464</v>
      </c>
      <c r="X36" s="9"/>
      <c r="Y36" s="22">
        <v>0.50903299999999996</v>
      </c>
      <c r="Z36" s="22">
        <v>88.616699999999994</v>
      </c>
      <c r="AA36" s="22">
        <v>-2.7136199999999999E-2</v>
      </c>
      <c r="AB36" s="22">
        <v>26</v>
      </c>
      <c r="AC36" s="22">
        <v>0.50802599999999998</v>
      </c>
      <c r="AD36">
        <f t="shared" si="4"/>
        <v>27.136199999999999</v>
      </c>
      <c r="AE36">
        <f t="shared" si="5"/>
        <v>13.813221294599998</v>
      </c>
      <c r="AF36" s="9"/>
      <c r="AG36" s="22">
        <v>3.0975300000000001E-2</v>
      </c>
      <c r="AH36" s="22">
        <v>135.59</v>
      </c>
      <c r="AI36" s="22">
        <v>-4.3051100000000002E-2</v>
      </c>
      <c r="AJ36" s="22">
        <v>26</v>
      </c>
      <c r="AK36" s="22">
        <v>3.0779999999999998E-2</v>
      </c>
      <c r="AL36">
        <f t="shared" si="6"/>
        <v>43.051100000000005</v>
      </c>
      <c r="AM36">
        <f t="shared" si="7"/>
        <v>1.3335207378300002</v>
      </c>
      <c r="AP36" s="9"/>
      <c r="AQ36" s="22">
        <v>0.50903299999999996</v>
      </c>
      <c r="AR36" s="22">
        <v>182.65700000000001</v>
      </c>
      <c r="AS36" s="22">
        <v>-2.5683600000000001E-2</v>
      </c>
      <c r="AT36" s="22">
        <v>26</v>
      </c>
      <c r="AU36" s="22">
        <v>0.50808699999999996</v>
      </c>
      <c r="AV36">
        <f t="shared" si="8"/>
        <v>25.683600000000002</v>
      </c>
      <c r="AW36">
        <f t="shared" si="9"/>
        <v>13.0737999588</v>
      </c>
      <c r="AX36" s="9"/>
      <c r="AY36" s="22">
        <v>3.0975300000000001E-2</v>
      </c>
      <c r="AZ36" s="22">
        <v>198.64</v>
      </c>
      <c r="BA36" s="22">
        <v>-4.3093899999999997E-2</v>
      </c>
      <c r="BB36" s="22">
        <v>26</v>
      </c>
      <c r="BC36" s="22">
        <v>3.0715900000000001E-2</v>
      </c>
      <c r="BD36">
        <f t="shared" si="10"/>
        <v>43.093899999999998</v>
      </c>
      <c r="BE36">
        <f t="shared" si="11"/>
        <v>1.33484648067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49.581099999999999</v>
      </c>
      <c r="I37" s="22">
        <v>-2.8732299999999999E-2</v>
      </c>
      <c r="J37" s="22">
        <v>27</v>
      </c>
      <c r="K37" s="22">
        <v>0.50302100000000005</v>
      </c>
      <c r="L37">
        <f t="shared" si="0"/>
        <v>28.732299999999999</v>
      </c>
      <c r="M37">
        <f t="shared" si="1"/>
        <v>14.481021735399997</v>
      </c>
      <c r="N37" s="9"/>
      <c r="O37" s="22">
        <v>3.60107E-2</v>
      </c>
      <c r="P37" s="22">
        <v>84.870199999999997</v>
      </c>
      <c r="Q37" s="22">
        <v>-4.3127400000000003E-2</v>
      </c>
      <c r="R37" s="22">
        <v>27</v>
      </c>
      <c r="S37" s="22">
        <v>3.5766600000000003E-2</v>
      </c>
      <c r="T37">
        <f t="shared" si="2"/>
        <v>43.127400000000002</v>
      </c>
      <c r="U37">
        <f t="shared" si="3"/>
        <v>1.55304786318</v>
      </c>
      <c r="X37" s="9"/>
      <c r="Y37" s="22">
        <v>0.50399799999999995</v>
      </c>
      <c r="Z37" s="22">
        <v>88.626800000000003</v>
      </c>
      <c r="AA37" s="22">
        <v>-2.8082300000000001E-2</v>
      </c>
      <c r="AB37" s="22">
        <v>27</v>
      </c>
      <c r="AC37" s="22">
        <v>0.50295999999999996</v>
      </c>
      <c r="AD37">
        <f t="shared" si="4"/>
        <v>28.0823</v>
      </c>
      <c r="AE37">
        <f t="shared" si="5"/>
        <v>14.153423035399998</v>
      </c>
      <c r="AF37" s="9"/>
      <c r="AG37" s="22">
        <v>3.60107E-2</v>
      </c>
      <c r="AH37" s="22">
        <v>135.6</v>
      </c>
      <c r="AI37" s="22">
        <v>-4.3051100000000002E-2</v>
      </c>
      <c r="AJ37" s="22">
        <v>27</v>
      </c>
      <c r="AK37" s="22">
        <v>3.57513E-2</v>
      </c>
      <c r="AL37">
        <f t="shared" si="6"/>
        <v>43.051100000000005</v>
      </c>
      <c r="AM37">
        <f t="shared" si="7"/>
        <v>1.5503002467700002</v>
      </c>
      <c r="AP37" s="9"/>
      <c r="AQ37" s="22">
        <v>0.50399799999999995</v>
      </c>
      <c r="AR37" s="22">
        <v>182.667</v>
      </c>
      <c r="AS37" s="22">
        <v>-2.66663E-2</v>
      </c>
      <c r="AT37" s="22">
        <v>27</v>
      </c>
      <c r="AU37" s="22">
        <v>0.50302100000000005</v>
      </c>
      <c r="AV37">
        <f t="shared" si="8"/>
        <v>26.6663</v>
      </c>
      <c r="AW37">
        <f t="shared" si="9"/>
        <v>13.439761867399998</v>
      </c>
      <c r="AX37" s="9"/>
      <c r="AY37" s="22">
        <v>3.60107E-2</v>
      </c>
      <c r="AZ37" s="22">
        <v>198.65</v>
      </c>
      <c r="BA37" s="22">
        <v>-4.3084699999999997E-2</v>
      </c>
      <c r="BB37" s="22">
        <v>27</v>
      </c>
      <c r="BC37" s="22">
        <v>3.5748299999999997E-2</v>
      </c>
      <c r="BD37">
        <f t="shared" si="10"/>
        <v>43.084699999999998</v>
      </c>
      <c r="BE37">
        <f t="shared" si="11"/>
        <v>1.5515102062899999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49.591099999999997</v>
      </c>
      <c r="I38" s="22">
        <v>-2.9602099999999999E-2</v>
      </c>
      <c r="J38" s="22">
        <v>28</v>
      </c>
      <c r="K38" s="22">
        <v>0.49798599999999998</v>
      </c>
      <c r="L38">
        <f t="shared" si="0"/>
        <v>29.6021</v>
      </c>
      <c r="M38">
        <f t="shared" si="1"/>
        <v>14.770323020200001</v>
      </c>
      <c r="N38" s="9"/>
      <c r="O38" s="22">
        <v>4.1046100000000002E-2</v>
      </c>
      <c r="P38" s="22">
        <v>84.880300000000005</v>
      </c>
      <c r="Q38" s="22">
        <v>-4.3118299999999998E-2</v>
      </c>
      <c r="R38" s="22">
        <v>28</v>
      </c>
      <c r="S38" s="22">
        <v>4.0872199999999997E-2</v>
      </c>
      <c r="T38">
        <f t="shared" si="2"/>
        <v>43.118299999999998</v>
      </c>
      <c r="U38">
        <f t="shared" si="3"/>
        <v>1.76983805363</v>
      </c>
      <c r="X38" s="9"/>
      <c r="Y38" s="22">
        <v>0.49896200000000002</v>
      </c>
      <c r="Z38" s="22">
        <v>88.636899999999997</v>
      </c>
      <c r="AA38" s="22">
        <v>-2.8982500000000001E-2</v>
      </c>
      <c r="AB38" s="22">
        <v>28</v>
      </c>
      <c r="AC38" s="22">
        <v>0.49798599999999998</v>
      </c>
      <c r="AD38">
        <f t="shared" si="4"/>
        <v>28.982500000000002</v>
      </c>
      <c r="AE38">
        <f t="shared" si="5"/>
        <v>14.461166165000002</v>
      </c>
      <c r="AF38" s="9"/>
      <c r="AG38" s="22">
        <v>4.1046100000000002E-2</v>
      </c>
      <c r="AH38" s="22">
        <v>135.61000000000001</v>
      </c>
      <c r="AI38" s="22">
        <v>-4.3051100000000002E-2</v>
      </c>
      <c r="AJ38" s="22">
        <v>28</v>
      </c>
      <c r="AK38" s="22">
        <v>4.0829499999999998E-2</v>
      </c>
      <c r="AL38">
        <f t="shared" si="6"/>
        <v>43.051100000000005</v>
      </c>
      <c r="AM38">
        <f t="shared" si="7"/>
        <v>1.7670797557100002</v>
      </c>
      <c r="AP38" s="9"/>
      <c r="AQ38" s="22">
        <v>0.49896200000000002</v>
      </c>
      <c r="AR38" s="22">
        <v>182.67699999999999</v>
      </c>
      <c r="AS38" s="22">
        <v>-2.76093E-2</v>
      </c>
      <c r="AT38" s="22">
        <v>28</v>
      </c>
      <c r="AU38" s="22">
        <v>0.49795499999999998</v>
      </c>
      <c r="AV38">
        <f t="shared" si="8"/>
        <v>27.609300000000001</v>
      </c>
      <c r="AW38">
        <f t="shared" si="9"/>
        <v>13.7759915466</v>
      </c>
      <c r="AX38" s="9"/>
      <c r="AY38" s="22">
        <v>4.1046100000000002E-2</v>
      </c>
      <c r="AZ38" s="22">
        <v>198.66</v>
      </c>
      <c r="BA38" s="22">
        <v>-4.3078600000000002E-2</v>
      </c>
      <c r="BB38" s="22">
        <v>28</v>
      </c>
      <c r="BC38" s="22">
        <v>4.0847799999999997E-2</v>
      </c>
      <c r="BD38">
        <f t="shared" si="10"/>
        <v>43.078600000000002</v>
      </c>
      <c r="BE38">
        <f t="shared" si="11"/>
        <v>1.7682085234600002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49.601199999999999</v>
      </c>
      <c r="I39" s="22">
        <v>-3.0426000000000002E-2</v>
      </c>
      <c r="J39" s="22">
        <v>29</v>
      </c>
      <c r="K39" s="22">
        <v>0.49292000000000002</v>
      </c>
      <c r="L39">
        <f t="shared" si="0"/>
        <v>30.426000000000002</v>
      </c>
      <c r="M39">
        <f t="shared" si="1"/>
        <v>15.028222902000001</v>
      </c>
      <c r="N39" s="9"/>
      <c r="O39" s="22">
        <v>4.6081499999999997E-2</v>
      </c>
      <c r="P39" s="22">
        <v>84.8904</v>
      </c>
      <c r="Q39" s="22">
        <v>-4.3115199999999999E-2</v>
      </c>
      <c r="R39" s="22">
        <v>29</v>
      </c>
      <c r="S39" s="22">
        <v>4.5855699999999999E-2</v>
      </c>
      <c r="T39">
        <f t="shared" si="2"/>
        <v>43.115200000000002</v>
      </c>
      <c r="U39">
        <f t="shared" si="3"/>
        <v>1.9868130888</v>
      </c>
      <c r="X39" s="9"/>
      <c r="Y39" s="22">
        <v>0.493927</v>
      </c>
      <c r="Z39" s="22">
        <v>88.647000000000006</v>
      </c>
      <c r="AA39" s="22">
        <v>-2.9836999999999999E-2</v>
      </c>
      <c r="AB39" s="22">
        <v>29</v>
      </c>
      <c r="AC39" s="22">
        <v>0.492981</v>
      </c>
      <c r="AD39">
        <f t="shared" si="4"/>
        <v>29.837</v>
      </c>
      <c r="AE39">
        <f t="shared" si="5"/>
        <v>14.737299899</v>
      </c>
      <c r="AF39" s="9"/>
      <c r="AG39" s="22">
        <v>4.6081499999999997E-2</v>
      </c>
      <c r="AH39" s="22">
        <v>135.62</v>
      </c>
      <c r="AI39" s="22">
        <v>-4.3051100000000002E-2</v>
      </c>
      <c r="AJ39" s="22">
        <v>29</v>
      </c>
      <c r="AK39" s="22">
        <v>4.5873999999999998E-2</v>
      </c>
      <c r="AL39">
        <f t="shared" si="6"/>
        <v>43.051100000000005</v>
      </c>
      <c r="AM39">
        <f t="shared" si="7"/>
        <v>1.9838592646500002</v>
      </c>
      <c r="AP39" s="9"/>
      <c r="AQ39" s="22">
        <v>0.493927</v>
      </c>
      <c r="AR39" s="22">
        <v>182.68700000000001</v>
      </c>
      <c r="AS39" s="22">
        <v>-2.8506500000000001E-2</v>
      </c>
      <c r="AT39" s="22">
        <v>29</v>
      </c>
      <c r="AU39" s="22">
        <v>0.49292000000000002</v>
      </c>
      <c r="AV39">
        <f t="shared" si="8"/>
        <v>28.506499999999999</v>
      </c>
      <c r="AW39">
        <f t="shared" si="9"/>
        <v>14.080130025499999</v>
      </c>
      <c r="AX39" s="9"/>
      <c r="AY39" s="22">
        <v>4.6081499999999997E-2</v>
      </c>
      <c r="AZ39" s="22">
        <v>198.67099999999999</v>
      </c>
      <c r="BA39" s="22">
        <v>-4.30725E-2</v>
      </c>
      <c r="BB39" s="22">
        <v>29</v>
      </c>
      <c r="BC39" s="22">
        <v>4.5852700000000003E-2</v>
      </c>
      <c r="BD39">
        <f t="shared" si="10"/>
        <v>43.072499999999998</v>
      </c>
      <c r="BE39">
        <f t="shared" si="11"/>
        <v>1.9848454087499998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49.6113</v>
      </c>
      <c r="I40" s="22">
        <v>-3.1198099999999999E-2</v>
      </c>
      <c r="J40" s="22">
        <v>30</v>
      </c>
      <c r="K40" s="22">
        <v>0.48782300000000001</v>
      </c>
      <c r="L40">
        <f t="shared" si="0"/>
        <v>31.1981</v>
      </c>
      <c r="M40">
        <f t="shared" si="1"/>
        <v>15.2525015052</v>
      </c>
      <c r="N40" s="9"/>
      <c r="O40" s="22">
        <v>5.11169E-2</v>
      </c>
      <c r="P40" s="22">
        <v>84.900400000000005</v>
      </c>
      <c r="Q40" s="22">
        <v>-4.3112200000000003E-2</v>
      </c>
      <c r="R40" s="22">
        <v>30</v>
      </c>
      <c r="S40" s="22">
        <v>5.0866700000000001E-2</v>
      </c>
      <c r="T40">
        <f t="shared" si="2"/>
        <v>43.112200000000001</v>
      </c>
      <c r="U40">
        <f t="shared" si="3"/>
        <v>2.2037620161800002</v>
      </c>
      <c r="X40" s="9"/>
      <c r="Y40" s="22">
        <v>0.48889199999999999</v>
      </c>
      <c r="Z40" s="22">
        <v>88.656999999999996</v>
      </c>
      <c r="AA40" s="22">
        <v>-3.0642699999999998E-2</v>
      </c>
      <c r="AB40" s="22">
        <v>30</v>
      </c>
      <c r="AC40" s="22">
        <v>0.48791499999999999</v>
      </c>
      <c r="AD40">
        <f t="shared" si="4"/>
        <v>30.642699999999998</v>
      </c>
      <c r="AE40">
        <f t="shared" si="5"/>
        <v>14.980970888399998</v>
      </c>
      <c r="AF40" s="9"/>
      <c r="AG40" s="22">
        <v>5.11169E-2</v>
      </c>
      <c r="AH40" s="22">
        <v>135.63</v>
      </c>
      <c r="AI40" s="22">
        <v>-4.3051100000000002E-2</v>
      </c>
      <c r="AJ40" s="22">
        <v>30</v>
      </c>
      <c r="AK40" s="22">
        <v>5.0921599999999997E-2</v>
      </c>
      <c r="AL40">
        <f t="shared" si="6"/>
        <v>43.051100000000005</v>
      </c>
      <c r="AM40">
        <f t="shared" si="7"/>
        <v>2.2006387735900002</v>
      </c>
      <c r="AP40" s="9"/>
      <c r="AQ40" s="22">
        <v>0.48889199999999999</v>
      </c>
      <c r="AR40" s="22">
        <v>182.697</v>
      </c>
      <c r="AS40" s="22">
        <v>-2.9361000000000002E-2</v>
      </c>
      <c r="AT40" s="22">
        <v>30</v>
      </c>
      <c r="AU40" s="22">
        <v>0.48794599999999999</v>
      </c>
      <c r="AV40">
        <f t="shared" si="8"/>
        <v>29.361000000000001</v>
      </c>
      <c r="AW40">
        <f t="shared" si="9"/>
        <v>14.354358012</v>
      </c>
      <c r="AX40" s="9"/>
      <c r="AY40" s="22">
        <v>5.11169E-2</v>
      </c>
      <c r="AZ40" s="22">
        <v>198.68100000000001</v>
      </c>
      <c r="BA40" s="22">
        <v>-4.3081700000000001E-2</v>
      </c>
      <c r="BB40" s="22">
        <v>30</v>
      </c>
      <c r="BC40" s="22">
        <v>5.0918600000000001E-2</v>
      </c>
      <c r="BD40">
        <f t="shared" si="10"/>
        <v>43.081699999999998</v>
      </c>
      <c r="BE40">
        <f t="shared" si="11"/>
        <v>2.2022029507299998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49.621299999999998</v>
      </c>
      <c r="I41" s="22">
        <v>-3.1921400000000003E-2</v>
      </c>
      <c r="J41" s="22">
        <v>31</v>
      </c>
      <c r="K41" s="22">
        <v>0.482819</v>
      </c>
      <c r="L41">
        <f t="shared" si="0"/>
        <v>31.921400000000002</v>
      </c>
      <c r="M41">
        <f t="shared" si="1"/>
        <v>15.4453609184</v>
      </c>
      <c r="N41" s="9"/>
      <c r="O41" s="22">
        <v>5.6152300000000002E-2</v>
      </c>
      <c r="P41" s="22">
        <v>84.910499999999999</v>
      </c>
      <c r="Q41" s="22">
        <v>-4.3109099999999997E-2</v>
      </c>
      <c r="R41" s="22">
        <v>31</v>
      </c>
      <c r="S41" s="22">
        <v>5.4992699999999999E-2</v>
      </c>
      <c r="T41">
        <f t="shared" si="2"/>
        <v>43.109099999999998</v>
      </c>
      <c r="U41">
        <f t="shared" si="3"/>
        <v>2.42067511593</v>
      </c>
      <c r="X41" s="9"/>
      <c r="Y41" s="22">
        <v>0.48385600000000001</v>
      </c>
      <c r="Z41" s="22">
        <v>88.667100000000005</v>
      </c>
      <c r="AA41" s="22">
        <v>-3.1408699999999998E-2</v>
      </c>
      <c r="AB41" s="22">
        <v>31</v>
      </c>
      <c r="AC41" s="22">
        <v>0.48278799999999999</v>
      </c>
      <c r="AD41">
        <f t="shared" si="4"/>
        <v>31.408699999999996</v>
      </c>
      <c r="AE41">
        <f t="shared" si="5"/>
        <v>15.197287947199998</v>
      </c>
      <c r="AF41" s="9"/>
      <c r="AG41" s="22">
        <v>5.6152300000000002E-2</v>
      </c>
      <c r="AH41" s="22">
        <v>135.63999999999999</v>
      </c>
      <c r="AI41" s="22">
        <v>-4.3035900000000002E-2</v>
      </c>
      <c r="AJ41" s="22">
        <v>31</v>
      </c>
      <c r="AK41" s="22">
        <v>5.5023200000000001E-2</v>
      </c>
      <c r="AL41">
        <f t="shared" si="6"/>
        <v>43.035900000000005</v>
      </c>
      <c r="AM41">
        <f t="shared" si="7"/>
        <v>2.4165647675700006</v>
      </c>
      <c r="AP41" s="9"/>
      <c r="AQ41" s="22">
        <v>0.48385600000000001</v>
      </c>
      <c r="AR41" s="22">
        <v>182.70699999999999</v>
      </c>
      <c r="AS41" s="22">
        <v>-3.0178799999999999E-2</v>
      </c>
      <c r="AT41" s="22">
        <v>31</v>
      </c>
      <c r="AU41" s="22">
        <v>0.48287999999999998</v>
      </c>
      <c r="AV41">
        <f t="shared" si="8"/>
        <v>30.178799999999999</v>
      </c>
      <c r="AW41">
        <f t="shared" si="9"/>
        <v>14.6021934528</v>
      </c>
      <c r="AX41" s="9"/>
      <c r="AY41" s="22">
        <v>5.6152300000000002E-2</v>
      </c>
      <c r="AZ41" s="22">
        <v>198.691</v>
      </c>
      <c r="BA41" s="22">
        <v>-4.3084699999999997E-2</v>
      </c>
      <c r="BB41" s="22">
        <v>31</v>
      </c>
      <c r="BC41" s="22">
        <v>5.5023200000000001E-2</v>
      </c>
      <c r="BD41">
        <f t="shared" si="10"/>
        <v>43.084699999999998</v>
      </c>
      <c r="BE41">
        <f t="shared" si="11"/>
        <v>2.41930499981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49.631399999999999</v>
      </c>
      <c r="I42" s="22">
        <v>-3.2611099999999997E-2</v>
      </c>
      <c r="J42" s="22">
        <v>32</v>
      </c>
      <c r="K42" s="22">
        <v>0.47772199999999998</v>
      </c>
      <c r="L42">
        <f t="shared" si="0"/>
        <v>32.6111</v>
      </c>
      <c r="M42">
        <f t="shared" si="1"/>
        <v>15.6148795131</v>
      </c>
      <c r="N42" s="9"/>
      <c r="O42" s="22">
        <v>6.1187699999999998E-2</v>
      </c>
      <c r="P42" s="22">
        <v>84.920599999999993</v>
      </c>
      <c r="Q42" s="22">
        <v>-4.3106100000000001E-2</v>
      </c>
      <c r="R42" s="22">
        <v>32</v>
      </c>
      <c r="S42" s="22">
        <v>6.0058599999999997E-2</v>
      </c>
      <c r="T42">
        <f t="shared" si="2"/>
        <v>43.106099999999998</v>
      </c>
      <c r="U42">
        <f t="shared" si="3"/>
        <v>2.6375631149699998</v>
      </c>
      <c r="X42" s="9"/>
      <c r="Y42" s="22">
        <v>0.478821</v>
      </c>
      <c r="Z42" s="22">
        <v>88.677199999999999</v>
      </c>
      <c r="AA42" s="22">
        <v>-3.2134999999999997E-2</v>
      </c>
      <c r="AB42" s="22">
        <v>32</v>
      </c>
      <c r="AC42" s="22">
        <v>0.47784399999999999</v>
      </c>
      <c r="AD42">
        <f t="shared" si="4"/>
        <v>32.134999999999998</v>
      </c>
      <c r="AE42">
        <f t="shared" si="5"/>
        <v>15.386912834999999</v>
      </c>
      <c r="AF42" s="9"/>
      <c r="AG42" s="22">
        <v>6.1187699999999998E-2</v>
      </c>
      <c r="AH42" s="22">
        <v>135.65100000000001</v>
      </c>
      <c r="AI42" s="22">
        <v>-4.3026700000000001E-2</v>
      </c>
      <c r="AJ42" s="22">
        <v>32</v>
      </c>
      <c r="AK42" s="22">
        <v>6.0058599999999997E-2</v>
      </c>
      <c r="AL42">
        <f t="shared" si="6"/>
        <v>43.026699999999998</v>
      </c>
      <c r="AM42">
        <f t="shared" si="7"/>
        <v>2.6327048115899996</v>
      </c>
      <c r="AP42" s="9"/>
      <c r="AQ42" s="22">
        <v>0.478821</v>
      </c>
      <c r="AR42" s="22">
        <v>182.71700000000001</v>
      </c>
      <c r="AS42" s="22">
        <v>-3.09479E-2</v>
      </c>
      <c r="AT42" s="22">
        <v>32</v>
      </c>
      <c r="AU42" s="22">
        <v>0.47781400000000002</v>
      </c>
      <c r="AV42">
        <f t="shared" si="8"/>
        <v>30.947900000000001</v>
      </c>
      <c r="AW42">
        <f t="shared" si="9"/>
        <v>14.8185044259</v>
      </c>
      <c r="AX42" s="9"/>
      <c r="AY42" s="22">
        <v>6.1187699999999998E-2</v>
      </c>
      <c r="AZ42" s="22">
        <v>198.70099999999999</v>
      </c>
      <c r="BA42" s="22">
        <v>-4.3078600000000002E-2</v>
      </c>
      <c r="BB42" s="22">
        <v>32</v>
      </c>
      <c r="BC42" s="22">
        <v>6.0089099999999999E-2</v>
      </c>
      <c r="BD42">
        <f t="shared" si="10"/>
        <v>43.078600000000002</v>
      </c>
      <c r="BE42">
        <f t="shared" si="11"/>
        <v>2.63588045322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49.641500000000001</v>
      </c>
      <c r="I43" s="22">
        <v>-3.3264200000000001E-2</v>
      </c>
      <c r="J43" s="22">
        <v>33</v>
      </c>
      <c r="K43" s="22">
        <v>0.472717</v>
      </c>
      <c r="L43">
        <f t="shared" si="0"/>
        <v>33.264200000000002</v>
      </c>
      <c r="M43">
        <f t="shared" si="1"/>
        <v>15.760078997000001</v>
      </c>
      <c r="N43" s="9"/>
      <c r="O43" s="22">
        <v>6.6223099999999993E-2</v>
      </c>
      <c r="P43" s="22">
        <v>84.930599999999998</v>
      </c>
      <c r="Q43" s="22">
        <v>-4.3099999999999999E-2</v>
      </c>
      <c r="R43" s="22">
        <v>33</v>
      </c>
      <c r="S43" s="22">
        <v>6.5063499999999996E-2</v>
      </c>
      <c r="T43">
        <f t="shared" si="2"/>
        <v>43.1</v>
      </c>
      <c r="U43">
        <f t="shared" si="3"/>
        <v>2.8542156099999998</v>
      </c>
      <c r="X43" s="9"/>
      <c r="Y43" s="22">
        <v>0.47378500000000001</v>
      </c>
      <c r="Z43" s="22">
        <v>88.687200000000004</v>
      </c>
      <c r="AA43" s="22">
        <v>-3.2818600000000003E-2</v>
      </c>
      <c r="AB43" s="22">
        <v>33</v>
      </c>
      <c r="AC43" s="22">
        <v>0.47277799999999998</v>
      </c>
      <c r="AD43">
        <f t="shared" si="4"/>
        <v>32.818600000000004</v>
      </c>
      <c r="AE43">
        <f t="shared" si="5"/>
        <v>15.548960401000002</v>
      </c>
      <c r="AF43" s="9"/>
      <c r="AG43" s="22">
        <v>6.6223099999999993E-2</v>
      </c>
      <c r="AH43" s="22">
        <v>135.661</v>
      </c>
      <c r="AI43" s="22">
        <v>-4.3017600000000003E-2</v>
      </c>
      <c r="AJ43" s="22">
        <v>33</v>
      </c>
      <c r="AK43" s="22">
        <v>6.5093999999999999E-2</v>
      </c>
      <c r="AL43">
        <f t="shared" si="6"/>
        <v>43.017600000000002</v>
      </c>
      <c r="AM43">
        <f t="shared" si="7"/>
        <v>2.8487588265599997</v>
      </c>
      <c r="AP43" s="9"/>
      <c r="AQ43" s="22">
        <v>0.47378500000000001</v>
      </c>
      <c r="AR43" s="22">
        <v>182.727</v>
      </c>
      <c r="AS43" s="22">
        <v>-3.1683299999999998E-2</v>
      </c>
      <c r="AT43" s="22">
        <v>33</v>
      </c>
      <c r="AU43" s="22">
        <v>0.47277799999999998</v>
      </c>
      <c r="AV43">
        <f t="shared" si="8"/>
        <v>31.683299999999999</v>
      </c>
      <c r="AW43">
        <f t="shared" si="9"/>
        <v>15.0110722905</v>
      </c>
      <c r="AX43" s="9"/>
      <c r="AY43" s="22">
        <v>6.6223099999999993E-2</v>
      </c>
      <c r="AZ43" s="22">
        <v>198.71100000000001</v>
      </c>
      <c r="BA43" s="22">
        <v>-4.30725E-2</v>
      </c>
      <c r="BB43" s="22">
        <v>33</v>
      </c>
      <c r="BC43" s="22">
        <v>6.5063499999999996E-2</v>
      </c>
      <c r="BD43">
        <f t="shared" si="10"/>
        <v>43.072499999999998</v>
      </c>
      <c r="BE43">
        <f t="shared" si="11"/>
        <v>2.8523944747499996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49.651600000000002</v>
      </c>
      <c r="I44" s="22">
        <v>-3.38684E-2</v>
      </c>
      <c r="J44" s="22">
        <v>34</v>
      </c>
      <c r="K44" s="22">
        <v>0.46771200000000002</v>
      </c>
      <c r="L44">
        <f t="shared" si="0"/>
        <v>33.868400000000001</v>
      </c>
      <c r="M44">
        <f t="shared" si="1"/>
        <v>15.8758125</v>
      </c>
      <c r="N44" s="9"/>
      <c r="O44" s="22">
        <v>7.1258500000000002E-2</v>
      </c>
      <c r="P44" s="22">
        <v>84.940700000000007</v>
      </c>
      <c r="Q44" s="22">
        <v>-4.3087800000000002E-2</v>
      </c>
      <c r="R44" s="22">
        <v>34</v>
      </c>
      <c r="S44" s="22">
        <v>7.0159899999999997E-2</v>
      </c>
      <c r="T44">
        <f t="shared" si="2"/>
        <v>43.087800000000001</v>
      </c>
      <c r="U44">
        <f t="shared" si="3"/>
        <v>3.0703719963</v>
      </c>
      <c r="X44" s="9"/>
      <c r="Y44" s="22">
        <v>0.46875</v>
      </c>
      <c r="Z44" s="22">
        <v>88.697299999999998</v>
      </c>
      <c r="AA44" s="22">
        <v>-3.3453400000000001E-2</v>
      </c>
      <c r="AB44" s="22">
        <v>34</v>
      </c>
      <c r="AC44" s="22">
        <v>0.46765099999999998</v>
      </c>
      <c r="AD44">
        <f t="shared" si="4"/>
        <v>33.453400000000002</v>
      </c>
      <c r="AE44">
        <f t="shared" si="5"/>
        <v>15.681281250000001</v>
      </c>
      <c r="AF44" s="9"/>
      <c r="AG44" s="22">
        <v>7.1258500000000002E-2</v>
      </c>
      <c r="AH44" s="22">
        <v>135.67099999999999</v>
      </c>
      <c r="AI44" s="22">
        <v>-4.3011500000000001E-2</v>
      </c>
      <c r="AJ44" s="22">
        <v>34</v>
      </c>
      <c r="AK44" s="22">
        <v>7.0159899999999997E-2</v>
      </c>
      <c r="AL44">
        <f t="shared" si="6"/>
        <v>43.011499999999998</v>
      </c>
      <c r="AM44">
        <f t="shared" si="7"/>
        <v>3.0649349727500002</v>
      </c>
      <c r="AP44" s="9"/>
      <c r="AQ44" s="22">
        <v>0.46875</v>
      </c>
      <c r="AR44" s="22">
        <v>182.73699999999999</v>
      </c>
      <c r="AS44" s="22">
        <v>-3.2372999999999999E-2</v>
      </c>
      <c r="AT44" s="22">
        <v>34</v>
      </c>
      <c r="AU44" s="22">
        <v>0.467804</v>
      </c>
      <c r="AV44">
        <f t="shared" si="8"/>
        <v>32.372999999999998</v>
      </c>
      <c r="AW44">
        <f t="shared" si="9"/>
        <v>15.174843749999999</v>
      </c>
      <c r="AX44" s="9"/>
      <c r="AY44" s="22">
        <v>7.1258500000000002E-2</v>
      </c>
      <c r="AZ44" s="22">
        <v>198.721</v>
      </c>
      <c r="BA44" s="22">
        <v>-4.3063400000000002E-2</v>
      </c>
      <c r="BB44" s="22">
        <v>34</v>
      </c>
      <c r="BC44" s="22">
        <v>7.0159899999999997E-2</v>
      </c>
      <c r="BD44">
        <f t="shared" si="10"/>
        <v>43.063400000000001</v>
      </c>
      <c r="BE44">
        <f t="shared" si="11"/>
        <v>3.0686332889000001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49.6616</v>
      </c>
      <c r="I45" s="22">
        <v>-3.44391E-2</v>
      </c>
      <c r="J45" s="22">
        <v>35</v>
      </c>
      <c r="K45" s="22">
        <v>0.46261600000000003</v>
      </c>
      <c r="L45">
        <f t="shared" si="0"/>
        <v>34.439100000000003</v>
      </c>
      <c r="M45">
        <f t="shared" si="1"/>
        <v>15.969927256500002</v>
      </c>
      <c r="N45" s="9"/>
      <c r="O45" s="22">
        <v>7.6293899999999998E-2</v>
      </c>
      <c r="P45" s="22">
        <v>84.950800000000001</v>
      </c>
      <c r="Q45" s="22">
        <v>-4.3081700000000001E-2</v>
      </c>
      <c r="R45" s="22">
        <v>35</v>
      </c>
      <c r="S45" s="22">
        <v>7.5134300000000001E-2</v>
      </c>
      <c r="T45">
        <f t="shared" si="2"/>
        <v>43.081699999999998</v>
      </c>
      <c r="U45">
        <f t="shared" si="3"/>
        <v>3.2868709116299999</v>
      </c>
      <c r="X45" s="9"/>
      <c r="Y45" s="22">
        <v>0.46371499999999999</v>
      </c>
      <c r="Z45" s="22">
        <v>88.707400000000007</v>
      </c>
      <c r="AA45" s="22">
        <v>-3.40424E-2</v>
      </c>
      <c r="AB45" s="22">
        <v>35</v>
      </c>
      <c r="AC45" s="22">
        <v>0.462677</v>
      </c>
      <c r="AD45">
        <f t="shared" si="4"/>
        <v>34.042400000000001</v>
      </c>
      <c r="AE45">
        <f t="shared" si="5"/>
        <v>15.785971516</v>
      </c>
      <c r="AF45" s="9"/>
      <c r="AG45" s="22">
        <v>7.6293899999999998E-2</v>
      </c>
      <c r="AH45" s="22">
        <v>135.68100000000001</v>
      </c>
      <c r="AI45" s="22">
        <v>-4.3008400000000002E-2</v>
      </c>
      <c r="AJ45" s="22">
        <v>35</v>
      </c>
      <c r="AK45" s="22">
        <v>7.5164800000000004E-2</v>
      </c>
      <c r="AL45">
        <f t="shared" si="6"/>
        <v>43.008400000000002</v>
      </c>
      <c r="AM45">
        <f t="shared" si="7"/>
        <v>3.2812785687599999</v>
      </c>
      <c r="AP45" s="9"/>
      <c r="AQ45" s="22">
        <v>0.46371499999999999</v>
      </c>
      <c r="AR45" s="22">
        <v>182.74700000000001</v>
      </c>
      <c r="AS45" s="22">
        <v>-3.3026100000000003E-2</v>
      </c>
      <c r="AT45" s="22">
        <v>35</v>
      </c>
      <c r="AU45" s="22">
        <v>0.46273799999999998</v>
      </c>
      <c r="AV45">
        <f t="shared" si="8"/>
        <v>33.0261</v>
      </c>
      <c r="AW45">
        <f t="shared" si="9"/>
        <v>15.3146979615</v>
      </c>
      <c r="AX45" s="9"/>
      <c r="AY45" s="22">
        <v>7.6293899999999998E-2</v>
      </c>
      <c r="AZ45" s="22">
        <v>198.73099999999999</v>
      </c>
      <c r="BA45" s="22">
        <v>-4.3045E-2</v>
      </c>
      <c r="BB45" s="22">
        <v>35</v>
      </c>
      <c r="BC45" s="22">
        <v>7.5134300000000001E-2</v>
      </c>
      <c r="BD45">
        <f t="shared" si="10"/>
        <v>43.045000000000002</v>
      </c>
      <c r="BE45">
        <f t="shared" si="11"/>
        <v>3.2840709255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49.671700000000001</v>
      </c>
      <c r="I46" s="22">
        <v>-3.4966999999999998E-2</v>
      </c>
      <c r="J46" s="22">
        <v>36</v>
      </c>
      <c r="K46" s="22">
        <v>0.45758100000000002</v>
      </c>
      <c r="L46">
        <f t="shared" si="0"/>
        <v>34.966999999999999</v>
      </c>
      <c r="M46">
        <f t="shared" si="1"/>
        <v>16.038628592999999</v>
      </c>
      <c r="N46" s="9"/>
      <c r="O46" s="22">
        <v>8.1329299999999993E-2</v>
      </c>
      <c r="P46" s="22">
        <v>84.960899999999995</v>
      </c>
      <c r="Q46" s="22">
        <v>-4.30725E-2</v>
      </c>
      <c r="R46" s="22">
        <v>36</v>
      </c>
      <c r="S46" s="22">
        <v>8.0291699999999994E-2</v>
      </c>
      <c r="T46">
        <f t="shared" si="2"/>
        <v>43.072499999999998</v>
      </c>
      <c r="U46">
        <f t="shared" si="3"/>
        <v>3.5030562742499995</v>
      </c>
      <c r="X46" s="9"/>
      <c r="Y46" s="22">
        <v>0.458679</v>
      </c>
      <c r="Z46" s="22">
        <v>88.717500000000001</v>
      </c>
      <c r="AA46" s="22">
        <v>-3.4600800000000001E-2</v>
      </c>
      <c r="AB46" s="22">
        <v>36</v>
      </c>
      <c r="AC46" s="22">
        <v>0.45758100000000002</v>
      </c>
      <c r="AD46">
        <f t="shared" si="4"/>
        <v>34.6008</v>
      </c>
      <c r="AE46">
        <f t="shared" si="5"/>
        <v>15.870660343199999</v>
      </c>
      <c r="AF46" s="9"/>
      <c r="AG46" s="22">
        <v>8.1329299999999993E-2</v>
      </c>
      <c r="AH46" s="22">
        <v>135.691</v>
      </c>
      <c r="AI46" s="22">
        <v>-4.3005399999999999E-2</v>
      </c>
      <c r="AJ46" s="22">
        <v>36</v>
      </c>
      <c r="AK46" s="22">
        <v>8.0291699999999994E-2</v>
      </c>
      <c r="AL46">
        <f t="shared" si="6"/>
        <v>43.005400000000002</v>
      </c>
      <c r="AM46">
        <f t="shared" si="7"/>
        <v>3.4975990782199999</v>
      </c>
      <c r="AP46" s="9"/>
      <c r="AQ46" s="22">
        <v>0.458679</v>
      </c>
      <c r="AR46" s="22">
        <v>182.75700000000001</v>
      </c>
      <c r="AS46" s="22">
        <v>-3.36365E-2</v>
      </c>
      <c r="AT46" s="22">
        <v>36</v>
      </c>
      <c r="AU46" s="22">
        <v>0.45761099999999999</v>
      </c>
      <c r="AV46">
        <f t="shared" si="8"/>
        <v>33.636499999999998</v>
      </c>
      <c r="AW46">
        <f t="shared" si="9"/>
        <v>15.4283561835</v>
      </c>
      <c r="AX46" s="9"/>
      <c r="AY46" s="22">
        <v>8.1329299999999993E-2</v>
      </c>
      <c r="AZ46" s="22">
        <v>198.74100000000001</v>
      </c>
      <c r="BA46" s="22">
        <v>-4.3023699999999998E-2</v>
      </c>
      <c r="BB46" s="22">
        <v>36</v>
      </c>
      <c r="BC46" s="22">
        <v>8.0230700000000002E-2</v>
      </c>
      <c r="BD46">
        <f t="shared" si="10"/>
        <v>43.023699999999998</v>
      </c>
      <c r="BE46">
        <f t="shared" si="11"/>
        <v>3.4990874044099995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49.681800000000003</v>
      </c>
      <c r="I47" s="22">
        <v>-3.5464500000000003E-2</v>
      </c>
      <c r="J47" s="22">
        <v>37</v>
      </c>
      <c r="K47" s="22">
        <v>0.45260600000000001</v>
      </c>
      <c r="L47">
        <f t="shared" si="0"/>
        <v>35.464500000000001</v>
      </c>
      <c r="M47">
        <f t="shared" si="1"/>
        <v>16.088257638000002</v>
      </c>
      <c r="N47" s="9"/>
      <c r="O47" s="22">
        <v>8.6364700000000003E-2</v>
      </c>
      <c r="P47" s="22">
        <v>84.9709</v>
      </c>
      <c r="Q47" s="22">
        <v>-4.3063400000000002E-2</v>
      </c>
      <c r="R47" s="22">
        <v>37</v>
      </c>
      <c r="S47" s="22">
        <v>8.5205100000000006E-2</v>
      </c>
      <c r="T47">
        <f t="shared" si="2"/>
        <v>43.063400000000001</v>
      </c>
      <c r="U47">
        <f t="shared" si="3"/>
        <v>3.7191576219800004</v>
      </c>
      <c r="X47" s="9"/>
      <c r="Y47" s="22">
        <v>0.45364399999999999</v>
      </c>
      <c r="Z47" s="22">
        <v>88.727500000000006</v>
      </c>
      <c r="AA47" s="22">
        <v>-3.51227E-2</v>
      </c>
      <c r="AB47" s="22">
        <v>37</v>
      </c>
      <c r="AC47" s="22">
        <v>0.45257599999999998</v>
      </c>
      <c r="AD47">
        <f t="shared" si="4"/>
        <v>35.122700000000002</v>
      </c>
      <c r="AE47">
        <f t="shared" si="5"/>
        <v>15.933202118800001</v>
      </c>
      <c r="AF47" s="9"/>
      <c r="AG47" s="22">
        <v>8.6364700000000003E-2</v>
      </c>
      <c r="AH47" s="22">
        <v>135.70099999999999</v>
      </c>
      <c r="AI47" s="22">
        <v>-4.3008400000000002E-2</v>
      </c>
      <c r="AJ47" s="22">
        <v>37</v>
      </c>
      <c r="AK47" s="22">
        <v>8.5266099999999997E-2</v>
      </c>
      <c r="AL47">
        <f t="shared" si="6"/>
        <v>43.008400000000002</v>
      </c>
      <c r="AM47">
        <f t="shared" si="7"/>
        <v>3.7144075634800005</v>
      </c>
      <c r="AP47" s="9"/>
      <c r="AQ47" s="22">
        <v>0.45364399999999999</v>
      </c>
      <c r="AR47" s="22">
        <v>182.767</v>
      </c>
      <c r="AS47" s="22">
        <v>-3.4216299999999998E-2</v>
      </c>
      <c r="AT47" s="22">
        <v>37</v>
      </c>
      <c r="AU47" s="22">
        <v>0.45263700000000001</v>
      </c>
      <c r="AV47">
        <f t="shared" si="8"/>
        <v>34.216299999999997</v>
      </c>
      <c r="AW47">
        <f t="shared" si="9"/>
        <v>15.522019197199999</v>
      </c>
      <c r="AX47" s="9"/>
      <c r="AY47" s="22">
        <v>8.6364700000000003E-2</v>
      </c>
      <c r="AZ47" s="22">
        <v>198.751</v>
      </c>
      <c r="BA47" s="22">
        <v>-4.3008400000000002E-2</v>
      </c>
      <c r="BB47" s="22">
        <v>37</v>
      </c>
      <c r="BC47" s="22">
        <v>8.5235599999999995E-2</v>
      </c>
      <c r="BD47">
        <f t="shared" si="10"/>
        <v>43.008400000000002</v>
      </c>
      <c r="BE47">
        <f t="shared" si="11"/>
        <v>3.7144075634800005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49.691800000000001</v>
      </c>
      <c r="I48" s="22">
        <v>-3.5922200000000001E-2</v>
      </c>
      <c r="J48" s="22">
        <v>38</v>
      </c>
      <c r="K48" s="22">
        <v>0.44751000000000002</v>
      </c>
      <c r="L48">
        <f t="shared" si="0"/>
        <v>35.922200000000004</v>
      </c>
      <c r="M48">
        <f t="shared" si="1"/>
        <v>16.114986297600002</v>
      </c>
      <c r="N48" s="9"/>
      <c r="O48" s="22">
        <v>9.1400099999999998E-2</v>
      </c>
      <c r="P48" s="22">
        <v>84.980999999999995</v>
      </c>
      <c r="Q48" s="22">
        <v>-4.3066399999999998E-2</v>
      </c>
      <c r="R48" s="22">
        <v>38</v>
      </c>
      <c r="S48" s="22">
        <v>9.0331999999999996E-2</v>
      </c>
      <c r="T48">
        <f t="shared" si="2"/>
        <v>43.066399999999994</v>
      </c>
      <c r="U48">
        <f t="shared" si="3"/>
        <v>3.9362732666399993</v>
      </c>
      <c r="X48" s="9"/>
      <c r="Y48" s="22">
        <v>0.44860800000000001</v>
      </c>
      <c r="Z48" s="22">
        <v>88.7376</v>
      </c>
      <c r="AA48" s="22">
        <v>-3.5607899999999998E-2</v>
      </c>
      <c r="AB48" s="22">
        <v>38</v>
      </c>
      <c r="AC48" s="22">
        <v>0.44747900000000002</v>
      </c>
      <c r="AD48">
        <f t="shared" si="4"/>
        <v>35.607900000000001</v>
      </c>
      <c r="AE48">
        <f t="shared" si="5"/>
        <v>15.973988803200001</v>
      </c>
      <c r="AF48" s="9"/>
      <c r="AG48" s="22">
        <v>9.1400099999999998E-2</v>
      </c>
      <c r="AH48" s="22">
        <v>135.71100000000001</v>
      </c>
      <c r="AI48" s="22">
        <v>-4.3005399999999999E-2</v>
      </c>
      <c r="AJ48" s="22">
        <v>38</v>
      </c>
      <c r="AK48" s="22">
        <v>9.0271000000000004E-2</v>
      </c>
      <c r="AL48">
        <f t="shared" si="6"/>
        <v>43.005400000000002</v>
      </c>
      <c r="AM48">
        <f t="shared" si="7"/>
        <v>3.93069786054</v>
      </c>
      <c r="AP48" s="9"/>
      <c r="AQ48" s="22">
        <v>0.44860800000000001</v>
      </c>
      <c r="AR48" s="22">
        <v>182.77699999999999</v>
      </c>
      <c r="AS48" s="22">
        <v>-3.4759499999999999E-2</v>
      </c>
      <c r="AT48" s="22">
        <v>38</v>
      </c>
      <c r="AU48" s="22">
        <v>0.44753999999999999</v>
      </c>
      <c r="AV48">
        <f t="shared" si="8"/>
        <v>34.759499999999996</v>
      </c>
      <c r="AW48">
        <f t="shared" si="9"/>
        <v>15.593389775999999</v>
      </c>
      <c r="AX48" s="9"/>
      <c r="AY48" s="22">
        <v>9.1400099999999998E-2</v>
      </c>
      <c r="AZ48" s="22">
        <v>198.761</v>
      </c>
      <c r="BA48" s="22">
        <v>-4.2993200000000002E-2</v>
      </c>
      <c r="BB48" s="22">
        <v>38</v>
      </c>
      <c r="BC48" s="22">
        <v>9.0271000000000004E-2</v>
      </c>
      <c r="BD48">
        <f t="shared" si="10"/>
        <v>42.993200000000002</v>
      </c>
      <c r="BE48">
        <f t="shared" si="11"/>
        <v>3.92958277932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49.701900000000002</v>
      </c>
      <c r="I49" s="22">
        <v>-3.6340299999999999E-2</v>
      </c>
      <c r="J49" s="22">
        <v>39</v>
      </c>
      <c r="K49" s="22">
        <v>0.44247399999999998</v>
      </c>
      <c r="L49">
        <f t="shared" si="0"/>
        <v>36.340299999999999</v>
      </c>
      <c r="M49">
        <f t="shared" si="1"/>
        <v>16.119575891899999</v>
      </c>
      <c r="N49" s="9"/>
      <c r="O49" s="22">
        <v>9.6435499999999993E-2</v>
      </c>
      <c r="P49" s="22">
        <v>84.991100000000003</v>
      </c>
      <c r="Q49" s="22">
        <v>-4.3063400000000002E-2</v>
      </c>
      <c r="R49" s="22">
        <v>39</v>
      </c>
      <c r="S49" s="22">
        <v>9.5336900000000002E-2</v>
      </c>
      <c r="T49">
        <f t="shared" si="2"/>
        <v>43.063400000000001</v>
      </c>
      <c r="U49">
        <f t="shared" si="3"/>
        <v>4.1528405106999999</v>
      </c>
      <c r="X49" s="9"/>
      <c r="Y49" s="22">
        <v>0.443573</v>
      </c>
      <c r="Z49" s="22">
        <v>88.747699999999995</v>
      </c>
      <c r="AA49" s="22">
        <v>-3.6053500000000002E-2</v>
      </c>
      <c r="AB49" s="22">
        <v>39</v>
      </c>
      <c r="AC49" s="22">
        <v>0.44250499999999998</v>
      </c>
      <c r="AD49">
        <f t="shared" si="4"/>
        <v>36.0535</v>
      </c>
      <c r="AE49">
        <f t="shared" si="5"/>
        <v>15.992359155499999</v>
      </c>
      <c r="AF49" s="9"/>
      <c r="AG49" s="22">
        <v>9.6435499999999993E-2</v>
      </c>
      <c r="AH49" s="22">
        <v>135.721</v>
      </c>
      <c r="AI49" s="22">
        <v>-4.3005399999999999E-2</v>
      </c>
      <c r="AJ49" s="22">
        <v>39</v>
      </c>
      <c r="AK49" s="22">
        <v>9.5214800000000002E-2</v>
      </c>
      <c r="AL49">
        <f t="shared" si="6"/>
        <v>43.005400000000002</v>
      </c>
      <c r="AM49">
        <f t="shared" si="7"/>
        <v>4.1472472516999996</v>
      </c>
      <c r="AP49" s="9"/>
      <c r="AQ49" s="22">
        <v>0.443573</v>
      </c>
      <c r="AR49" s="22">
        <v>182.78700000000001</v>
      </c>
      <c r="AS49" s="22">
        <v>-3.526E-2</v>
      </c>
      <c r="AT49" s="22">
        <v>39</v>
      </c>
      <c r="AU49" s="22">
        <v>0.44256600000000001</v>
      </c>
      <c r="AV49">
        <f t="shared" si="8"/>
        <v>35.26</v>
      </c>
      <c r="AW49">
        <f t="shared" si="9"/>
        <v>15.640383979999999</v>
      </c>
      <c r="AX49" s="9"/>
      <c r="AY49" s="22">
        <v>9.6435499999999993E-2</v>
      </c>
      <c r="AZ49" s="22">
        <v>198.77099999999999</v>
      </c>
      <c r="BA49" s="22">
        <v>-4.2974900000000003E-2</v>
      </c>
      <c r="BB49" s="22">
        <v>39</v>
      </c>
      <c r="BC49" s="22">
        <v>9.5275899999999997E-2</v>
      </c>
      <c r="BD49">
        <f t="shared" si="10"/>
        <v>42.974900000000005</v>
      </c>
      <c r="BE49">
        <f t="shared" si="11"/>
        <v>4.1443059689500004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49.712000000000003</v>
      </c>
      <c r="I50" s="22">
        <v>-3.6737100000000002E-2</v>
      </c>
      <c r="J50" s="22">
        <v>40</v>
      </c>
      <c r="K50" s="22">
        <v>0.43743900000000002</v>
      </c>
      <c r="L50">
        <f t="shared" si="0"/>
        <v>36.737100000000005</v>
      </c>
      <c r="M50">
        <f t="shared" si="1"/>
        <v>16.110614359800003</v>
      </c>
      <c r="N50" s="9"/>
      <c r="O50" s="22">
        <v>0.10147100000000001</v>
      </c>
      <c r="P50" s="22">
        <v>85.001099999999994</v>
      </c>
      <c r="Q50" s="22">
        <v>-4.3048099999999999E-2</v>
      </c>
      <c r="R50" s="22">
        <v>40</v>
      </c>
      <c r="S50" s="22">
        <v>0.100311</v>
      </c>
      <c r="T50">
        <f t="shared" si="2"/>
        <v>43.048099999999998</v>
      </c>
      <c r="U50">
        <f t="shared" si="3"/>
        <v>4.3681337550999997</v>
      </c>
      <c r="X50" s="9"/>
      <c r="Y50" s="22">
        <v>0.43853799999999998</v>
      </c>
      <c r="Z50" s="22">
        <v>88.7577</v>
      </c>
      <c r="AA50" s="22">
        <v>-3.6477700000000002E-2</v>
      </c>
      <c r="AB50" s="22">
        <v>40</v>
      </c>
      <c r="AC50" s="22">
        <v>0.43740800000000002</v>
      </c>
      <c r="AD50">
        <f t="shared" si="4"/>
        <v>36.477699999999999</v>
      </c>
      <c r="AE50">
        <f t="shared" si="5"/>
        <v>15.996857602599999</v>
      </c>
      <c r="AF50" s="9"/>
      <c r="AG50" s="22">
        <v>0.10147100000000001</v>
      </c>
      <c r="AH50" s="22">
        <v>135.73099999999999</v>
      </c>
      <c r="AI50" s="22">
        <v>-4.2996199999999998E-2</v>
      </c>
      <c r="AJ50" s="22">
        <v>40</v>
      </c>
      <c r="AK50" s="22">
        <v>0.100342</v>
      </c>
      <c r="AL50">
        <f t="shared" si="6"/>
        <v>42.996200000000002</v>
      </c>
      <c r="AM50">
        <f t="shared" si="7"/>
        <v>4.3628674102000007</v>
      </c>
      <c r="AP50" s="9"/>
      <c r="AQ50" s="22">
        <v>0.43853799999999998</v>
      </c>
      <c r="AR50" s="22">
        <v>182.798</v>
      </c>
      <c r="AS50" s="22">
        <v>-3.5742200000000002E-2</v>
      </c>
      <c r="AT50" s="22">
        <v>40</v>
      </c>
      <c r="AU50" s="22">
        <v>0.43743900000000002</v>
      </c>
      <c r="AV50">
        <f t="shared" si="8"/>
        <v>35.742200000000004</v>
      </c>
      <c r="AW50">
        <f t="shared" si="9"/>
        <v>15.674312903600001</v>
      </c>
      <c r="AX50" s="9"/>
      <c r="AY50" s="22">
        <v>0.10147100000000001</v>
      </c>
      <c r="AZ50" s="22">
        <v>198.78100000000001</v>
      </c>
      <c r="BA50" s="22">
        <v>-4.2959600000000001E-2</v>
      </c>
      <c r="BB50" s="22">
        <v>40</v>
      </c>
      <c r="BC50" s="22">
        <v>0.100311</v>
      </c>
      <c r="BD50">
        <f t="shared" si="10"/>
        <v>42.959600000000002</v>
      </c>
      <c r="BE50">
        <f t="shared" si="11"/>
        <v>4.3591535716000003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49.722099999999998</v>
      </c>
      <c r="I51" s="22">
        <v>-3.7091100000000002E-2</v>
      </c>
      <c r="J51" s="22">
        <v>41</v>
      </c>
      <c r="K51" s="22">
        <v>0.43243399999999999</v>
      </c>
      <c r="L51">
        <f t="shared" si="0"/>
        <v>37.091100000000004</v>
      </c>
      <c r="M51">
        <f t="shared" si="1"/>
        <v>16.0790660322</v>
      </c>
      <c r="N51" s="9"/>
      <c r="O51" s="22">
        <v>0.106506</v>
      </c>
      <c r="P51" s="22">
        <v>85.011200000000002</v>
      </c>
      <c r="Q51" s="22">
        <v>-4.30298E-2</v>
      </c>
      <c r="R51" s="22">
        <v>41</v>
      </c>
      <c r="S51" s="22">
        <v>0.105408</v>
      </c>
      <c r="T51">
        <f t="shared" si="2"/>
        <v>43.029800000000002</v>
      </c>
      <c r="U51">
        <f t="shared" si="3"/>
        <v>4.5829318788000002</v>
      </c>
      <c r="X51" s="9"/>
      <c r="Y51" s="22">
        <v>0.433502</v>
      </c>
      <c r="Z51" s="22">
        <v>88.767799999999994</v>
      </c>
      <c r="AA51" s="22">
        <v>-3.6865200000000001E-2</v>
      </c>
      <c r="AB51" s="22">
        <v>41</v>
      </c>
      <c r="AC51" s="22">
        <v>0.43243399999999999</v>
      </c>
      <c r="AD51">
        <f t="shared" si="4"/>
        <v>36.865200000000002</v>
      </c>
      <c r="AE51">
        <f t="shared" si="5"/>
        <v>15.981137930400001</v>
      </c>
      <c r="AF51" s="9"/>
      <c r="AG51" s="22">
        <v>0.106506</v>
      </c>
      <c r="AH51" s="22">
        <v>135.74100000000001</v>
      </c>
      <c r="AI51" s="22">
        <v>-4.2974900000000003E-2</v>
      </c>
      <c r="AJ51" s="22">
        <v>41</v>
      </c>
      <c r="AK51" s="22">
        <v>0.105408</v>
      </c>
      <c r="AL51">
        <f t="shared" si="6"/>
        <v>42.974900000000005</v>
      </c>
      <c r="AM51">
        <f t="shared" si="7"/>
        <v>4.5770846994000003</v>
      </c>
      <c r="AP51" s="9"/>
      <c r="AQ51" s="22">
        <v>0.433502</v>
      </c>
      <c r="AR51" s="22">
        <v>182.80799999999999</v>
      </c>
      <c r="AS51" s="22">
        <v>-3.6181600000000001E-2</v>
      </c>
      <c r="AT51" s="22">
        <v>41</v>
      </c>
      <c r="AU51" s="22">
        <v>0.43249500000000002</v>
      </c>
      <c r="AV51">
        <f t="shared" si="8"/>
        <v>36.181600000000003</v>
      </c>
      <c r="AW51">
        <f t="shared" si="9"/>
        <v>15.684795963200001</v>
      </c>
      <c r="AX51" s="9"/>
      <c r="AY51" s="22">
        <v>0.106506</v>
      </c>
      <c r="AZ51" s="22">
        <v>198.791</v>
      </c>
      <c r="BA51" s="22">
        <v>-4.2944299999999998E-2</v>
      </c>
      <c r="BB51" s="22">
        <v>41</v>
      </c>
      <c r="BC51" s="22">
        <v>0.105408</v>
      </c>
      <c r="BD51">
        <f t="shared" si="10"/>
        <v>42.944299999999998</v>
      </c>
      <c r="BE51">
        <f t="shared" si="11"/>
        <v>4.5738256157999997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49.732100000000003</v>
      </c>
      <c r="I52" s="22">
        <v>-3.7429799999999999E-2</v>
      </c>
      <c r="J52" s="22">
        <v>42</v>
      </c>
      <c r="K52" s="22">
        <v>0.42736800000000003</v>
      </c>
      <c r="L52">
        <f t="shared" si="0"/>
        <v>37.4298</v>
      </c>
      <c r="M52">
        <f t="shared" si="1"/>
        <v>16.0374341166</v>
      </c>
      <c r="N52" s="9"/>
      <c r="O52" s="22">
        <v>0.111542</v>
      </c>
      <c r="P52" s="22">
        <v>85.021299999999997</v>
      </c>
      <c r="Q52" s="22">
        <v>-4.3005399999999999E-2</v>
      </c>
      <c r="R52" s="22">
        <v>42</v>
      </c>
      <c r="S52" s="22">
        <v>0.110413</v>
      </c>
      <c r="T52">
        <f t="shared" si="2"/>
        <v>43.005400000000002</v>
      </c>
      <c r="U52">
        <f t="shared" si="3"/>
        <v>4.7969083268000006</v>
      </c>
      <c r="X52" s="9"/>
      <c r="Y52" s="22">
        <v>0.42846699999999999</v>
      </c>
      <c r="Z52" s="22">
        <v>88.777900000000002</v>
      </c>
      <c r="AA52" s="22">
        <v>-3.7225300000000003E-2</v>
      </c>
      <c r="AB52" s="22">
        <v>42</v>
      </c>
      <c r="AC52" s="22">
        <v>0.427338</v>
      </c>
      <c r="AD52">
        <f t="shared" si="4"/>
        <v>37.225300000000004</v>
      </c>
      <c r="AE52">
        <f t="shared" si="5"/>
        <v>15.949812615100001</v>
      </c>
      <c r="AF52" s="9"/>
      <c r="AG52" s="22">
        <v>0.111542</v>
      </c>
      <c r="AH52" s="22">
        <v>135.751</v>
      </c>
      <c r="AI52" s="22">
        <v>-4.2965700000000003E-2</v>
      </c>
      <c r="AJ52" s="22">
        <v>42</v>
      </c>
      <c r="AK52" s="22">
        <v>0.11035200000000001</v>
      </c>
      <c r="AL52">
        <f t="shared" si="6"/>
        <v>42.965700000000005</v>
      </c>
      <c r="AM52">
        <f t="shared" si="7"/>
        <v>4.7924801094000005</v>
      </c>
      <c r="AP52" s="9"/>
      <c r="AQ52" s="22">
        <v>0.42846699999999999</v>
      </c>
      <c r="AR52" s="22">
        <v>182.81800000000001</v>
      </c>
      <c r="AS52" s="22">
        <v>-3.6590600000000001E-2</v>
      </c>
      <c r="AT52" s="22">
        <v>42</v>
      </c>
      <c r="AU52" s="22">
        <v>0.427338</v>
      </c>
      <c r="AV52">
        <f t="shared" si="8"/>
        <v>36.590600000000002</v>
      </c>
      <c r="AW52">
        <f t="shared" si="9"/>
        <v>15.6778646102</v>
      </c>
      <c r="AX52" s="9"/>
      <c r="AY52" s="22">
        <v>0.111542</v>
      </c>
      <c r="AZ52" s="22">
        <v>198.80099999999999</v>
      </c>
      <c r="BA52" s="22">
        <v>-4.2929099999999998E-2</v>
      </c>
      <c r="BB52" s="22">
        <v>42</v>
      </c>
      <c r="BC52" s="22">
        <v>0.110413</v>
      </c>
      <c r="BD52">
        <f t="shared" si="10"/>
        <v>42.929099999999998</v>
      </c>
      <c r="BE52">
        <f t="shared" si="11"/>
        <v>4.7883976722000003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49.742199999999997</v>
      </c>
      <c r="I53" s="22">
        <v>-3.7744100000000003E-2</v>
      </c>
      <c r="J53" s="22">
        <v>43</v>
      </c>
      <c r="K53" s="22">
        <v>0.42230200000000001</v>
      </c>
      <c r="L53">
        <f t="shared" si="0"/>
        <v>37.744100000000003</v>
      </c>
      <c r="M53">
        <f t="shared" si="1"/>
        <v>15.982022007100001</v>
      </c>
      <c r="N53" s="9"/>
      <c r="O53" s="22">
        <v>0.116577</v>
      </c>
      <c r="P53" s="22">
        <v>85.031400000000005</v>
      </c>
      <c r="Q53" s="22">
        <v>-4.29871E-2</v>
      </c>
      <c r="R53" s="22">
        <v>43</v>
      </c>
      <c r="S53" s="22">
        <v>0.115479</v>
      </c>
      <c r="T53">
        <f t="shared" si="2"/>
        <v>42.987099999999998</v>
      </c>
      <c r="U53">
        <f t="shared" si="3"/>
        <v>5.0113071567</v>
      </c>
      <c r="X53" s="9"/>
      <c r="Y53" s="22">
        <v>0.423431</v>
      </c>
      <c r="Z53" s="22">
        <v>88.787999999999997</v>
      </c>
      <c r="AA53" s="22">
        <v>-3.7560999999999997E-2</v>
      </c>
      <c r="AB53" s="22">
        <v>43</v>
      </c>
      <c r="AC53" s="22">
        <v>0.42233300000000001</v>
      </c>
      <c r="AD53">
        <f t="shared" si="4"/>
        <v>37.561</v>
      </c>
      <c r="AE53">
        <f t="shared" si="5"/>
        <v>15.904491791</v>
      </c>
      <c r="AF53" s="9"/>
      <c r="AG53" s="22">
        <v>0.116577</v>
      </c>
      <c r="AH53" s="22">
        <v>135.761</v>
      </c>
      <c r="AI53" s="22">
        <v>-4.2953499999999999E-2</v>
      </c>
      <c r="AJ53" s="22">
        <v>43</v>
      </c>
      <c r="AK53" s="22">
        <v>0.11541700000000001</v>
      </c>
      <c r="AL53">
        <f t="shared" si="6"/>
        <v>42.953499999999998</v>
      </c>
      <c r="AM53">
        <f t="shared" si="7"/>
        <v>5.0073901694999998</v>
      </c>
      <c r="AP53" s="9"/>
      <c r="AQ53" s="22">
        <v>0.423431</v>
      </c>
      <c r="AR53" s="22">
        <v>182.828</v>
      </c>
      <c r="AS53" s="22">
        <v>-3.6969000000000002E-2</v>
      </c>
      <c r="AT53" s="22">
        <v>43</v>
      </c>
      <c r="AU53" s="22">
        <v>0.42236299999999999</v>
      </c>
      <c r="AV53">
        <f t="shared" si="8"/>
        <v>36.969000000000001</v>
      </c>
      <c r="AW53">
        <f t="shared" si="9"/>
        <v>15.653820639000001</v>
      </c>
      <c r="AX53" s="9"/>
      <c r="AY53" s="22">
        <v>0.116577</v>
      </c>
      <c r="AZ53" s="22">
        <v>198.81200000000001</v>
      </c>
      <c r="BA53" s="22">
        <v>-4.2919899999999997E-2</v>
      </c>
      <c r="BB53" s="22">
        <v>43</v>
      </c>
      <c r="BC53" s="22">
        <v>0.115448</v>
      </c>
      <c r="BD53">
        <f t="shared" si="10"/>
        <v>42.919899999999998</v>
      </c>
      <c r="BE53">
        <f t="shared" si="11"/>
        <v>5.0034731822999996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49.752299999999998</v>
      </c>
      <c r="I54" s="22">
        <v>-3.8037099999999997E-2</v>
      </c>
      <c r="J54" s="22">
        <v>44</v>
      </c>
      <c r="K54" s="22">
        <v>0.417267</v>
      </c>
      <c r="L54">
        <f t="shared" si="0"/>
        <v>38.037099999999995</v>
      </c>
      <c r="M54">
        <f t="shared" si="1"/>
        <v>15.914570491599997</v>
      </c>
      <c r="N54" s="9"/>
      <c r="O54" s="22">
        <v>0.121613</v>
      </c>
      <c r="P54" s="22">
        <v>85.041399999999996</v>
      </c>
      <c r="Q54" s="22">
        <v>-4.2965700000000003E-2</v>
      </c>
      <c r="R54" s="22">
        <v>44</v>
      </c>
      <c r="S54" s="22">
        <v>0.120453</v>
      </c>
      <c r="T54">
        <f t="shared" si="2"/>
        <v>42.965700000000005</v>
      </c>
      <c r="U54">
        <f t="shared" si="3"/>
        <v>5.2251876741000007</v>
      </c>
      <c r="X54" s="9"/>
      <c r="Y54" s="22">
        <v>0.41839599999999999</v>
      </c>
      <c r="Z54" s="22">
        <v>88.798000000000002</v>
      </c>
      <c r="AA54" s="22">
        <v>-3.7860100000000001E-2</v>
      </c>
      <c r="AB54" s="22">
        <v>44</v>
      </c>
      <c r="AC54" s="22">
        <v>0.417267</v>
      </c>
      <c r="AD54">
        <f t="shared" si="4"/>
        <v>37.860100000000003</v>
      </c>
      <c r="AE54">
        <f t="shared" si="5"/>
        <v>15.8405143996</v>
      </c>
      <c r="AF54" s="9"/>
      <c r="AG54" s="22">
        <v>0.121613</v>
      </c>
      <c r="AH54" s="22">
        <v>135.77099999999999</v>
      </c>
      <c r="AI54" s="22">
        <v>-4.2944299999999998E-2</v>
      </c>
      <c r="AJ54" s="22">
        <v>44</v>
      </c>
      <c r="AK54" s="22">
        <v>0.120422</v>
      </c>
      <c r="AL54">
        <f t="shared" si="6"/>
        <v>42.944299999999998</v>
      </c>
      <c r="AM54">
        <f t="shared" si="7"/>
        <v>5.2225851559000001</v>
      </c>
      <c r="AP54" s="9"/>
      <c r="AQ54" s="22">
        <v>0.41839599999999999</v>
      </c>
      <c r="AR54" s="22">
        <v>182.83799999999999</v>
      </c>
      <c r="AS54" s="22">
        <v>-3.7325999999999998E-2</v>
      </c>
      <c r="AT54" s="22">
        <v>44</v>
      </c>
      <c r="AU54" s="22">
        <v>0.41729699999999997</v>
      </c>
      <c r="AV54">
        <f t="shared" si="8"/>
        <v>37.326000000000001</v>
      </c>
      <c r="AW54">
        <f t="shared" si="9"/>
        <v>15.617049096000001</v>
      </c>
      <c r="AX54" s="9"/>
      <c r="AY54" s="22">
        <v>0.121613</v>
      </c>
      <c r="AZ54" s="22">
        <v>198.822</v>
      </c>
      <c r="BA54" s="22">
        <v>-4.29077E-2</v>
      </c>
      <c r="BB54" s="22">
        <v>44</v>
      </c>
      <c r="BC54" s="22">
        <v>0.120422</v>
      </c>
      <c r="BD54">
        <f t="shared" si="10"/>
        <v>42.907699999999998</v>
      </c>
      <c r="BE54">
        <f t="shared" si="11"/>
        <v>5.2181341200999993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49.762300000000003</v>
      </c>
      <c r="I55" s="22">
        <v>-3.8299600000000003E-2</v>
      </c>
      <c r="J55" s="22">
        <v>45</v>
      </c>
      <c r="K55" s="22">
        <v>0.41220099999999998</v>
      </c>
      <c r="L55">
        <f t="shared" si="0"/>
        <v>38.299600000000005</v>
      </c>
      <c r="M55">
        <f t="shared" si="1"/>
        <v>15.831560955600001</v>
      </c>
      <c r="N55" s="9"/>
      <c r="O55" s="22">
        <v>0.12664800000000001</v>
      </c>
      <c r="P55" s="22">
        <v>85.051500000000004</v>
      </c>
      <c r="Q55" s="22">
        <v>-4.2941300000000002E-2</v>
      </c>
      <c r="R55" s="22">
        <v>45</v>
      </c>
      <c r="S55" s="22">
        <v>0.12551899999999999</v>
      </c>
      <c r="T55">
        <f t="shared" si="2"/>
        <v>42.941299999999998</v>
      </c>
      <c r="U55">
        <f t="shared" si="3"/>
        <v>5.4384297624000002</v>
      </c>
      <c r="X55" s="9"/>
      <c r="Y55" s="22">
        <v>0.41336099999999998</v>
      </c>
      <c r="Z55" s="22">
        <v>88.808099999999996</v>
      </c>
      <c r="AA55" s="22">
        <v>-3.8137799999999999E-2</v>
      </c>
      <c r="AB55" s="22">
        <v>45</v>
      </c>
      <c r="AC55" s="22">
        <v>0.41226200000000002</v>
      </c>
      <c r="AD55">
        <f t="shared" si="4"/>
        <v>38.137799999999999</v>
      </c>
      <c r="AE55">
        <f t="shared" si="5"/>
        <v>15.764679145799999</v>
      </c>
      <c r="AF55" s="9"/>
      <c r="AG55" s="22">
        <v>0.12664800000000001</v>
      </c>
      <c r="AH55" s="22">
        <v>135.78100000000001</v>
      </c>
      <c r="AI55" s="22">
        <v>-4.2925999999999999E-2</v>
      </c>
      <c r="AJ55" s="22">
        <v>45</v>
      </c>
      <c r="AK55" s="22">
        <v>0.12551899999999999</v>
      </c>
      <c r="AL55">
        <f t="shared" si="6"/>
        <v>42.926000000000002</v>
      </c>
      <c r="AM55">
        <f t="shared" si="7"/>
        <v>5.4364920480000007</v>
      </c>
      <c r="AP55" s="9"/>
      <c r="AQ55" s="22">
        <v>0.41336099999999998</v>
      </c>
      <c r="AR55" s="22">
        <v>182.84800000000001</v>
      </c>
      <c r="AS55" s="22">
        <v>-3.7658700000000003E-2</v>
      </c>
      <c r="AT55" s="22">
        <v>45</v>
      </c>
      <c r="AU55" s="22">
        <v>0.41226200000000002</v>
      </c>
      <c r="AV55">
        <f t="shared" si="8"/>
        <v>37.658700000000003</v>
      </c>
      <c r="AW55">
        <f t="shared" si="9"/>
        <v>15.566637890700001</v>
      </c>
      <c r="AX55" s="9"/>
      <c r="AY55" s="22">
        <v>0.12664800000000001</v>
      </c>
      <c r="AZ55" s="22">
        <v>198.83199999999999</v>
      </c>
      <c r="BA55" s="22">
        <v>-4.2883299999999999E-2</v>
      </c>
      <c r="BB55" s="22">
        <v>45</v>
      </c>
      <c r="BC55" s="22">
        <v>0.12558</v>
      </c>
      <c r="BD55">
        <f t="shared" si="10"/>
        <v>42.883299999999998</v>
      </c>
      <c r="BE55">
        <f t="shared" si="11"/>
        <v>5.4310841783999999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49.772399999999998</v>
      </c>
      <c r="I56" s="22">
        <v>-3.8546799999999999E-2</v>
      </c>
      <c r="J56" s="22">
        <v>46</v>
      </c>
      <c r="K56" s="22">
        <v>0.40716599999999997</v>
      </c>
      <c r="L56">
        <f t="shared" si="0"/>
        <v>38.546799999999998</v>
      </c>
      <c r="M56">
        <f t="shared" si="1"/>
        <v>15.739622109999999</v>
      </c>
      <c r="N56" s="9"/>
      <c r="O56" s="22">
        <v>0.13168299999999999</v>
      </c>
      <c r="P56" s="22">
        <v>85.061599999999999</v>
      </c>
      <c r="Q56" s="22">
        <v>-4.2919899999999997E-2</v>
      </c>
      <c r="R56" s="22">
        <v>46</v>
      </c>
      <c r="S56" s="22">
        <v>0.13058500000000001</v>
      </c>
      <c r="T56">
        <f t="shared" si="2"/>
        <v>42.919899999999998</v>
      </c>
      <c r="U56">
        <f t="shared" si="3"/>
        <v>5.6518211916999999</v>
      </c>
      <c r="X56" s="9"/>
      <c r="Y56" s="22">
        <v>0.40832499999999999</v>
      </c>
      <c r="Z56" s="22">
        <v>88.818200000000004</v>
      </c>
      <c r="AA56" s="22">
        <v>-3.8400299999999998E-2</v>
      </c>
      <c r="AB56" s="22">
        <v>46</v>
      </c>
      <c r="AC56" s="22">
        <v>0.40716599999999997</v>
      </c>
      <c r="AD56">
        <f t="shared" si="4"/>
        <v>38.400300000000001</v>
      </c>
      <c r="AE56">
        <f t="shared" si="5"/>
        <v>15.679802497500001</v>
      </c>
      <c r="AF56" s="9"/>
      <c r="AG56" s="22">
        <v>0.13168299999999999</v>
      </c>
      <c r="AH56" s="22">
        <v>135.792</v>
      </c>
      <c r="AI56" s="22">
        <v>-4.2916900000000001E-2</v>
      </c>
      <c r="AJ56" s="22">
        <v>46</v>
      </c>
      <c r="AK56" s="22">
        <v>0.130554</v>
      </c>
      <c r="AL56">
        <f t="shared" si="6"/>
        <v>42.916899999999998</v>
      </c>
      <c r="AM56">
        <f t="shared" si="7"/>
        <v>5.6514261426999992</v>
      </c>
      <c r="AP56" s="9"/>
      <c r="AQ56" s="22">
        <v>0.40832499999999999</v>
      </c>
      <c r="AR56" s="22">
        <v>182.858</v>
      </c>
      <c r="AS56" s="22">
        <v>-3.79578E-2</v>
      </c>
      <c r="AT56" s="22">
        <v>46</v>
      </c>
      <c r="AU56" s="22">
        <v>0.407196</v>
      </c>
      <c r="AV56">
        <f t="shared" si="8"/>
        <v>37.957799999999999</v>
      </c>
      <c r="AW56">
        <f t="shared" si="9"/>
        <v>15.499118684999999</v>
      </c>
      <c r="AX56" s="9"/>
      <c r="AY56" s="22">
        <v>0.13168299999999999</v>
      </c>
      <c r="AZ56" s="22">
        <v>198.84200000000001</v>
      </c>
      <c r="BA56" s="22">
        <v>-4.2858899999999998E-2</v>
      </c>
      <c r="BB56" s="22">
        <v>46</v>
      </c>
      <c r="BC56" s="22">
        <v>0.130554</v>
      </c>
      <c r="BD56">
        <f t="shared" si="10"/>
        <v>42.858899999999998</v>
      </c>
      <c r="BE56">
        <f t="shared" si="11"/>
        <v>5.6437885286999991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49.782499999999999</v>
      </c>
      <c r="I57" s="22">
        <v>-3.8781700000000002E-2</v>
      </c>
      <c r="J57" s="22">
        <v>47</v>
      </c>
      <c r="K57" s="22">
        <v>0.40219100000000002</v>
      </c>
      <c r="L57">
        <f t="shared" si="0"/>
        <v>38.781700000000001</v>
      </c>
      <c r="M57">
        <f t="shared" si="1"/>
        <v>15.640271793</v>
      </c>
      <c r="N57" s="9"/>
      <c r="O57" s="22">
        <v>0.13671900000000001</v>
      </c>
      <c r="P57" s="22">
        <v>85.071600000000004</v>
      </c>
      <c r="Q57" s="22">
        <v>-4.2898600000000002E-2</v>
      </c>
      <c r="R57" s="22">
        <v>47</v>
      </c>
      <c r="S57" s="22">
        <v>0.13558999999999999</v>
      </c>
      <c r="T57">
        <f t="shared" si="2"/>
        <v>42.898600000000002</v>
      </c>
      <c r="U57">
        <f t="shared" si="3"/>
        <v>5.8650536934000002</v>
      </c>
      <c r="X57" s="9"/>
      <c r="Y57" s="22">
        <v>0.40328999999999998</v>
      </c>
      <c r="Z57" s="22">
        <v>88.828199999999995</v>
      </c>
      <c r="AA57" s="22">
        <v>-3.8635299999999997E-2</v>
      </c>
      <c r="AB57" s="22">
        <v>47</v>
      </c>
      <c r="AC57" s="22">
        <v>0.40222200000000002</v>
      </c>
      <c r="AD57">
        <f t="shared" si="4"/>
        <v>38.635300000000001</v>
      </c>
      <c r="AE57">
        <f t="shared" si="5"/>
        <v>15.581230137</v>
      </c>
      <c r="AF57" s="9"/>
      <c r="AG57" s="22">
        <v>0.13671900000000001</v>
      </c>
      <c r="AH57" s="22">
        <v>135.80199999999999</v>
      </c>
      <c r="AI57" s="22">
        <v>-4.2898600000000002E-2</v>
      </c>
      <c r="AJ57" s="22">
        <v>47</v>
      </c>
      <c r="AK57" s="22">
        <v>0.13561999999999999</v>
      </c>
      <c r="AL57">
        <f t="shared" si="6"/>
        <v>42.898600000000002</v>
      </c>
      <c r="AM57">
        <f t="shared" si="7"/>
        <v>5.8650536934000002</v>
      </c>
      <c r="AP57" s="9"/>
      <c r="AQ57" s="22">
        <v>0.40328999999999998</v>
      </c>
      <c r="AR57" s="22">
        <v>182.86799999999999</v>
      </c>
      <c r="AS57" s="22">
        <v>-3.8238500000000002E-2</v>
      </c>
      <c r="AT57" s="22">
        <v>47</v>
      </c>
      <c r="AU57" s="22">
        <v>0.402252</v>
      </c>
      <c r="AV57">
        <f t="shared" si="8"/>
        <v>38.238500000000002</v>
      </c>
      <c r="AW57">
        <f t="shared" si="9"/>
        <v>15.421204664999999</v>
      </c>
      <c r="AX57" s="9"/>
      <c r="AY57" s="22">
        <v>0.13671900000000001</v>
      </c>
      <c r="AZ57" s="22">
        <v>198.852</v>
      </c>
      <c r="BA57" s="22">
        <v>-4.2837500000000001E-2</v>
      </c>
      <c r="BB57" s="22">
        <v>47</v>
      </c>
      <c r="BC57" s="22">
        <v>0.13555900000000001</v>
      </c>
      <c r="BD57">
        <f t="shared" si="10"/>
        <v>42.837499999999999</v>
      </c>
      <c r="BE57">
        <f t="shared" si="11"/>
        <v>5.8567001625000001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49.792499999999997</v>
      </c>
      <c r="I58" s="22">
        <v>-3.8989299999999998E-2</v>
      </c>
      <c r="J58" s="22">
        <v>48</v>
      </c>
      <c r="K58" s="22">
        <v>0.39712500000000001</v>
      </c>
      <c r="L58">
        <f t="shared" si="0"/>
        <v>38.9893</v>
      </c>
      <c r="M58">
        <f t="shared" si="1"/>
        <v>15.5276446822</v>
      </c>
      <c r="N58" s="9"/>
      <c r="O58" s="22">
        <v>0.14175399999999999</v>
      </c>
      <c r="P58" s="22">
        <v>85.081699999999998</v>
      </c>
      <c r="Q58" s="22">
        <v>-4.2889400000000001E-2</v>
      </c>
      <c r="R58" s="22">
        <v>48</v>
      </c>
      <c r="S58" s="22">
        <v>0.14056399999999999</v>
      </c>
      <c r="T58">
        <f t="shared" si="2"/>
        <v>42.889400000000002</v>
      </c>
      <c r="U58">
        <f t="shared" si="3"/>
        <v>6.0797440075999996</v>
      </c>
      <c r="X58" s="9"/>
      <c r="Y58" s="22">
        <v>0.398254</v>
      </c>
      <c r="Z58" s="22">
        <v>88.838300000000004</v>
      </c>
      <c r="AA58" s="22">
        <v>-3.8857999999999997E-2</v>
      </c>
      <c r="AB58" s="22">
        <v>48</v>
      </c>
      <c r="AC58" s="22">
        <v>0.39712500000000001</v>
      </c>
      <c r="AD58">
        <f t="shared" si="4"/>
        <v>38.857999999999997</v>
      </c>
      <c r="AE58">
        <f t="shared" si="5"/>
        <v>15.475353931999999</v>
      </c>
      <c r="AF58" s="9"/>
      <c r="AG58" s="22">
        <v>0.14175399999999999</v>
      </c>
      <c r="AH58" s="22">
        <v>135.81200000000001</v>
      </c>
      <c r="AI58" s="22">
        <v>-4.28802E-2</v>
      </c>
      <c r="AJ58" s="22">
        <v>48</v>
      </c>
      <c r="AK58" s="22">
        <v>0.14077799999999999</v>
      </c>
      <c r="AL58">
        <f t="shared" si="6"/>
        <v>42.880200000000002</v>
      </c>
      <c r="AM58">
        <f t="shared" si="7"/>
        <v>6.0784398707999996</v>
      </c>
      <c r="AP58" s="9"/>
      <c r="AQ58" s="22">
        <v>0.398254</v>
      </c>
      <c r="AR58" s="22">
        <v>182.87799999999999</v>
      </c>
      <c r="AS58" s="22">
        <v>-3.8497900000000002E-2</v>
      </c>
      <c r="AT58" s="22">
        <v>48</v>
      </c>
      <c r="AU58" s="22">
        <v>0.39706399999999997</v>
      </c>
      <c r="AV58">
        <f t="shared" si="8"/>
        <v>38.497900000000001</v>
      </c>
      <c r="AW58">
        <f t="shared" si="9"/>
        <v>15.3319426666</v>
      </c>
      <c r="AX58" s="9"/>
      <c r="AY58" s="22">
        <v>0.14175399999999999</v>
      </c>
      <c r="AZ58" s="22">
        <v>198.86199999999999</v>
      </c>
      <c r="BA58" s="22">
        <v>-4.2816199999999999E-2</v>
      </c>
      <c r="BB58" s="22">
        <v>48</v>
      </c>
      <c r="BC58" s="22">
        <v>0.14056399999999999</v>
      </c>
      <c r="BD58">
        <f t="shared" si="10"/>
        <v>42.816200000000002</v>
      </c>
      <c r="BE58">
        <f t="shared" si="11"/>
        <v>6.0693676148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49.802599999999998</v>
      </c>
      <c r="I59" s="22">
        <v>-3.9181500000000001E-2</v>
      </c>
      <c r="J59" s="22">
        <v>49</v>
      </c>
      <c r="K59" s="22">
        <v>0.39205899999999999</v>
      </c>
      <c r="L59">
        <f t="shared" si="0"/>
        <v>39.1815</v>
      </c>
      <c r="M59">
        <f t="shared" si="1"/>
        <v>15.406910248499999</v>
      </c>
      <c r="N59" s="9"/>
      <c r="O59" s="22">
        <v>0.14679</v>
      </c>
      <c r="P59" s="22">
        <v>85.091800000000006</v>
      </c>
      <c r="Q59" s="22">
        <v>-4.2877199999999997E-2</v>
      </c>
      <c r="R59" s="22">
        <v>49</v>
      </c>
      <c r="S59" s="22">
        <v>0.145569</v>
      </c>
      <c r="T59">
        <f t="shared" si="2"/>
        <v>42.877199999999995</v>
      </c>
      <c r="U59">
        <f t="shared" si="3"/>
        <v>6.2939441879999993</v>
      </c>
      <c r="X59" s="9"/>
      <c r="Y59" s="22">
        <v>0.39321899999999999</v>
      </c>
      <c r="Z59" s="22">
        <v>88.848399999999998</v>
      </c>
      <c r="AA59" s="22">
        <v>-3.9065599999999999E-2</v>
      </c>
      <c r="AB59" s="22">
        <v>49</v>
      </c>
      <c r="AC59" s="22">
        <v>0.39208999999999999</v>
      </c>
      <c r="AD59">
        <f t="shared" si="4"/>
        <v>39.065599999999996</v>
      </c>
      <c r="AE59">
        <f t="shared" si="5"/>
        <v>15.361336166399997</v>
      </c>
      <c r="AF59" s="9"/>
      <c r="AG59" s="22">
        <v>0.14679</v>
      </c>
      <c r="AH59" s="22">
        <v>135.822</v>
      </c>
      <c r="AI59" s="22">
        <v>-4.2858899999999998E-2</v>
      </c>
      <c r="AJ59" s="22">
        <v>49</v>
      </c>
      <c r="AK59" s="22">
        <v>0.14566000000000001</v>
      </c>
      <c r="AL59">
        <f t="shared" si="6"/>
        <v>42.858899999999998</v>
      </c>
      <c r="AM59">
        <f t="shared" si="7"/>
        <v>6.2912579309999996</v>
      </c>
      <c r="AP59" s="9"/>
      <c r="AQ59" s="22">
        <v>0.39321899999999999</v>
      </c>
      <c r="AR59" s="22">
        <v>182.88800000000001</v>
      </c>
      <c r="AS59" s="22">
        <v>-3.8729899999999998E-2</v>
      </c>
      <c r="AT59" s="22">
        <v>49</v>
      </c>
      <c r="AU59" s="22">
        <v>0.39208999999999999</v>
      </c>
      <c r="AV59">
        <f t="shared" si="8"/>
        <v>38.729900000000001</v>
      </c>
      <c r="AW59">
        <f t="shared" si="9"/>
        <v>15.2293325481</v>
      </c>
      <c r="AX59" s="9"/>
      <c r="AY59" s="22">
        <v>0.14679</v>
      </c>
      <c r="AZ59" s="22">
        <v>198.87200000000001</v>
      </c>
      <c r="BA59" s="22">
        <v>-4.2794800000000001E-2</v>
      </c>
      <c r="BB59" s="22">
        <v>49</v>
      </c>
      <c r="BC59" s="22">
        <v>0.14566000000000001</v>
      </c>
      <c r="BD59">
        <f t="shared" si="10"/>
        <v>42.794800000000002</v>
      </c>
      <c r="BE59">
        <f t="shared" si="11"/>
        <v>6.2818486920000005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49.8127</v>
      </c>
      <c r="I60" s="22">
        <v>-3.9355500000000002E-2</v>
      </c>
      <c r="J60" s="22">
        <v>50</v>
      </c>
      <c r="K60" s="22">
        <v>0.38714599999999999</v>
      </c>
      <c r="L60">
        <f t="shared" si="0"/>
        <v>39.355499999999999</v>
      </c>
      <c r="M60">
        <f t="shared" si="1"/>
        <v>15.277175411999998</v>
      </c>
      <c r="N60" s="9"/>
      <c r="O60" s="22">
        <v>0.15182499999999999</v>
      </c>
      <c r="P60" s="22">
        <v>85.101900000000001</v>
      </c>
      <c r="Q60" s="22">
        <v>-4.2855799999999999E-2</v>
      </c>
      <c r="R60" s="22">
        <v>50</v>
      </c>
      <c r="S60" s="22">
        <v>0.150696</v>
      </c>
      <c r="T60">
        <f t="shared" si="2"/>
        <v>42.855800000000002</v>
      </c>
      <c r="U60">
        <f t="shared" si="3"/>
        <v>6.5065818349999995</v>
      </c>
      <c r="X60" s="9"/>
      <c r="Y60" s="22">
        <v>0.38818399999999997</v>
      </c>
      <c r="Z60" s="22">
        <v>88.858500000000006</v>
      </c>
      <c r="AA60" s="22">
        <v>-3.9267000000000003E-2</v>
      </c>
      <c r="AB60" s="22">
        <v>50</v>
      </c>
      <c r="AC60" s="22">
        <v>0.38708500000000001</v>
      </c>
      <c r="AD60">
        <f t="shared" si="4"/>
        <v>39.267000000000003</v>
      </c>
      <c r="AE60">
        <f t="shared" si="5"/>
        <v>15.242821128000001</v>
      </c>
      <c r="AF60" s="9"/>
      <c r="AG60" s="22">
        <v>0.15182499999999999</v>
      </c>
      <c r="AH60" s="22">
        <v>135.83199999999999</v>
      </c>
      <c r="AI60" s="22">
        <v>-4.28406E-2</v>
      </c>
      <c r="AJ60" s="22">
        <v>50</v>
      </c>
      <c r="AK60" s="22">
        <v>0.150696</v>
      </c>
      <c r="AL60">
        <f t="shared" si="6"/>
        <v>42.840600000000002</v>
      </c>
      <c r="AM60">
        <f t="shared" si="7"/>
        <v>6.5042740949999995</v>
      </c>
      <c r="AP60" s="9"/>
      <c r="AQ60" s="22">
        <v>0.38818399999999997</v>
      </c>
      <c r="AR60" s="22">
        <v>182.898</v>
      </c>
      <c r="AS60" s="22">
        <v>-3.8937399999999997E-2</v>
      </c>
      <c r="AT60" s="22">
        <v>50</v>
      </c>
      <c r="AU60" s="22">
        <v>0.38708500000000001</v>
      </c>
      <c r="AV60">
        <f t="shared" si="8"/>
        <v>38.937399999999997</v>
      </c>
      <c r="AW60">
        <f t="shared" si="9"/>
        <v>15.114875681599997</v>
      </c>
      <c r="AX60" s="9"/>
      <c r="AY60" s="22">
        <v>0.15182499999999999</v>
      </c>
      <c r="AZ60" s="22">
        <v>198.88200000000001</v>
      </c>
      <c r="BA60" s="22">
        <v>-4.27704E-2</v>
      </c>
      <c r="BB60" s="22">
        <v>50</v>
      </c>
      <c r="BC60" s="22">
        <v>0.150726</v>
      </c>
      <c r="BD60">
        <f t="shared" si="10"/>
        <v>42.770400000000002</v>
      </c>
      <c r="BE60">
        <f t="shared" si="11"/>
        <v>6.4936159799999995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49.822800000000001</v>
      </c>
      <c r="I61" s="22">
        <v>-3.9520300000000001E-2</v>
      </c>
      <c r="J61" s="22">
        <v>51</v>
      </c>
      <c r="K61" s="22">
        <v>0.38198900000000002</v>
      </c>
      <c r="L61">
        <f t="shared" si="0"/>
        <v>39.520299999999999</v>
      </c>
      <c r="M61">
        <f t="shared" si="1"/>
        <v>15.1421239044</v>
      </c>
      <c r="N61" s="9"/>
      <c r="O61" s="22">
        <v>0.15686</v>
      </c>
      <c r="P61" s="22">
        <v>85.111900000000006</v>
      </c>
      <c r="Q61" s="22">
        <v>-4.2828400000000003E-2</v>
      </c>
      <c r="R61" s="22">
        <v>51</v>
      </c>
      <c r="S61" s="22">
        <v>0.15576200000000001</v>
      </c>
      <c r="T61">
        <f t="shared" si="2"/>
        <v>42.828400000000002</v>
      </c>
      <c r="U61">
        <f t="shared" si="3"/>
        <v>6.7180628240000004</v>
      </c>
      <c r="X61" s="9"/>
      <c r="Y61" s="22">
        <v>0.38314799999999999</v>
      </c>
      <c r="Z61" s="22">
        <v>88.868499999999997</v>
      </c>
      <c r="AA61" s="22">
        <v>-3.9444E-2</v>
      </c>
      <c r="AB61" s="22">
        <v>51</v>
      </c>
      <c r="AC61" s="22">
        <v>0.38205</v>
      </c>
      <c r="AD61">
        <f t="shared" si="4"/>
        <v>39.444000000000003</v>
      </c>
      <c r="AE61">
        <f t="shared" si="5"/>
        <v>15.112889712000001</v>
      </c>
      <c r="AF61" s="9"/>
      <c r="AG61" s="22">
        <v>0.15686</v>
      </c>
      <c r="AH61" s="22">
        <v>135.84200000000001</v>
      </c>
      <c r="AI61" s="22">
        <v>-4.2816199999999999E-2</v>
      </c>
      <c r="AJ61" s="22">
        <v>51</v>
      </c>
      <c r="AK61" s="22">
        <v>0.15576200000000001</v>
      </c>
      <c r="AL61">
        <f t="shared" si="6"/>
        <v>42.816200000000002</v>
      </c>
      <c r="AM61">
        <f t="shared" si="7"/>
        <v>6.716149132</v>
      </c>
      <c r="AP61" s="9"/>
      <c r="AQ61" s="22">
        <v>0.38314799999999999</v>
      </c>
      <c r="AR61" s="22">
        <v>182.90799999999999</v>
      </c>
      <c r="AS61" s="22">
        <v>-3.9126599999999997E-2</v>
      </c>
      <c r="AT61" s="22">
        <v>51</v>
      </c>
      <c r="AU61" s="22">
        <v>0.38205</v>
      </c>
      <c r="AV61">
        <f t="shared" si="8"/>
        <v>39.126599999999996</v>
      </c>
      <c r="AW61">
        <f t="shared" si="9"/>
        <v>14.991278536799998</v>
      </c>
      <c r="AX61" s="9"/>
      <c r="AY61" s="22">
        <v>0.15686</v>
      </c>
      <c r="AZ61" s="22">
        <v>198.892</v>
      </c>
      <c r="BA61" s="22">
        <v>-4.2736799999999998E-2</v>
      </c>
      <c r="BB61" s="22">
        <v>51</v>
      </c>
      <c r="BC61" s="22">
        <v>0.15573100000000001</v>
      </c>
      <c r="BD61">
        <f t="shared" si="10"/>
        <v>42.736799999999995</v>
      </c>
      <c r="BE61">
        <f t="shared" si="11"/>
        <v>6.7036944479999994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49.832799999999999</v>
      </c>
      <c r="I62" s="22">
        <v>-3.9666699999999999E-2</v>
      </c>
      <c r="J62" s="22">
        <v>52</v>
      </c>
      <c r="K62" s="22">
        <v>0.37698399999999999</v>
      </c>
      <c r="L62">
        <f t="shared" si="0"/>
        <v>39.666699999999999</v>
      </c>
      <c r="M62">
        <f t="shared" si="1"/>
        <v>14.998494937099998</v>
      </c>
      <c r="N62" s="9"/>
      <c r="O62" s="22">
        <v>0.16189600000000001</v>
      </c>
      <c r="P62" s="22">
        <v>85.122</v>
      </c>
      <c r="Q62" s="22">
        <v>-4.2804000000000002E-2</v>
      </c>
      <c r="R62" s="22">
        <v>52</v>
      </c>
      <c r="S62" s="22">
        <v>0.16061400000000001</v>
      </c>
      <c r="T62">
        <f t="shared" si="2"/>
        <v>42.804000000000002</v>
      </c>
      <c r="U62">
        <f t="shared" si="3"/>
        <v>6.9297963840000012</v>
      </c>
      <c r="X62" s="9"/>
      <c r="Y62" s="22">
        <v>0.37811299999999998</v>
      </c>
      <c r="Z62" s="22">
        <v>88.878600000000006</v>
      </c>
      <c r="AA62" s="22">
        <v>-3.9614900000000002E-2</v>
      </c>
      <c r="AB62" s="22">
        <v>52</v>
      </c>
      <c r="AC62" s="22">
        <v>0.37692300000000001</v>
      </c>
      <c r="AD62">
        <f t="shared" si="4"/>
        <v>39.614899999999999</v>
      </c>
      <c r="AE62">
        <f t="shared" si="5"/>
        <v>14.978908683699999</v>
      </c>
      <c r="AF62" s="9"/>
      <c r="AG62" s="22">
        <v>0.16189600000000001</v>
      </c>
      <c r="AH62" s="22">
        <v>135.852</v>
      </c>
      <c r="AI62" s="22">
        <v>-4.2779499999999998E-2</v>
      </c>
      <c r="AJ62" s="22">
        <v>52</v>
      </c>
      <c r="AK62" s="22">
        <v>0.16070599999999999</v>
      </c>
      <c r="AL62">
        <f t="shared" si="6"/>
        <v>42.779499999999999</v>
      </c>
      <c r="AM62">
        <f t="shared" si="7"/>
        <v>6.9258299320000001</v>
      </c>
      <c r="AP62" s="9"/>
      <c r="AQ62" s="22">
        <v>0.37811299999999998</v>
      </c>
      <c r="AR62" s="22">
        <v>182.91800000000001</v>
      </c>
      <c r="AS62" s="22">
        <v>-3.9309700000000003E-2</v>
      </c>
      <c r="AT62" s="22">
        <v>52</v>
      </c>
      <c r="AU62" s="22">
        <v>0.37695299999999998</v>
      </c>
      <c r="AV62">
        <f t="shared" si="8"/>
        <v>39.309700000000007</v>
      </c>
      <c r="AW62">
        <f t="shared" si="9"/>
        <v>14.863508596100001</v>
      </c>
      <c r="AX62" s="9"/>
      <c r="AY62" s="22">
        <v>0.16189600000000001</v>
      </c>
      <c r="AZ62" s="22">
        <v>198.90199999999999</v>
      </c>
      <c r="BA62" s="22">
        <v>-4.2706300000000003E-2</v>
      </c>
      <c r="BB62" s="22">
        <v>52</v>
      </c>
      <c r="BC62" s="22">
        <v>0.16073599999999999</v>
      </c>
      <c r="BD62">
        <f t="shared" si="10"/>
        <v>42.706300000000006</v>
      </c>
      <c r="BE62">
        <f t="shared" si="11"/>
        <v>6.9139791448000016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49.8429</v>
      </c>
      <c r="I63" s="22">
        <v>-3.9810199999999997E-2</v>
      </c>
      <c r="J63" s="22">
        <v>53</v>
      </c>
      <c r="K63" s="22">
        <v>0.37188700000000002</v>
      </c>
      <c r="L63">
        <f t="shared" si="0"/>
        <v>39.810199999999995</v>
      </c>
      <c r="M63">
        <f t="shared" si="1"/>
        <v>14.852269985399998</v>
      </c>
      <c r="N63" s="9"/>
      <c r="O63" s="22">
        <v>0.166931</v>
      </c>
      <c r="P63" s="22">
        <v>85.132099999999994</v>
      </c>
      <c r="Q63" s="22">
        <v>-4.2776500000000002E-2</v>
      </c>
      <c r="R63" s="22">
        <v>53</v>
      </c>
      <c r="S63" s="22">
        <v>0.165771</v>
      </c>
      <c r="T63">
        <f t="shared" si="2"/>
        <v>42.776499999999999</v>
      </c>
      <c r="U63">
        <f t="shared" si="3"/>
        <v>7.1407239214999993</v>
      </c>
      <c r="X63" s="9"/>
      <c r="Y63" s="22">
        <v>0.37307699999999999</v>
      </c>
      <c r="Z63" s="22">
        <v>88.8887</v>
      </c>
      <c r="AA63" s="22">
        <v>-3.9767499999999997E-2</v>
      </c>
      <c r="AB63" s="22">
        <v>53</v>
      </c>
      <c r="AC63" s="22">
        <v>0.37185699999999999</v>
      </c>
      <c r="AD63">
        <f t="shared" si="4"/>
        <v>39.767499999999998</v>
      </c>
      <c r="AE63">
        <f t="shared" si="5"/>
        <v>14.836339597499999</v>
      </c>
      <c r="AF63" s="9"/>
      <c r="AG63" s="22">
        <v>0.166931</v>
      </c>
      <c r="AH63" s="22">
        <v>135.86199999999999</v>
      </c>
      <c r="AI63" s="22">
        <v>-4.2745999999999999E-2</v>
      </c>
      <c r="AJ63" s="22">
        <v>53</v>
      </c>
      <c r="AK63" s="22">
        <v>0.16586300000000001</v>
      </c>
      <c r="AL63">
        <f t="shared" si="6"/>
        <v>42.746000000000002</v>
      </c>
      <c r="AM63">
        <f t="shared" si="7"/>
        <v>7.1356325260000002</v>
      </c>
      <c r="AP63" s="9"/>
      <c r="AQ63" s="22">
        <v>0.37307699999999999</v>
      </c>
      <c r="AR63" s="22">
        <v>182.928</v>
      </c>
      <c r="AS63" s="22">
        <v>-3.9480599999999998E-2</v>
      </c>
      <c r="AT63" s="22">
        <v>53</v>
      </c>
      <c r="AU63" s="22">
        <v>0.37191800000000003</v>
      </c>
      <c r="AV63">
        <f t="shared" si="8"/>
        <v>39.480599999999995</v>
      </c>
      <c r="AW63">
        <f t="shared" si="9"/>
        <v>14.729303806199997</v>
      </c>
      <c r="AX63" s="9"/>
      <c r="AY63" s="22">
        <v>0.166931</v>
      </c>
      <c r="AZ63" s="22">
        <v>198.91200000000001</v>
      </c>
      <c r="BA63" s="22">
        <v>-4.2669699999999998E-2</v>
      </c>
      <c r="BB63" s="22">
        <v>53</v>
      </c>
      <c r="BC63" s="22">
        <v>0.165741</v>
      </c>
      <c r="BD63">
        <f t="shared" si="10"/>
        <v>42.669699999999999</v>
      </c>
      <c r="BE63">
        <f t="shared" si="11"/>
        <v>7.1228956907000001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49.853000000000002</v>
      </c>
      <c r="I64" s="22">
        <v>-3.9941400000000002E-2</v>
      </c>
      <c r="J64" s="22">
        <v>54</v>
      </c>
      <c r="K64" s="22">
        <v>0.36685200000000001</v>
      </c>
      <c r="L64">
        <f t="shared" si="0"/>
        <v>39.941400000000002</v>
      </c>
      <c r="M64">
        <f t="shared" si="1"/>
        <v>14.7001127388</v>
      </c>
      <c r="N64" s="9"/>
      <c r="O64" s="22">
        <v>0.17196700000000001</v>
      </c>
      <c r="P64" s="22">
        <v>85.142099999999999</v>
      </c>
      <c r="Q64" s="22">
        <v>-4.2745999999999999E-2</v>
      </c>
      <c r="R64" s="22">
        <v>54</v>
      </c>
      <c r="S64" s="22">
        <v>0.17083699999999999</v>
      </c>
      <c r="T64">
        <f t="shared" si="2"/>
        <v>42.746000000000002</v>
      </c>
      <c r="U64">
        <f t="shared" si="3"/>
        <v>7.3509013820000009</v>
      </c>
      <c r="X64" s="9"/>
      <c r="Y64" s="22">
        <v>0.36804199999999998</v>
      </c>
      <c r="Z64" s="22">
        <v>88.898700000000005</v>
      </c>
      <c r="AA64" s="22">
        <v>-3.9904799999999997E-2</v>
      </c>
      <c r="AB64" s="22">
        <v>54</v>
      </c>
      <c r="AC64" s="22">
        <v>0.36682100000000001</v>
      </c>
      <c r="AD64">
        <f t="shared" si="4"/>
        <v>39.904799999999994</v>
      </c>
      <c r="AE64">
        <f t="shared" si="5"/>
        <v>14.686642401599997</v>
      </c>
      <c r="AF64" s="9"/>
      <c r="AG64" s="22">
        <v>0.17196700000000001</v>
      </c>
      <c r="AH64" s="22">
        <v>135.87200000000001</v>
      </c>
      <c r="AI64" s="22">
        <v>-4.2715500000000003E-2</v>
      </c>
      <c r="AJ64" s="22">
        <v>54</v>
      </c>
      <c r="AK64" s="22">
        <v>0.170685</v>
      </c>
      <c r="AL64">
        <f t="shared" si="6"/>
        <v>42.715500000000006</v>
      </c>
      <c r="AM64">
        <f t="shared" si="7"/>
        <v>7.345656388500001</v>
      </c>
      <c r="AP64" s="9"/>
      <c r="AQ64" s="22">
        <v>0.36804199999999998</v>
      </c>
      <c r="AR64" s="22">
        <v>182.93899999999999</v>
      </c>
      <c r="AS64" s="22">
        <v>-3.9636200000000003E-2</v>
      </c>
      <c r="AT64" s="22">
        <v>54</v>
      </c>
      <c r="AU64" s="22">
        <v>0.36694300000000002</v>
      </c>
      <c r="AV64">
        <f t="shared" si="8"/>
        <v>39.636200000000002</v>
      </c>
      <c r="AW64">
        <f t="shared" si="9"/>
        <v>14.587786320399999</v>
      </c>
      <c r="AX64" s="9"/>
      <c r="AY64" s="22">
        <v>0.17196700000000001</v>
      </c>
      <c r="AZ64" s="22">
        <v>198.922</v>
      </c>
      <c r="BA64" s="22">
        <v>-4.2639200000000002E-2</v>
      </c>
      <c r="BB64" s="22">
        <v>54</v>
      </c>
      <c r="BC64" s="22">
        <v>0.17080699999999999</v>
      </c>
      <c r="BD64">
        <f t="shared" si="10"/>
        <v>42.639200000000002</v>
      </c>
      <c r="BE64">
        <f t="shared" si="11"/>
        <v>7.3325353064000005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49.863</v>
      </c>
      <c r="I65" s="22">
        <v>-4.0066499999999998E-2</v>
      </c>
      <c r="J65" s="22">
        <v>55</v>
      </c>
      <c r="K65" s="22">
        <v>0.361877</v>
      </c>
      <c r="L65">
        <f t="shared" si="0"/>
        <v>40.066499999999998</v>
      </c>
      <c r="M65">
        <f t="shared" si="1"/>
        <v>14.544419965499999</v>
      </c>
      <c r="N65" s="9"/>
      <c r="O65" s="22">
        <v>0.17700199999999999</v>
      </c>
      <c r="P65" s="22">
        <v>85.152199999999993</v>
      </c>
      <c r="Q65" s="22">
        <v>-4.2712399999999998E-2</v>
      </c>
      <c r="R65" s="22">
        <v>55</v>
      </c>
      <c r="S65" s="22">
        <v>0.175842</v>
      </c>
      <c r="T65">
        <f t="shared" si="2"/>
        <v>42.712399999999995</v>
      </c>
      <c r="U65">
        <f t="shared" si="3"/>
        <v>7.560180224799999</v>
      </c>
      <c r="X65" s="9"/>
      <c r="Y65" s="22">
        <v>0.36300700000000002</v>
      </c>
      <c r="Z65" s="22">
        <v>88.908799999999999</v>
      </c>
      <c r="AA65" s="22">
        <v>-4.0042099999999997E-2</v>
      </c>
      <c r="AB65" s="22">
        <v>55</v>
      </c>
      <c r="AC65" s="22">
        <v>0.361877</v>
      </c>
      <c r="AD65">
        <f t="shared" si="4"/>
        <v>40.042099999999998</v>
      </c>
      <c r="AE65">
        <f t="shared" si="5"/>
        <v>14.5355625947</v>
      </c>
      <c r="AF65" s="9"/>
      <c r="AG65" s="22">
        <v>0.17700199999999999</v>
      </c>
      <c r="AH65" s="22">
        <v>135.88200000000001</v>
      </c>
      <c r="AI65" s="22">
        <v>-4.2684899999999998E-2</v>
      </c>
      <c r="AJ65" s="22">
        <v>55</v>
      </c>
      <c r="AK65" s="22">
        <v>0.175812</v>
      </c>
      <c r="AL65">
        <f t="shared" si="6"/>
        <v>42.684899999999999</v>
      </c>
      <c r="AM65">
        <f t="shared" si="7"/>
        <v>7.5553126697999993</v>
      </c>
      <c r="AP65" s="9"/>
      <c r="AQ65" s="22">
        <v>0.36300700000000002</v>
      </c>
      <c r="AR65" s="22">
        <v>182.94900000000001</v>
      </c>
      <c r="AS65" s="22">
        <v>-3.9782699999999997E-2</v>
      </c>
      <c r="AT65" s="22">
        <v>55</v>
      </c>
      <c r="AU65" s="22">
        <v>0.361877</v>
      </c>
      <c r="AV65">
        <f t="shared" si="8"/>
        <v>39.782699999999998</v>
      </c>
      <c r="AW65">
        <f t="shared" si="9"/>
        <v>14.441398578900001</v>
      </c>
      <c r="AX65" s="9"/>
      <c r="AY65" s="22">
        <v>0.17700199999999999</v>
      </c>
      <c r="AZ65" s="22">
        <v>198.93199999999999</v>
      </c>
      <c r="BA65" s="22">
        <v>-4.2614699999999998E-2</v>
      </c>
      <c r="BB65" s="22">
        <v>55</v>
      </c>
      <c r="BC65" s="22">
        <v>0.175873</v>
      </c>
      <c r="BD65">
        <f t="shared" si="10"/>
        <v>42.614699999999999</v>
      </c>
      <c r="BE65">
        <f t="shared" si="11"/>
        <v>7.5428871293999995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49.873100000000001</v>
      </c>
      <c r="I66" s="22">
        <v>-4.0200800000000002E-2</v>
      </c>
      <c r="J66" s="22">
        <v>56</v>
      </c>
      <c r="K66" s="22">
        <v>0.35678100000000001</v>
      </c>
      <c r="L66">
        <f t="shared" si="0"/>
        <v>40.200800000000001</v>
      </c>
      <c r="M66">
        <f t="shared" si="1"/>
        <v>14.3907205768</v>
      </c>
      <c r="N66" s="9"/>
      <c r="O66" s="22">
        <v>0.182037</v>
      </c>
      <c r="P66" s="22">
        <v>85.162300000000002</v>
      </c>
      <c r="Q66" s="22">
        <v>-4.2681900000000002E-2</v>
      </c>
      <c r="R66" s="22">
        <v>56</v>
      </c>
      <c r="S66" s="22">
        <v>0.18084700000000001</v>
      </c>
      <c r="T66">
        <f t="shared" si="2"/>
        <v>42.681899999999999</v>
      </c>
      <c r="U66">
        <f t="shared" si="3"/>
        <v>7.7696850302999998</v>
      </c>
      <c r="X66" s="9"/>
      <c r="Y66" s="22">
        <v>0.35797099999999998</v>
      </c>
      <c r="Z66" s="22">
        <v>88.918899999999994</v>
      </c>
      <c r="AA66" s="22">
        <v>-4.01672E-2</v>
      </c>
      <c r="AB66" s="22">
        <v>56</v>
      </c>
      <c r="AC66" s="22">
        <v>0.35678100000000001</v>
      </c>
      <c r="AD66">
        <f t="shared" si="4"/>
        <v>40.167200000000001</v>
      </c>
      <c r="AE66">
        <f t="shared" si="5"/>
        <v>14.378692751199999</v>
      </c>
      <c r="AF66" s="9"/>
      <c r="AG66" s="22">
        <v>0.182037</v>
      </c>
      <c r="AH66" s="22">
        <v>135.892</v>
      </c>
      <c r="AI66" s="22">
        <v>-4.2645299999999997E-2</v>
      </c>
      <c r="AJ66" s="22">
        <v>56</v>
      </c>
      <c r="AK66" s="22">
        <v>0.18087800000000001</v>
      </c>
      <c r="AL66">
        <f t="shared" si="6"/>
        <v>42.645299999999999</v>
      </c>
      <c r="AM66">
        <f t="shared" si="7"/>
        <v>7.7630224760999997</v>
      </c>
      <c r="AP66" s="9"/>
      <c r="AQ66" s="22">
        <v>0.35797099999999998</v>
      </c>
      <c r="AR66" s="22">
        <v>182.959</v>
      </c>
      <c r="AS66" s="22">
        <v>-3.9929199999999998E-2</v>
      </c>
      <c r="AT66" s="22">
        <v>56</v>
      </c>
      <c r="AU66" s="22">
        <v>0.35681200000000002</v>
      </c>
      <c r="AV66">
        <f t="shared" si="8"/>
        <v>39.929199999999994</v>
      </c>
      <c r="AW66">
        <f t="shared" si="9"/>
        <v>14.293495653199997</v>
      </c>
      <c r="AX66" s="9"/>
      <c r="AY66" s="22">
        <v>0.182037</v>
      </c>
      <c r="AZ66" s="22">
        <v>198.94200000000001</v>
      </c>
      <c r="BA66" s="22">
        <v>-4.25812E-2</v>
      </c>
      <c r="BB66" s="22">
        <v>56</v>
      </c>
      <c r="BC66" s="22">
        <v>0.18087800000000001</v>
      </c>
      <c r="BD66">
        <f t="shared" si="10"/>
        <v>42.581200000000003</v>
      </c>
      <c r="BE66">
        <f t="shared" si="11"/>
        <v>7.751353904400001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49.883200000000002</v>
      </c>
      <c r="I67" s="22">
        <v>-4.0319800000000003E-2</v>
      </c>
      <c r="J67" s="22">
        <v>57</v>
      </c>
      <c r="K67" s="22">
        <v>0.35177599999999998</v>
      </c>
      <c r="L67">
        <f t="shared" si="0"/>
        <v>40.319800000000001</v>
      </c>
      <c r="M67">
        <f t="shared" si="1"/>
        <v>14.230308932800002</v>
      </c>
      <c r="N67" s="9"/>
      <c r="O67" s="22">
        <v>0.18707299999999999</v>
      </c>
      <c r="P67" s="22">
        <v>85.172399999999996</v>
      </c>
      <c r="Q67" s="22">
        <v>-4.2636100000000003E-2</v>
      </c>
      <c r="R67" s="22">
        <v>57</v>
      </c>
      <c r="S67" s="22">
        <v>0.18588299999999999</v>
      </c>
      <c r="T67">
        <f t="shared" si="2"/>
        <v>42.636100000000006</v>
      </c>
      <c r="U67">
        <f t="shared" si="3"/>
        <v>7.9760631353000004</v>
      </c>
      <c r="X67" s="9"/>
      <c r="Y67" s="22">
        <v>0.35293600000000003</v>
      </c>
      <c r="Z67" s="22">
        <v>88.928899999999999</v>
      </c>
      <c r="AA67" s="22">
        <v>-4.0292399999999999E-2</v>
      </c>
      <c r="AB67" s="22">
        <v>57</v>
      </c>
      <c r="AC67" s="22">
        <v>0.35183700000000001</v>
      </c>
      <c r="AD67">
        <f t="shared" si="4"/>
        <v>40.292400000000001</v>
      </c>
      <c r="AE67">
        <f t="shared" si="5"/>
        <v>14.220638486400002</v>
      </c>
      <c r="AF67" s="9"/>
      <c r="AG67" s="22">
        <v>0.18707299999999999</v>
      </c>
      <c r="AH67" s="22">
        <v>135.90199999999999</v>
      </c>
      <c r="AI67" s="22">
        <v>-4.2602500000000001E-2</v>
      </c>
      <c r="AJ67" s="22">
        <v>57</v>
      </c>
      <c r="AK67" s="22">
        <v>0.18591299999999999</v>
      </c>
      <c r="AL67">
        <f t="shared" si="6"/>
        <v>42.602499999999999</v>
      </c>
      <c r="AM67">
        <f t="shared" si="7"/>
        <v>7.9697774824999996</v>
      </c>
      <c r="AP67" s="9"/>
      <c r="AQ67" s="22">
        <v>0.35293600000000003</v>
      </c>
      <c r="AR67" s="22">
        <v>182.96899999999999</v>
      </c>
      <c r="AS67" s="22">
        <v>-4.0066499999999998E-2</v>
      </c>
      <c r="AT67" s="22">
        <v>57</v>
      </c>
      <c r="AU67" s="22">
        <v>0.351746</v>
      </c>
      <c r="AV67">
        <f t="shared" si="8"/>
        <v>40.066499999999998</v>
      </c>
      <c r="AW67">
        <f t="shared" si="9"/>
        <v>14.140910244000001</v>
      </c>
      <c r="AX67" s="9"/>
      <c r="AY67" s="22">
        <v>0.18707299999999999</v>
      </c>
      <c r="AZ67" s="22">
        <v>198.953</v>
      </c>
      <c r="BA67" s="22">
        <v>-4.2550699999999997E-2</v>
      </c>
      <c r="BB67" s="22">
        <v>57</v>
      </c>
      <c r="BC67" s="22">
        <v>0.185974</v>
      </c>
      <c r="BD67">
        <f t="shared" si="10"/>
        <v>42.550699999999999</v>
      </c>
      <c r="BE67">
        <f t="shared" si="11"/>
        <v>7.9600871010999992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49.893300000000004</v>
      </c>
      <c r="I68" s="22">
        <v>-4.0438799999999997E-2</v>
      </c>
      <c r="J68" s="22">
        <v>58</v>
      </c>
      <c r="K68" s="22">
        <v>0.34674100000000002</v>
      </c>
      <c r="L68">
        <f t="shared" si="0"/>
        <v>40.438800000000001</v>
      </c>
      <c r="M68">
        <f t="shared" si="1"/>
        <v>14.06865852</v>
      </c>
      <c r="N68" s="9"/>
      <c r="O68" s="22">
        <v>0.192108</v>
      </c>
      <c r="P68" s="22">
        <v>85.182400000000001</v>
      </c>
      <c r="Q68" s="22">
        <v>-4.2590299999999998E-2</v>
      </c>
      <c r="R68" s="22">
        <v>58</v>
      </c>
      <c r="S68" s="22">
        <v>0.19097900000000001</v>
      </c>
      <c r="T68">
        <f t="shared" si="2"/>
        <v>42.590299999999999</v>
      </c>
      <c r="U68">
        <f t="shared" si="3"/>
        <v>8.1819373524000003</v>
      </c>
      <c r="X68" s="9"/>
      <c r="Y68" s="22">
        <v>0.34789999999999999</v>
      </c>
      <c r="Z68" s="22">
        <v>88.938999999999993</v>
      </c>
      <c r="AA68" s="22">
        <v>-4.0414400000000003E-2</v>
      </c>
      <c r="AB68" s="22">
        <v>58</v>
      </c>
      <c r="AC68" s="22">
        <v>0.346771</v>
      </c>
      <c r="AD68">
        <f t="shared" si="4"/>
        <v>40.414400000000001</v>
      </c>
      <c r="AE68">
        <f t="shared" si="5"/>
        <v>14.060169759999999</v>
      </c>
      <c r="AF68" s="9"/>
      <c r="AG68" s="22">
        <v>0.192108</v>
      </c>
      <c r="AH68" s="22">
        <v>135.91200000000001</v>
      </c>
      <c r="AI68" s="22">
        <v>-4.2562900000000001E-2</v>
      </c>
      <c r="AJ68" s="22">
        <v>58</v>
      </c>
      <c r="AK68" s="22">
        <v>0.19094800000000001</v>
      </c>
      <c r="AL68">
        <f t="shared" si="6"/>
        <v>42.562899999999999</v>
      </c>
      <c r="AM68">
        <f t="shared" si="7"/>
        <v>8.1766735932000003</v>
      </c>
      <c r="AP68" s="9"/>
      <c r="AQ68" s="22">
        <v>0.34789999999999999</v>
      </c>
      <c r="AR68" s="22">
        <v>182.97900000000001</v>
      </c>
      <c r="AS68" s="22">
        <v>-4.0200800000000002E-2</v>
      </c>
      <c r="AT68" s="22">
        <v>58</v>
      </c>
      <c r="AU68" s="22">
        <v>0.34674100000000002</v>
      </c>
      <c r="AV68">
        <f t="shared" si="8"/>
        <v>40.200800000000001</v>
      </c>
      <c r="AW68">
        <f t="shared" si="9"/>
        <v>13.98585832</v>
      </c>
      <c r="AX68" s="9"/>
      <c r="AY68" s="22">
        <v>0.192108</v>
      </c>
      <c r="AZ68" s="22">
        <v>198.96299999999999</v>
      </c>
      <c r="BA68" s="22">
        <v>-4.2514000000000003E-2</v>
      </c>
      <c r="BB68" s="22">
        <v>58</v>
      </c>
      <c r="BC68" s="22">
        <v>0.19097900000000001</v>
      </c>
      <c r="BD68">
        <f t="shared" si="10"/>
        <v>42.514000000000003</v>
      </c>
      <c r="BE68">
        <f t="shared" si="11"/>
        <v>8.1672795120000004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49.903300000000002</v>
      </c>
      <c r="I69" s="22">
        <v>-4.0557900000000001E-2</v>
      </c>
      <c r="J69" s="22">
        <v>59</v>
      </c>
      <c r="K69" s="22">
        <v>0.34176600000000001</v>
      </c>
      <c r="L69">
        <f t="shared" si="0"/>
        <v>40.557900000000004</v>
      </c>
      <c r="M69">
        <f t="shared" si="1"/>
        <v>13.9058843835</v>
      </c>
      <c r="N69" s="9"/>
      <c r="O69" s="22">
        <v>0.19714400000000001</v>
      </c>
      <c r="P69" s="22">
        <v>85.192499999999995</v>
      </c>
      <c r="Q69" s="22">
        <v>-4.2547599999999998E-2</v>
      </c>
      <c r="R69" s="22">
        <v>59</v>
      </c>
      <c r="S69" s="22">
        <v>0.19595299999999999</v>
      </c>
      <c r="T69">
        <f t="shared" si="2"/>
        <v>42.547599999999996</v>
      </c>
      <c r="U69">
        <f t="shared" si="3"/>
        <v>8.3880040543999996</v>
      </c>
      <c r="X69" s="9"/>
      <c r="Y69" s="22">
        <v>0.34286499999999998</v>
      </c>
      <c r="Z69" s="22">
        <v>88.949100000000001</v>
      </c>
      <c r="AA69" s="22">
        <v>-4.0527300000000002E-2</v>
      </c>
      <c r="AB69" s="22">
        <v>59</v>
      </c>
      <c r="AC69" s="22">
        <v>0.341644</v>
      </c>
      <c r="AD69">
        <f t="shared" si="4"/>
        <v>40.527300000000004</v>
      </c>
      <c r="AE69">
        <f t="shared" si="5"/>
        <v>13.8953927145</v>
      </c>
      <c r="AF69" s="9"/>
      <c r="AG69" s="22">
        <v>0.19714400000000001</v>
      </c>
      <c r="AH69" s="22">
        <v>135.922</v>
      </c>
      <c r="AI69" s="22">
        <v>-4.2517100000000002E-2</v>
      </c>
      <c r="AJ69" s="22">
        <v>59</v>
      </c>
      <c r="AK69" s="22">
        <v>0.19601399999999999</v>
      </c>
      <c r="AL69">
        <f t="shared" si="6"/>
        <v>42.517099999999999</v>
      </c>
      <c r="AM69">
        <f t="shared" si="7"/>
        <v>8.3819911624000003</v>
      </c>
      <c r="AP69" s="9"/>
      <c r="AQ69" s="22">
        <v>0.34286499999999998</v>
      </c>
      <c r="AR69" s="22">
        <v>182.989</v>
      </c>
      <c r="AS69" s="22">
        <v>-4.0338100000000002E-2</v>
      </c>
      <c r="AT69" s="22">
        <v>59</v>
      </c>
      <c r="AU69" s="22">
        <v>0.34176600000000001</v>
      </c>
      <c r="AV69">
        <f t="shared" si="8"/>
        <v>40.338100000000004</v>
      </c>
      <c r="AW69">
        <f t="shared" si="9"/>
        <v>13.830522656500001</v>
      </c>
      <c r="AX69" s="9"/>
      <c r="AY69" s="22">
        <v>0.19714400000000001</v>
      </c>
      <c r="AZ69" s="22">
        <v>198.97300000000001</v>
      </c>
      <c r="BA69" s="22">
        <v>-4.24683E-2</v>
      </c>
      <c r="BB69" s="22">
        <v>59</v>
      </c>
      <c r="BC69" s="22">
        <v>0.19598399999999999</v>
      </c>
      <c r="BD69">
        <f t="shared" si="10"/>
        <v>42.468299999999999</v>
      </c>
      <c r="BE69">
        <f t="shared" si="11"/>
        <v>8.3723705352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49.913400000000003</v>
      </c>
      <c r="I70" s="22">
        <v>-4.0664699999999998E-2</v>
      </c>
      <c r="J70" s="22">
        <v>60</v>
      </c>
      <c r="K70" s="22">
        <v>0.33663900000000002</v>
      </c>
      <c r="L70">
        <f t="shared" si="0"/>
        <v>40.664699999999996</v>
      </c>
      <c r="M70">
        <f t="shared" si="1"/>
        <v>13.737755601</v>
      </c>
      <c r="N70" s="9"/>
      <c r="O70" s="22">
        <v>0.202179</v>
      </c>
      <c r="P70" s="22">
        <v>85.202600000000004</v>
      </c>
      <c r="Q70" s="22">
        <v>-4.2507900000000001E-2</v>
      </c>
      <c r="R70" s="22">
        <v>60</v>
      </c>
      <c r="S70" s="22">
        <v>0.201019</v>
      </c>
      <c r="T70">
        <f t="shared" si="2"/>
        <v>42.507899999999999</v>
      </c>
      <c r="U70">
        <f t="shared" si="3"/>
        <v>8.5942047141</v>
      </c>
      <c r="X70" s="9"/>
      <c r="Y70" s="22">
        <v>0.33783000000000002</v>
      </c>
      <c r="Z70" s="22">
        <v>88.959199999999996</v>
      </c>
      <c r="AA70" s="22">
        <v>-4.0625000000000001E-2</v>
      </c>
      <c r="AB70" s="22">
        <v>60</v>
      </c>
      <c r="AC70" s="22">
        <v>0.33663900000000002</v>
      </c>
      <c r="AD70">
        <f t="shared" si="4"/>
        <v>40.625</v>
      </c>
      <c r="AE70">
        <f t="shared" si="5"/>
        <v>13.724343750000001</v>
      </c>
      <c r="AF70" s="9"/>
      <c r="AG70" s="22">
        <v>0.202179</v>
      </c>
      <c r="AH70" s="22">
        <v>135.93299999999999</v>
      </c>
      <c r="AI70" s="22">
        <v>-4.2471299999999997E-2</v>
      </c>
      <c r="AJ70" s="22">
        <v>60</v>
      </c>
      <c r="AK70" s="22">
        <v>0.20108000000000001</v>
      </c>
      <c r="AL70">
        <f t="shared" si="6"/>
        <v>42.471299999999999</v>
      </c>
      <c r="AM70">
        <f t="shared" si="7"/>
        <v>8.5868049627000005</v>
      </c>
      <c r="AP70" s="9"/>
      <c r="AQ70" s="22">
        <v>0.33783000000000002</v>
      </c>
      <c r="AR70" s="22">
        <v>182.999</v>
      </c>
      <c r="AS70" s="22">
        <v>-4.0457199999999999E-2</v>
      </c>
      <c r="AT70" s="22">
        <v>60</v>
      </c>
      <c r="AU70" s="22">
        <v>0.33676099999999998</v>
      </c>
      <c r="AV70">
        <f t="shared" si="8"/>
        <v>40.4572</v>
      </c>
      <c r="AW70">
        <f t="shared" si="9"/>
        <v>13.667655876000001</v>
      </c>
      <c r="AX70" s="9"/>
      <c r="AY70" s="22">
        <v>0.202179</v>
      </c>
      <c r="AZ70" s="22">
        <v>198.983</v>
      </c>
      <c r="BA70" s="22">
        <v>-4.2425499999999998E-2</v>
      </c>
      <c r="BB70" s="22">
        <v>60</v>
      </c>
      <c r="BC70" s="22">
        <v>0.20105000000000001</v>
      </c>
      <c r="BD70">
        <f t="shared" si="10"/>
        <v>42.4255</v>
      </c>
      <c r="BE70">
        <f t="shared" si="11"/>
        <v>8.5775451645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49.923499999999997</v>
      </c>
      <c r="I71" s="22">
        <v>-4.0762300000000001E-2</v>
      </c>
      <c r="J71" s="22">
        <v>61</v>
      </c>
      <c r="K71" s="22">
        <v>0.33160400000000001</v>
      </c>
      <c r="L71">
        <f t="shared" si="0"/>
        <v>40.762300000000003</v>
      </c>
      <c r="M71">
        <f t="shared" si="1"/>
        <v>13.565448866200001</v>
      </c>
      <c r="N71" s="9"/>
      <c r="O71" s="22">
        <v>0.20721400000000001</v>
      </c>
      <c r="P71" s="22">
        <v>85.212599999999995</v>
      </c>
      <c r="Q71" s="22">
        <v>-4.2465200000000002E-2</v>
      </c>
      <c r="R71" s="22">
        <v>61</v>
      </c>
      <c r="S71" s="22">
        <v>0.206177</v>
      </c>
      <c r="T71">
        <f t="shared" si="2"/>
        <v>42.465200000000003</v>
      </c>
      <c r="U71">
        <f t="shared" si="3"/>
        <v>8.7993839528000013</v>
      </c>
      <c r="X71" s="9"/>
      <c r="Y71" s="22">
        <v>0.33279399999999998</v>
      </c>
      <c r="Z71" s="22">
        <v>88.969200000000001</v>
      </c>
      <c r="AA71" s="22">
        <v>-4.0725699999999997E-2</v>
      </c>
      <c r="AB71" s="22">
        <v>61</v>
      </c>
      <c r="AC71" s="22">
        <v>0.33154299999999998</v>
      </c>
      <c r="AD71">
        <f t="shared" si="4"/>
        <v>40.725699999999996</v>
      </c>
      <c r="AE71">
        <f t="shared" si="5"/>
        <v>13.553268605799998</v>
      </c>
      <c r="AF71" s="9"/>
      <c r="AG71" s="22">
        <v>0.20721400000000001</v>
      </c>
      <c r="AH71" s="22">
        <v>135.94300000000001</v>
      </c>
      <c r="AI71" s="22">
        <v>-4.24316E-2</v>
      </c>
      <c r="AJ71" s="22">
        <v>61</v>
      </c>
      <c r="AK71" s="22">
        <v>0.20602400000000001</v>
      </c>
      <c r="AL71">
        <f t="shared" si="6"/>
        <v>42.431600000000003</v>
      </c>
      <c r="AM71">
        <f t="shared" si="7"/>
        <v>8.7924215624000013</v>
      </c>
      <c r="AP71" s="9"/>
      <c r="AQ71" s="22">
        <v>0.33279399999999998</v>
      </c>
      <c r="AR71" s="22">
        <v>183.00899999999999</v>
      </c>
      <c r="AS71" s="22">
        <v>-4.0564000000000003E-2</v>
      </c>
      <c r="AT71" s="22">
        <v>61</v>
      </c>
      <c r="AU71" s="22">
        <v>0.33166499999999999</v>
      </c>
      <c r="AV71">
        <f t="shared" si="8"/>
        <v>40.564</v>
      </c>
      <c r="AW71">
        <f t="shared" si="9"/>
        <v>13.499455815999999</v>
      </c>
      <c r="AX71" s="9"/>
      <c r="AY71" s="22">
        <v>0.20721400000000001</v>
      </c>
      <c r="AZ71" s="22">
        <v>198.99299999999999</v>
      </c>
      <c r="BA71" s="22">
        <v>-4.2367599999999998E-2</v>
      </c>
      <c r="BB71" s="22">
        <v>61</v>
      </c>
      <c r="BC71" s="22">
        <v>0.20602400000000001</v>
      </c>
      <c r="BD71">
        <f t="shared" si="10"/>
        <v>42.367599999999996</v>
      </c>
      <c r="BE71">
        <f t="shared" si="11"/>
        <v>8.7791598663999988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49.933500000000002</v>
      </c>
      <c r="I72" s="22">
        <v>-4.08508E-2</v>
      </c>
      <c r="J72" s="22">
        <v>62</v>
      </c>
      <c r="K72" s="22">
        <v>0.326569</v>
      </c>
      <c r="L72">
        <f t="shared" si="0"/>
        <v>40.8508</v>
      </c>
      <c r="M72">
        <f t="shared" si="1"/>
        <v>13.389217357200002</v>
      </c>
      <c r="N72" s="9"/>
      <c r="O72" s="22">
        <v>0.21224999999999999</v>
      </c>
      <c r="P72" s="22">
        <v>85.222700000000003</v>
      </c>
      <c r="Q72" s="22">
        <v>-4.24164E-2</v>
      </c>
      <c r="R72" s="22">
        <v>62</v>
      </c>
      <c r="S72" s="22">
        <v>0.211121</v>
      </c>
      <c r="T72">
        <f t="shared" si="2"/>
        <v>42.416400000000003</v>
      </c>
      <c r="U72">
        <f t="shared" si="3"/>
        <v>9.002880900000001</v>
      </c>
      <c r="X72" s="9"/>
      <c r="Y72" s="22">
        <v>0.32775900000000002</v>
      </c>
      <c r="Z72" s="22">
        <v>88.979299999999995</v>
      </c>
      <c r="AA72" s="22">
        <v>-4.0826399999999999E-2</v>
      </c>
      <c r="AB72" s="22">
        <v>62</v>
      </c>
      <c r="AC72" s="22">
        <v>0.326569</v>
      </c>
      <c r="AD72">
        <f t="shared" si="4"/>
        <v>40.8264</v>
      </c>
      <c r="AE72">
        <f t="shared" si="5"/>
        <v>13.3812200376</v>
      </c>
      <c r="AF72" s="9"/>
      <c r="AG72" s="22">
        <v>0.21224999999999999</v>
      </c>
      <c r="AH72" s="22">
        <v>135.953</v>
      </c>
      <c r="AI72" s="22">
        <v>-4.2382799999999998E-2</v>
      </c>
      <c r="AJ72" s="22">
        <v>62</v>
      </c>
      <c r="AK72" s="22">
        <v>0.21121200000000001</v>
      </c>
      <c r="AL72">
        <f t="shared" si="6"/>
        <v>42.382799999999996</v>
      </c>
      <c r="AM72">
        <f t="shared" si="7"/>
        <v>8.9957492999999982</v>
      </c>
      <c r="AP72" s="9"/>
      <c r="AQ72" s="22">
        <v>0.32775900000000002</v>
      </c>
      <c r="AR72" s="22">
        <v>183.01900000000001</v>
      </c>
      <c r="AS72" s="22">
        <v>-4.0667700000000001E-2</v>
      </c>
      <c r="AT72" s="22">
        <v>62</v>
      </c>
      <c r="AU72" s="22">
        <v>0.326569</v>
      </c>
      <c r="AV72">
        <f t="shared" si="8"/>
        <v>40.667700000000004</v>
      </c>
      <c r="AW72">
        <f t="shared" si="9"/>
        <v>13.329204684300002</v>
      </c>
      <c r="AX72" s="9"/>
      <c r="AY72" s="22">
        <v>0.21224999999999999</v>
      </c>
      <c r="AZ72" s="22">
        <v>199.00299999999999</v>
      </c>
      <c r="BA72" s="22">
        <v>-4.2318700000000001E-2</v>
      </c>
      <c r="BB72" s="22">
        <v>62</v>
      </c>
      <c r="BC72" s="22">
        <v>0.21106</v>
      </c>
      <c r="BD72">
        <f t="shared" si="10"/>
        <v>42.3187</v>
      </c>
      <c r="BE72">
        <f t="shared" si="11"/>
        <v>8.982144074999999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49.943600000000004</v>
      </c>
      <c r="I73" s="22">
        <v>-4.0936300000000002E-2</v>
      </c>
      <c r="J73" s="22">
        <v>63</v>
      </c>
      <c r="K73" s="22">
        <v>0.32156400000000002</v>
      </c>
      <c r="L73">
        <f t="shared" si="0"/>
        <v>40.936300000000003</v>
      </c>
      <c r="M73">
        <f t="shared" si="1"/>
        <v>13.2110855449</v>
      </c>
      <c r="N73" s="9"/>
      <c r="O73" s="22">
        <v>0.21728500000000001</v>
      </c>
      <c r="P73" s="22">
        <v>85.232799999999997</v>
      </c>
      <c r="Q73" s="22">
        <v>-4.2364499999999999E-2</v>
      </c>
      <c r="R73" s="22">
        <v>63</v>
      </c>
      <c r="S73" s="22">
        <v>0.21609500000000001</v>
      </c>
      <c r="T73">
        <f t="shared" si="2"/>
        <v>42.3645</v>
      </c>
      <c r="U73">
        <f t="shared" si="3"/>
        <v>9.2051703825000004</v>
      </c>
      <c r="X73" s="9"/>
      <c r="Y73" s="22">
        <v>0.32272299999999998</v>
      </c>
      <c r="Z73" s="22">
        <v>88.989400000000003</v>
      </c>
      <c r="AA73" s="22">
        <v>-4.0920999999999999E-2</v>
      </c>
      <c r="AB73" s="22">
        <v>63</v>
      </c>
      <c r="AC73" s="22">
        <v>0.32156400000000002</v>
      </c>
      <c r="AD73">
        <f t="shared" si="4"/>
        <v>40.920999999999999</v>
      </c>
      <c r="AE73">
        <f t="shared" si="5"/>
        <v>13.206147883</v>
      </c>
      <c r="AF73" s="9"/>
      <c r="AG73" s="22">
        <v>0.21728500000000001</v>
      </c>
      <c r="AH73" s="22">
        <v>135.96299999999999</v>
      </c>
      <c r="AI73" s="22">
        <v>-4.2340099999999999E-2</v>
      </c>
      <c r="AJ73" s="22">
        <v>63</v>
      </c>
      <c r="AK73" s="22">
        <v>0.21621699999999999</v>
      </c>
      <c r="AL73">
        <f t="shared" si="6"/>
        <v>42.3401</v>
      </c>
      <c r="AM73">
        <f t="shared" si="7"/>
        <v>9.1998686285000009</v>
      </c>
      <c r="AP73" s="9"/>
      <c r="AQ73" s="22">
        <v>0.32272299999999998</v>
      </c>
      <c r="AR73" s="22">
        <v>183.029</v>
      </c>
      <c r="AS73" s="22">
        <v>-4.0756199999999999E-2</v>
      </c>
      <c r="AT73" s="22">
        <v>63</v>
      </c>
      <c r="AU73" s="22">
        <v>0.32150299999999998</v>
      </c>
      <c r="AV73">
        <f t="shared" si="8"/>
        <v>40.7562</v>
      </c>
      <c r="AW73">
        <f t="shared" si="9"/>
        <v>13.1529631326</v>
      </c>
      <c r="AX73" s="9"/>
      <c r="AY73" s="22">
        <v>0.21728500000000001</v>
      </c>
      <c r="AZ73" s="22">
        <v>199.01300000000001</v>
      </c>
      <c r="BA73" s="22">
        <v>-4.22668E-2</v>
      </c>
      <c r="BB73" s="22">
        <v>63</v>
      </c>
      <c r="BC73" s="22">
        <v>0.21609500000000001</v>
      </c>
      <c r="BD73">
        <f t="shared" si="10"/>
        <v>42.266800000000003</v>
      </c>
      <c r="BE73">
        <f t="shared" si="11"/>
        <v>9.1839416380000003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49.953699999999998</v>
      </c>
      <c r="I74" s="22">
        <v>-4.1030900000000002E-2</v>
      </c>
      <c r="J74" s="22">
        <v>64</v>
      </c>
      <c r="K74" s="22">
        <v>0.31652799999999998</v>
      </c>
      <c r="L74">
        <f t="shared" si="0"/>
        <v>41.030900000000003</v>
      </c>
      <c r="M74">
        <f t="shared" si="1"/>
        <v>13.035024559200002</v>
      </c>
      <c r="N74" s="9"/>
      <c r="O74" s="22">
        <v>0.22232099999999999</v>
      </c>
      <c r="P74" s="22">
        <v>85.242900000000006</v>
      </c>
      <c r="Q74" s="22">
        <v>-4.2309600000000003E-2</v>
      </c>
      <c r="R74" s="22">
        <v>64</v>
      </c>
      <c r="S74" s="22">
        <v>0.221252</v>
      </c>
      <c r="T74">
        <f t="shared" si="2"/>
        <v>42.309600000000003</v>
      </c>
      <c r="U74">
        <f t="shared" si="3"/>
        <v>9.4063125815999999</v>
      </c>
      <c r="X74" s="9"/>
      <c r="Y74" s="22">
        <v>0.31768800000000003</v>
      </c>
      <c r="Z74" s="22">
        <v>88.999399999999994</v>
      </c>
      <c r="AA74" s="22">
        <v>-4.1009499999999997E-2</v>
      </c>
      <c r="AB74" s="22">
        <v>64</v>
      </c>
      <c r="AC74" s="22">
        <v>0.31643700000000002</v>
      </c>
      <c r="AD74">
        <f t="shared" si="4"/>
        <v>41.009499999999996</v>
      </c>
      <c r="AE74">
        <f t="shared" si="5"/>
        <v>13.028226036</v>
      </c>
      <c r="AF74" s="9"/>
      <c r="AG74" s="22">
        <v>0.22232099999999999</v>
      </c>
      <c r="AH74" s="22">
        <v>135.97300000000001</v>
      </c>
      <c r="AI74" s="22">
        <v>-4.2282100000000003E-2</v>
      </c>
      <c r="AJ74" s="22">
        <v>64</v>
      </c>
      <c r="AK74" s="22">
        <v>0.221252</v>
      </c>
      <c r="AL74">
        <f t="shared" si="6"/>
        <v>42.2821</v>
      </c>
      <c r="AM74">
        <f t="shared" si="7"/>
        <v>9.4001987540999998</v>
      </c>
      <c r="AP74" s="9"/>
      <c r="AQ74" s="22">
        <v>0.31768800000000003</v>
      </c>
      <c r="AR74" s="22">
        <v>183.03899999999999</v>
      </c>
      <c r="AS74" s="22">
        <v>-4.0841700000000002E-2</v>
      </c>
      <c r="AT74" s="22">
        <v>64</v>
      </c>
      <c r="AU74" s="22">
        <v>0.316498</v>
      </c>
      <c r="AV74">
        <f t="shared" si="8"/>
        <v>40.841700000000003</v>
      </c>
      <c r="AW74">
        <f t="shared" si="9"/>
        <v>12.974917989600002</v>
      </c>
      <c r="AX74" s="9"/>
      <c r="AY74" s="22">
        <v>0.22232099999999999</v>
      </c>
      <c r="AZ74" s="22">
        <v>199.023</v>
      </c>
      <c r="BA74" s="22">
        <v>-4.2221099999999998E-2</v>
      </c>
      <c r="BB74" s="22">
        <v>64</v>
      </c>
      <c r="BC74" s="22">
        <v>0.22112999999999999</v>
      </c>
      <c r="BD74">
        <f t="shared" si="10"/>
        <v>42.2211</v>
      </c>
      <c r="BE74">
        <f t="shared" si="11"/>
        <v>9.3866371731000005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49.963799999999999</v>
      </c>
      <c r="I75" s="22">
        <v>-4.11194E-2</v>
      </c>
      <c r="J75" s="22">
        <v>65</v>
      </c>
      <c r="K75" s="22">
        <v>0.31146200000000002</v>
      </c>
      <c r="L75">
        <f t="shared" si="0"/>
        <v>41.119399999999999</v>
      </c>
      <c r="M75">
        <f t="shared" si="1"/>
        <v>12.856103768200001</v>
      </c>
      <c r="N75" s="9"/>
      <c r="O75" s="22">
        <v>0.227356</v>
      </c>
      <c r="P75" s="22">
        <v>85.252899999999997</v>
      </c>
      <c r="Q75" s="22">
        <v>-4.22516E-2</v>
      </c>
      <c r="R75" s="22">
        <v>65</v>
      </c>
      <c r="S75" s="22">
        <v>0.22622700000000001</v>
      </c>
      <c r="T75">
        <f t="shared" si="2"/>
        <v>42.251600000000003</v>
      </c>
      <c r="U75">
        <f t="shared" si="3"/>
        <v>9.6061547696000016</v>
      </c>
      <c r="X75" s="9"/>
      <c r="Y75" s="22">
        <v>0.31265300000000001</v>
      </c>
      <c r="Z75" s="22">
        <v>89.009500000000003</v>
      </c>
      <c r="AA75" s="22">
        <v>-4.1091900000000001E-2</v>
      </c>
      <c r="AB75" s="22">
        <v>65</v>
      </c>
      <c r="AC75" s="22">
        <v>0.31152299999999999</v>
      </c>
      <c r="AD75">
        <f t="shared" si="4"/>
        <v>41.091900000000003</v>
      </c>
      <c r="AE75">
        <f t="shared" si="5"/>
        <v>12.847505810700001</v>
      </c>
      <c r="AF75" s="9"/>
      <c r="AG75" s="22">
        <v>0.227356</v>
      </c>
      <c r="AH75" s="22">
        <v>135.983</v>
      </c>
      <c r="AI75" s="22">
        <v>-4.2227199999999999E-2</v>
      </c>
      <c r="AJ75" s="22">
        <v>65</v>
      </c>
      <c r="AK75" s="22">
        <v>0.22625700000000001</v>
      </c>
      <c r="AL75">
        <f t="shared" si="6"/>
        <v>42.227199999999996</v>
      </c>
      <c r="AM75">
        <f t="shared" si="7"/>
        <v>9.6006072831999987</v>
      </c>
      <c r="AP75" s="9"/>
      <c r="AQ75" s="22">
        <v>0.31265300000000001</v>
      </c>
      <c r="AR75" s="22">
        <v>183.04900000000001</v>
      </c>
      <c r="AS75" s="22">
        <v>-4.0933200000000003E-2</v>
      </c>
      <c r="AT75" s="22">
        <v>65</v>
      </c>
      <c r="AU75" s="22">
        <v>0.31143199999999999</v>
      </c>
      <c r="AV75">
        <f t="shared" si="8"/>
        <v>40.933199999999999</v>
      </c>
      <c r="AW75">
        <f t="shared" si="9"/>
        <v>12.7978877796</v>
      </c>
      <c r="AX75" s="9"/>
      <c r="AY75" s="22">
        <v>0.227356</v>
      </c>
      <c r="AZ75" s="22">
        <v>199.03299999999999</v>
      </c>
      <c r="BA75" s="22">
        <v>-4.2166099999999998E-2</v>
      </c>
      <c r="BB75" s="22">
        <v>65</v>
      </c>
      <c r="BC75" s="22">
        <v>0.226105</v>
      </c>
      <c r="BD75">
        <f t="shared" si="10"/>
        <v>42.1661</v>
      </c>
      <c r="BE75">
        <f t="shared" si="11"/>
        <v>9.5867158315999994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49.973799999999997</v>
      </c>
      <c r="I76" s="22">
        <v>-4.12048E-2</v>
      </c>
      <c r="J76" s="22">
        <v>66</v>
      </c>
      <c r="K76" s="22">
        <v>0.30645800000000001</v>
      </c>
      <c r="L76">
        <f t="shared" ref="L76:L139" si="12">-I76/$F$2*1000</f>
        <v>41.204799999999999</v>
      </c>
      <c r="M76">
        <f t="shared" ref="M76:M139" si="13">L76*G76</f>
        <v>12.675296961599999</v>
      </c>
      <c r="N76" s="9"/>
      <c r="O76" s="22">
        <v>0.23239099999999999</v>
      </c>
      <c r="P76" s="22">
        <v>85.263000000000005</v>
      </c>
      <c r="Q76" s="22">
        <v>-4.2184399999999997E-2</v>
      </c>
      <c r="R76" s="22">
        <v>66</v>
      </c>
      <c r="S76" s="22">
        <v>0.231293</v>
      </c>
      <c r="T76">
        <f t="shared" ref="T76:T139" si="14">-Q76/$F$2*1000</f>
        <v>42.184399999999997</v>
      </c>
      <c r="U76">
        <f t="shared" ref="U76:U139" si="15">T76*O76</f>
        <v>9.8032749003999982</v>
      </c>
      <c r="X76" s="9"/>
      <c r="Y76" s="22">
        <v>0.30761699999999997</v>
      </c>
      <c r="Z76" s="22">
        <v>89.019599999999997</v>
      </c>
      <c r="AA76" s="22">
        <v>-4.1180399999999999E-2</v>
      </c>
      <c r="AB76" s="22">
        <v>66</v>
      </c>
      <c r="AC76" s="22">
        <v>0.306396</v>
      </c>
      <c r="AD76">
        <f t="shared" ref="AD76:AD139" si="16">-AA76/$F$2*1000</f>
        <v>41.180399999999999</v>
      </c>
      <c r="AE76">
        <f t="shared" ref="AE76:AE139" si="17">AD76*Y76</f>
        <v>12.667791106799999</v>
      </c>
      <c r="AF76" s="9"/>
      <c r="AG76" s="22">
        <v>0.23239099999999999</v>
      </c>
      <c r="AH76" s="22">
        <v>135.99299999999999</v>
      </c>
      <c r="AI76" s="22">
        <v>-4.2160000000000003E-2</v>
      </c>
      <c r="AJ76" s="22">
        <v>66</v>
      </c>
      <c r="AK76" s="22">
        <v>0.23120099999999999</v>
      </c>
      <c r="AL76">
        <f t="shared" ref="AL76:AL139" si="18">-AI76/$F$2*1000</f>
        <v>42.160000000000004</v>
      </c>
      <c r="AM76">
        <f t="shared" ref="AM76:AM139" si="19">AL76*AG76</f>
        <v>9.7976045599999999</v>
      </c>
      <c r="AP76" s="9"/>
      <c r="AQ76" s="22">
        <v>0.30761699999999997</v>
      </c>
      <c r="AR76" s="22">
        <v>183.059</v>
      </c>
      <c r="AS76" s="22">
        <v>-4.10248E-2</v>
      </c>
      <c r="AT76" s="22">
        <v>66</v>
      </c>
      <c r="AU76" s="22">
        <v>0.306427</v>
      </c>
      <c r="AV76">
        <f t="shared" ref="AV76:AV139" si="20">-AS76/$F$2*1000</f>
        <v>41.024799999999999</v>
      </c>
      <c r="AW76">
        <f t="shared" ref="AW76:AW139" si="21">AV76*AQ76</f>
        <v>12.619925901599998</v>
      </c>
      <c r="AX76" s="9"/>
      <c r="AY76" s="22">
        <v>0.23239099999999999</v>
      </c>
      <c r="AZ76" s="22">
        <v>199.04300000000001</v>
      </c>
      <c r="BA76" s="22">
        <v>-4.21143E-2</v>
      </c>
      <c r="BB76" s="22">
        <v>66</v>
      </c>
      <c r="BC76" s="22">
        <v>0.231293</v>
      </c>
      <c r="BD76">
        <f t="shared" ref="BD76:BD139" si="22">-BA76/$F$2*1000</f>
        <v>42.1143</v>
      </c>
      <c r="BE76">
        <f t="shared" ref="BE76:BE139" si="23">BD76*AY76</f>
        <v>9.7869842912999996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49.983899999999998</v>
      </c>
      <c r="I77" s="22">
        <v>-4.1281100000000001E-2</v>
      </c>
      <c r="J77" s="22">
        <v>67</v>
      </c>
      <c r="K77" s="22">
        <v>0.30142200000000002</v>
      </c>
      <c r="L77">
        <f t="shared" si="12"/>
        <v>41.281100000000002</v>
      </c>
      <c r="M77">
        <f t="shared" si="13"/>
        <v>12.490917800200002</v>
      </c>
      <c r="N77" s="9"/>
      <c r="O77" s="22">
        <v>0.237427</v>
      </c>
      <c r="P77" s="22">
        <v>85.273099999999999</v>
      </c>
      <c r="Q77" s="22">
        <v>-4.2120400000000002E-2</v>
      </c>
      <c r="R77" s="22">
        <v>67</v>
      </c>
      <c r="S77" s="22">
        <v>0.23629800000000001</v>
      </c>
      <c r="T77">
        <f t="shared" si="14"/>
        <v>42.120400000000004</v>
      </c>
      <c r="U77">
        <f t="shared" si="15"/>
        <v>10.000520210800001</v>
      </c>
      <c r="X77" s="9"/>
      <c r="Y77" s="22">
        <v>0.30258200000000002</v>
      </c>
      <c r="Z77" s="22">
        <v>89.029700000000005</v>
      </c>
      <c r="AA77" s="22">
        <v>-4.1265900000000001E-2</v>
      </c>
      <c r="AB77" s="22">
        <v>67</v>
      </c>
      <c r="AC77" s="22">
        <v>0.301483</v>
      </c>
      <c r="AD77">
        <f t="shared" si="16"/>
        <v>41.265900000000002</v>
      </c>
      <c r="AE77">
        <f t="shared" si="17"/>
        <v>12.486318553800002</v>
      </c>
      <c r="AF77" s="9"/>
      <c r="AG77" s="22">
        <v>0.237427</v>
      </c>
      <c r="AH77" s="22">
        <v>136.00299999999999</v>
      </c>
      <c r="AI77" s="22">
        <v>-4.2111200000000001E-2</v>
      </c>
      <c r="AJ77" s="22">
        <v>67</v>
      </c>
      <c r="AK77" s="22">
        <v>0.23632800000000001</v>
      </c>
      <c r="AL77">
        <f t="shared" si="18"/>
        <v>42.111200000000004</v>
      </c>
      <c r="AM77">
        <f t="shared" si="19"/>
        <v>9.998335882400001</v>
      </c>
      <c r="AP77" s="9"/>
      <c r="AQ77" s="22">
        <v>0.30258200000000002</v>
      </c>
      <c r="AR77" s="22">
        <v>183.06899999999999</v>
      </c>
      <c r="AS77" s="22">
        <v>-4.1107200000000003E-2</v>
      </c>
      <c r="AT77" s="22">
        <v>67</v>
      </c>
      <c r="AU77" s="22">
        <v>0.301483</v>
      </c>
      <c r="AV77">
        <f t="shared" si="20"/>
        <v>41.107200000000006</v>
      </c>
      <c r="AW77">
        <f t="shared" si="21"/>
        <v>12.438298790400003</v>
      </c>
      <c r="AX77" s="9"/>
      <c r="AY77" s="22">
        <v>0.237427</v>
      </c>
      <c r="AZ77" s="22">
        <v>199.053</v>
      </c>
      <c r="BA77" s="22">
        <v>-4.2056299999999998E-2</v>
      </c>
      <c r="BB77" s="22">
        <v>67</v>
      </c>
      <c r="BC77" s="22">
        <v>0.23632800000000001</v>
      </c>
      <c r="BD77">
        <f t="shared" si="22"/>
        <v>42.0563</v>
      </c>
      <c r="BE77">
        <f t="shared" si="23"/>
        <v>9.9853011401000007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49.994</v>
      </c>
      <c r="I78" s="22">
        <v>-4.1363499999999997E-2</v>
      </c>
      <c r="J78" s="22">
        <v>68</v>
      </c>
      <c r="K78" s="22">
        <v>0.29644799999999999</v>
      </c>
      <c r="L78">
        <f t="shared" si="12"/>
        <v>41.363499999999995</v>
      </c>
      <c r="M78">
        <f t="shared" si="13"/>
        <v>12.307543970999998</v>
      </c>
      <c r="N78" s="9"/>
      <c r="O78" s="22">
        <v>0.24246200000000001</v>
      </c>
      <c r="P78" s="22">
        <v>85.283100000000005</v>
      </c>
      <c r="Q78" s="22">
        <v>-4.20624E-2</v>
      </c>
      <c r="R78" s="22">
        <v>68</v>
      </c>
      <c r="S78" s="22">
        <v>0.24127199999999999</v>
      </c>
      <c r="T78">
        <f t="shared" si="14"/>
        <v>42.062399999999997</v>
      </c>
      <c r="U78">
        <f t="shared" si="15"/>
        <v>10.1985336288</v>
      </c>
      <c r="X78" s="9"/>
      <c r="Y78" s="22">
        <v>0.29754599999999998</v>
      </c>
      <c r="Z78" s="22">
        <v>89.039699999999996</v>
      </c>
      <c r="AA78" s="22">
        <v>-4.1342200000000003E-2</v>
      </c>
      <c r="AB78" s="22">
        <v>68</v>
      </c>
      <c r="AC78" s="22">
        <v>0.29632599999999998</v>
      </c>
      <c r="AD78">
        <f t="shared" si="16"/>
        <v>41.342200000000005</v>
      </c>
      <c r="AE78">
        <f t="shared" si="17"/>
        <v>12.301206241200001</v>
      </c>
      <c r="AF78" s="9"/>
      <c r="AG78" s="22">
        <v>0.24246200000000001</v>
      </c>
      <c r="AH78" s="22">
        <v>136.01300000000001</v>
      </c>
      <c r="AI78" s="22">
        <v>-4.2053199999999999E-2</v>
      </c>
      <c r="AJ78" s="22">
        <v>68</v>
      </c>
      <c r="AK78" s="22">
        <v>0.24124100000000001</v>
      </c>
      <c r="AL78">
        <f t="shared" si="18"/>
        <v>42.053199999999997</v>
      </c>
      <c r="AM78">
        <f t="shared" si="19"/>
        <v>10.1963029784</v>
      </c>
      <c r="AP78" s="9"/>
      <c r="AQ78" s="22">
        <v>0.29754599999999998</v>
      </c>
      <c r="AR78" s="22">
        <v>183.08</v>
      </c>
      <c r="AS78" s="22">
        <v>-4.1177400000000003E-2</v>
      </c>
      <c r="AT78" s="22">
        <v>68</v>
      </c>
      <c r="AU78" s="22">
        <v>0.29632599999999998</v>
      </c>
      <c r="AV78">
        <f t="shared" si="20"/>
        <v>41.177400000000006</v>
      </c>
      <c r="AW78">
        <f t="shared" si="21"/>
        <v>12.252170660400001</v>
      </c>
      <c r="AX78" s="9"/>
      <c r="AY78" s="22">
        <v>0.24246200000000001</v>
      </c>
      <c r="AZ78" s="22">
        <v>199.06299999999999</v>
      </c>
      <c r="BA78" s="22">
        <v>-4.19922E-2</v>
      </c>
      <c r="BB78" s="22">
        <v>68</v>
      </c>
      <c r="BC78" s="22">
        <v>0.24124100000000001</v>
      </c>
      <c r="BD78">
        <f t="shared" si="22"/>
        <v>41.992199999999997</v>
      </c>
      <c r="BE78">
        <f t="shared" si="23"/>
        <v>10.1815127964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50.003999999999998</v>
      </c>
      <c r="I79" s="22">
        <v>-4.1439799999999999E-2</v>
      </c>
      <c r="J79" s="22">
        <v>69</v>
      </c>
      <c r="K79" s="22">
        <v>0.29126000000000002</v>
      </c>
      <c r="L79">
        <f t="shared" si="12"/>
        <v>41.439799999999998</v>
      </c>
      <c r="M79">
        <f t="shared" si="13"/>
        <v>12.121597337800001</v>
      </c>
      <c r="N79" s="9"/>
      <c r="O79" s="22">
        <v>0.247498</v>
      </c>
      <c r="P79" s="22">
        <v>85.293199999999999</v>
      </c>
      <c r="Q79" s="22">
        <v>-4.2001299999999998E-2</v>
      </c>
      <c r="R79" s="22">
        <v>69</v>
      </c>
      <c r="S79" s="22">
        <v>0.246368</v>
      </c>
      <c r="T79">
        <f t="shared" si="14"/>
        <v>42.001300000000001</v>
      </c>
      <c r="U79">
        <f t="shared" si="15"/>
        <v>10.3952377474</v>
      </c>
      <c r="X79" s="9"/>
      <c r="Y79" s="22">
        <v>0.29251100000000002</v>
      </c>
      <c r="Z79" s="22">
        <v>89.049800000000005</v>
      </c>
      <c r="AA79" s="22">
        <v>-4.1412400000000002E-2</v>
      </c>
      <c r="AB79" s="22">
        <v>69</v>
      </c>
      <c r="AC79" s="22">
        <v>0.29128999999999999</v>
      </c>
      <c r="AD79">
        <f t="shared" si="16"/>
        <v>41.412400000000005</v>
      </c>
      <c r="AE79">
        <f t="shared" si="17"/>
        <v>12.113582536400003</v>
      </c>
      <c r="AF79" s="9"/>
      <c r="AG79" s="22">
        <v>0.247498</v>
      </c>
      <c r="AH79" s="22">
        <v>136.023</v>
      </c>
      <c r="AI79" s="22">
        <v>-4.1989100000000001E-2</v>
      </c>
      <c r="AJ79" s="22">
        <v>69</v>
      </c>
      <c r="AK79" s="22">
        <v>0.24639900000000001</v>
      </c>
      <c r="AL79">
        <f t="shared" si="18"/>
        <v>41.989100000000001</v>
      </c>
      <c r="AM79">
        <f t="shared" si="19"/>
        <v>10.392218271799999</v>
      </c>
      <c r="AP79" s="9"/>
      <c r="AQ79" s="22">
        <v>0.29251100000000002</v>
      </c>
      <c r="AR79" s="22">
        <v>183.09</v>
      </c>
      <c r="AS79" s="22">
        <v>-4.12567E-2</v>
      </c>
      <c r="AT79" s="22">
        <v>69</v>
      </c>
      <c r="AU79" s="22">
        <v>0.291321</v>
      </c>
      <c r="AV79">
        <f t="shared" si="20"/>
        <v>41.256700000000002</v>
      </c>
      <c r="AW79">
        <f t="shared" si="21"/>
        <v>12.068038573700001</v>
      </c>
      <c r="AX79" s="9"/>
      <c r="AY79" s="22">
        <v>0.247498</v>
      </c>
      <c r="AZ79" s="22">
        <v>199.07300000000001</v>
      </c>
      <c r="BA79" s="22">
        <v>-4.1924999999999997E-2</v>
      </c>
      <c r="BB79" s="22">
        <v>69</v>
      </c>
      <c r="BC79" s="22">
        <v>0.24639900000000001</v>
      </c>
      <c r="BD79">
        <f t="shared" si="22"/>
        <v>41.924999999999997</v>
      </c>
      <c r="BE79">
        <f t="shared" si="23"/>
        <v>10.376353649999999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50.014099999999999</v>
      </c>
      <c r="I80" s="22">
        <v>-4.1507000000000002E-2</v>
      </c>
      <c r="J80" s="22">
        <v>70</v>
      </c>
      <c r="K80" s="22">
        <v>0.28628500000000001</v>
      </c>
      <c r="L80">
        <f t="shared" si="12"/>
        <v>41.507000000000005</v>
      </c>
      <c r="M80">
        <f t="shared" si="13"/>
        <v>11.932266332000001</v>
      </c>
      <c r="N80" s="9"/>
      <c r="O80" s="22">
        <v>0.25253300000000001</v>
      </c>
      <c r="P80" s="22">
        <v>85.303299999999993</v>
      </c>
      <c r="Q80" s="22">
        <v>-4.1937299999999997E-2</v>
      </c>
      <c r="R80" s="22">
        <v>70</v>
      </c>
      <c r="S80" s="22">
        <v>0.25137300000000001</v>
      </c>
      <c r="T80">
        <f t="shared" si="14"/>
        <v>41.937299999999993</v>
      </c>
      <c r="U80">
        <f t="shared" si="15"/>
        <v>10.590552180899998</v>
      </c>
      <c r="X80" s="9"/>
      <c r="Y80" s="22">
        <v>0.28747600000000001</v>
      </c>
      <c r="Z80" s="22">
        <v>89.059899999999999</v>
      </c>
      <c r="AA80" s="22">
        <v>-4.14886E-2</v>
      </c>
      <c r="AB80" s="22">
        <v>70</v>
      </c>
      <c r="AC80" s="22">
        <v>0.28625499999999998</v>
      </c>
      <c r="AD80">
        <f t="shared" si="16"/>
        <v>41.488599999999998</v>
      </c>
      <c r="AE80">
        <f t="shared" si="17"/>
        <v>11.9269767736</v>
      </c>
      <c r="AF80" s="9"/>
      <c r="AG80" s="22">
        <v>0.25253300000000001</v>
      </c>
      <c r="AH80" s="22">
        <v>136.03299999999999</v>
      </c>
      <c r="AI80" s="22">
        <v>-4.1937299999999997E-2</v>
      </c>
      <c r="AJ80" s="22">
        <v>70</v>
      </c>
      <c r="AK80" s="22">
        <v>0.251251</v>
      </c>
      <c r="AL80">
        <f t="shared" si="18"/>
        <v>41.937299999999993</v>
      </c>
      <c r="AM80">
        <f t="shared" si="19"/>
        <v>10.590552180899998</v>
      </c>
      <c r="AP80" s="9"/>
      <c r="AQ80" s="22">
        <v>0.28747600000000001</v>
      </c>
      <c r="AR80" s="22">
        <v>183.1</v>
      </c>
      <c r="AS80" s="22">
        <v>-4.13269E-2</v>
      </c>
      <c r="AT80" s="22">
        <v>70</v>
      </c>
      <c r="AU80" s="22">
        <v>0.28634599999999999</v>
      </c>
      <c r="AV80">
        <f t="shared" si="20"/>
        <v>41.326900000000002</v>
      </c>
      <c r="AW80">
        <f t="shared" si="21"/>
        <v>11.880491904400001</v>
      </c>
      <c r="AX80" s="9"/>
      <c r="AY80" s="22">
        <v>0.25253300000000001</v>
      </c>
      <c r="AZ80" s="22">
        <v>199.083</v>
      </c>
      <c r="BA80" s="22">
        <v>-4.1857900000000003E-2</v>
      </c>
      <c r="BB80" s="22">
        <v>70</v>
      </c>
      <c r="BC80" s="22">
        <v>0.25137300000000001</v>
      </c>
      <c r="BD80">
        <f t="shared" si="22"/>
        <v>41.857900000000001</v>
      </c>
      <c r="BE80">
        <f t="shared" si="23"/>
        <v>10.5705010607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50.0242</v>
      </c>
      <c r="I81" s="22">
        <v>-4.1577099999999999E-2</v>
      </c>
      <c r="J81" s="22">
        <v>71</v>
      </c>
      <c r="K81" s="22">
        <v>0.28125</v>
      </c>
      <c r="L81">
        <f t="shared" si="12"/>
        <v>41.577100000000002</v>
      </c>
      <c r="M81">
        <f t="shared" si="13"/>
        <v>11.743036124000001</v>
      </c>
      <c r="N81" s="9"/>
      <c r="O81" s="22">
        <v>0.25756800000000002</v>
      </c>
      <c r="P81" s="22">
        <v>85.313299999999998</v>
      </c>
      <c r="Q81" s="22">
        <v>-4.1876200000000002E-2</v>
      </c>
      <c r="R81" s="22">
        <v>71</v>
      </c>
      <c r="S81" s="22">
        <v>0.256409</v>
      </c>
      <c r="T81">
        <f t="shared" si="14"/>
        <v>41.876200000000004</v>
      </c>
      <c r="U81">
        <f t="shared" si="15"/>
        <v>10.785969081600001</v>
      </c>
      <c r="X81" s="9"/>
      <c r="Y81" s="22">
        <v>0.28244000000000002</v>
      </c>
      <c r="Z81" s="22">
        <v>89.069900000000004</v>
      </c>
      <c r="AA81" s="22">
        <v>-4.1570999999999997E-2</v>
      </c>
      <c r="AB81" s="22">
        <v>71</v>
      </c>
      <c r="AC81" s="22">
        <v>0.28125</v>
      </c>
      <c r="AD81">
        <f t="shared" si="16"/>
        <v>41.570999999999998</v>
      </c>
      <c r="AE81">
        <f t="shared" si="17"/>
        <v>11.74131324</v>
      </c>
      <c r="AF81" s="9"/>
      <c r="AG81" s="22">
        <v>0.25756800000000002</v>
      </c>
      <c r="AH81" s="22">
        <v>136.04300000000001</v>
      </c>
      <c r="AI81" s="22">
        <v>-4.1876200000000002E-2</v>
      </c>
      <c r="AJ81" s="22">
        <v>71</v>
      </c>
      <c r="AK81" s="22">
        <v>0.256409</v>
      </c>
      <c r="AL81">
        <f t="shared" si="18"/>
        <v>41.876200000000004</v>
      </c>
      <c r="AM81">
        <f t="shared" si="19"/>
        <v>10.785969081600001</v>
      </c>
      <c r="AP81" s="9"/>
      <c r="AQ81" s="22">
        <v>0.28244000000000002</v>
      </c>
      <c r="AR81" s="22">
        <v>183.11</v>
      </c>
      <c r="AS81" s="22">
        <v>-4.1390999999999997E-2</v>
      </c>
      <c r="AT81" s="22">
        <v>71</v>
      </c>
      <c r="AU81" s="22">
        <v>0.281219</v>
      </c>
      <c r="AV81">
        <f t="shared" si="20"/>
        <v>41.390999999999998</v>
      </c>
      <c r="AW81">
        <f t="shared" si="21"/>
        <v>11.69047404</v>
      </c>
      <c r="AX81" s="9"/>
      <c r="AY81" s="22">
        <v>0.25756800000000002</v>
      </c>
      <c r="AZ81" s="22">
        <v>199.09399999999999</v>
      </c>
      <c r="BA81" s="22">
        <v>-4.1790800000000003E-2</v>
      </c>
      <c r="BB81" s="22">
        <v>71</v>
      </c>
      <c r="BC81" s="22">
        <v>0.256409</v>
      </c>
      <c r="BD81">
        <f t="shared" si="22"/>
        <v>41.790800000000004</v>
      </c>
      <c r="BE81">
        <f t="shared" si="23"/>
        <v>10.763972774400003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50.034300000000002</v>
      </c>
      <c r="I82" s="22">
        <v>-4.1650399999999997E-2</v>
      </c>
      <c r="J82" s="22">
        <v>72</v>
      </c>
      <c r="K82" s="22">
        <v>0.27624500000000002</v>
      </c>
      <c r="L82">
        <f t="shared" si="12"/>
        <v>41.650399999999998</v>
      </c>
      <c r="M82">
        <f t="shared" si="13"/>
        <v>11.554029212</v>
      </c>
      <c r="N82" s="9"/>
      <c r="O82" s="22">
        <v>0.262604</v>
      </c>
      <c r="P82" s="22">
        <v>85.323400000000007</v>
      </c>
      <c r="Q82" s="22">
        <v>-4.1809100000000002E-2</v>
      </c>
      <c r="R82" s="22">
        <v>72</v>
      </c>
      <c r="S82" s="22">
        <v>0.26138299999999998</v>
      </c>
      <c r="T82">
        <f t="shared" si="14"/>
        <v>41.809100000000001</v>
      </c>
      <c r="U82">
        <f t="shared" si="15"/>
        <v>10.9792368964</v>
      </c>
      <c r="X82" s="9"/>
      <c r="Y82" s="22">
        <v>0.27740500000000001</v>
      </c>
      <c r="Z82" s="22">
        <v>89.08</v>
      </c>
      <c r="AA82" s="22">
        <v>-4.1647299999999998E-2</v>
      </c>
      <c r="AB82" s="22">
        <v>72</v>
      </c>
      <c r="AC82" s="22">
        <v>0.276306</v>
      </c>
      <c r="AD82">
        <f t="shared" si="16"/>
        <v>41.647300000000001</v>
      </c>
      <c r="AE82">
        <f t="shared" si="17"/>
        <v>11.5531692565</v>
      </c>
      <c r="AF82" s="9"/>
      <c r="AG82" s="22">
        <v>0.262604</v>
      </c>
      <c r="AH82" s="22">
        <v>136.053</v>
      </c>
      <c r="AI82" s="22">
        <v>-4.1815199999999997E-2</v>
      </c>
      <c r="AJ82" s="22">
        <v>72</v>
      </c>
      <c r="AK82" s="22">
        <v>0.26138299999999998</v>
      </c>
      <c r="AL82">
        <f t="shared" si="18"/>
        <v>41.815199999999997</v>
      </c>
      <c r="AM82">
        <f t="shared" si="19"/>
        <v>10.980838780799999</v>
      </c>
      <c r="AP82" s="9"/>
      <c r="AQ82" s="22">
        <v>0.27740500000000001</v>
      </c>
      <c r="AR82" s="22">
        <v>183.12</v>
      </c>
      <c r="AS82" s="22">
        <v>-4.1461199999999997E-2</v>
      </c>
      <c r="AT82" s="22">
        <v>72</v>
      </c>
      <c r="AU82" s="22">
        <v>0.27624500000000002</v>
      </c>
      <c r="AV82">
        <f t="shared" si="20"/>
        <v>41.461199999999998</v>
      </c>
      <c r="AW82">
        <f t="shared" si="21"/>
        <v>11.501544186</v>
      </c>
      <c r="AX82" s="9"/>
      <c r="AY82" s="22">
        <v>0.262604</v>
      </c>
      <c r="AZ82" s="22">
        <v>199.10400000000001</v>
      </c>
      <c r="BA82" s="22">
        <v>-4.1729700000000002E-2</v>
      </c>
      <c r="BB82" s="22">
        <v>72</v>
      </c>
      <c r="BC82" s="22">
        <v>0.26150499999999999</v>
      </c>
      <c r="BD82">
        <f t="shared" si="22"/>
        <v>41.729700000000001</v>
      </c>
      <c r="BE82">
        <f t="shared" si="23"/>
        <v>10.9583861388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50.0443</v>
      </c>
      <c r="I83" s="22">
        <v>-4.1717499999999998E-2</v>
      </c>
      <c r="J83" s="22">
        <v>73</v>
      </c>
      <c r="K83" s="22">
        <v>0.27114899999999997</v>
      </c>
      <c r="L83">
        <f t="shared" si="12"/>
        <v>41.717500000000001</v>
      </c>
      <c r="M83">
        <f t="shared" si="13"/>
        <v>11.362553757500001</v>
      </c>
      <c r="N83" s="9"/>
      <c r="O83" s="22">
        <v>0.26763900000000002</v>
      </c>
      <c r="P83" s="22">
        <v>85.333500000000001</v>
      </c>
      <c r="Q83" s="22">
        <v>-4.1751099999999999E-2</v>
      </c>
      <c r="R83" s="22">
        <v>73</v>
      </c>
      <c r="S83" s="22">
        <v>0.26641799999999999</v>
      </c>
      <c r="T83">
        <f t="shared" si="14"/>
        <v>41.751100000000001</v>
      </c>
      <c r="U83">
        <f t="shared" si="15"/>
        <v>11.174222652900001</v>
      </c>
      <c r="X83" s="9"/>
      <c r="Y83" s="22">
        <v>0.27236900000000003</v>
      </c>
      <c r="Z83" s="22">
        <v>89.090100000000007</v>
      </c>
      <c r="AA83" s="22">
        <v>-4.1717499999999998E-2</v>
      </c>
      <c r="AB83" s="22">
        <v>73</v>
      </c>
      <c r="AC83" s="22">
        <v>0.271179</v>
      </c>
      <c r="AD83">
        <f t="shared" si="16"/>
        <v>41.717500000000001</v>
      </c>
      <c r="AE83">
        <f t="shared" si="17"/>
        <v>11.362553757500001</v>
      </c>
      <c r="AF83" s="9"/>
      <c r="AG83" s="22">
        <v>0.26763900000000002</v>
      </c>
      <c r="AH83" s="22">
        <v>136.06299999999999</v>
      </c>
      <c r="AI83" s="22">
        <v>-4.1754199999999998E-2</v>
      </c>
      <c r="AJ83" s="22">
        <v>73</v>
      </c>
      <c r="AK83" s="22">
        <v>0.26644899999999999</v>
      </c>
      <c r="AL83">
        <f t="shared" si="18"/>
        <v>41.754199999999997</v>
      </c>
      <c r="AM83">
        <f t="shared" si="19"/>
        <v>11.1750523338</v>
      </c>
      <c r="AP83" s="9"/>
      <c r="AQ83" s="22">
        <v>0.27236900000000003</v>
      </c>
      <c r="AR83" s="22">
        <v>183.13</v>
      </c>
      <c r="AS83" s="22">
        <v>-4.1537499999999998E-2</v>
      </c>
      <c r="AT83" s="22">
        <v>73</v>
      </c>
      <c r="AU83" s="22">
        <v>0.27114899999999997</v>
      </c>
      <c r="AV83">
        <f t="shared" si="20"/>
        <v>41.537500000000001</v>
      </c>
      <c r="AW83">
        <f t="shared" si="21"/>
        <v>11.313527337500002</v>
      </c>
      <c r="AX83" s="9"/>
      <c r="AY83" s="22">
        <v>0.26763900000000002</v>
      </c>
      <c r="AZ83" s="22">
        <v>199.114</v>
      </c>
      <c r="BA83" s="22">
        <v>-4.1668700000000003E-2</v>
      </c>
      <c r="BB83" s="22">
        <v>73</v>
      </c>
      <c r="BC83" s="22">
        <v>0.26641799999999999</v>
      </c>
      <c r="BD83">
        <f t="shared" si="22"/>
        <v>41.668700000000001</v>
      </c>
      <c r="BE83">
        <f t="shared" si="23"/>
        <v>11.152169199300001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50.054400000000001</v>
      </c>
      <c r="I84" s="22">
        <v>-4.1778599999999999E-2</v>
      </c>
      <c r="J84" s="22">
        <v>74</v>
      </c>
      <c r="K84" s="22">
        <v>0.26620500000000002</v>
      </c>
      <c r="L84">
        <f t="shared" si="12"/>
        <v>41.778599999999997</v>
      </c>
      <c r="M84">
        <f t="shared" si="13"/>
        <v>11.168840252400001</v>
      </c>
      <c r="N84" s="9"/>
      <c r="O84" s="22">
        <v>0.272675</v>
      </c>
      <c r="P84" s="22">
        <v>85.343599999999995</v>
      </c>
      <c r="Q84" s="22">
        <v>-4.1687000000000002E-2</v>
      </c>
      <c r="R84" s="22">
        <v>74</v>
      </c>
      <c r="S84" s="22">
        <v>0.27151500000000001</v>
      </c>
      <c r="T84">
        <f t="shared" si="14"/>
        <v>41.687000000000005</v>
      </c>
      <c r="U84">
        <f t="shared" si="15"/>
        <v>11.367002725000001</v>
      </c>
      <c r="X84" s="9"/>
      <c r="Y84" s="22">
        <v>0.26733400000000002</v>
      </c>
      <c r="Z84" s="22">
        <v>89.100200000000001</v>
      </c>
      <c r="AA84" s="22">
        <v>-4.1781600000000002E-2</v>
      </c>
      <c r="AB84" s="22">
        <v>74</v>
      </c>
      <c r="AC84" s="22">
        <v>0.26617400000000002</v>
      </c>
      <c r="AD84">
        <f t="shared" si="16"/>
        <v>41.781600000000005</v>
      </c>
      <c r="AE84">
        <f t="shared" si="17"/>
        <v>11.169642254400001</v>
      </c>
      <c r="AF84" s="9"/>
      <c r="AG84" s="22">
        <v>0.272675</v>
      </c>
      <c r="AH84" s="22">
        <v>136.07400000000001</v>
      </c>
      <c r="AI84" s="22">
        <v>-4.1693099999999997E-2</v>
      </c>
      <c r="AJ84" s="22">
        <v>74</v>
      </c>
      <c r="AK84" s="22">
        <v>0.271484</v>
      </c>
      <c r="AL84">
        <f t="shared" si="18"/>
        <v>41.693099999999994</v>
      </c>
      <c r="AM84">
        <f t="shared" si="19"/>
        <v>11.368666042499999</v>
      </c>
      <c r="AP84" s="9"/>
      <c r="AQ84" s="22">
        <v>0.26733400000000002</v>
      </c>
      <c r="AR84" s="22">
        <v>183.14</v>
      </c>
      <c r="AS84" s="22">
        <v>-4.1616800000000002E-2</v>
      </c>
      <c r="AT84" s="22">
        <v>74</v>
      </c>
      <c r="AU84" s="22">
        <v>0.26620500000000002</v>
      </c>
      <c r="AV84">
        <f t="shared" si="20"/>
        <v>41.616800000000005</v>
      </c>
      <c r="AW84">
        <f t="shared" si="21"/>
        <v>11.125585611200002</v>
      </c>
      <c r="AX84" s="9"/>
      <c r="AY84" s="22">
        <v>0.272675</v>
      </c>
      <c r="AZ84" s="22">
        <v>199.124</v>
      </c>
      <c r="BA84" s="22">
        <v>-4.1595500000000001E-2</v>
      </c>
      <c r="BB84" s="22">
        <v>74</v>
      </c>
      <c r="BC84" s="22">
        <v>0.27154499999999998</v>
      </c>
      <c r="BD84">
        <f t="shared" si="22"/>
        <v>41.595500000000001</v>
      </c>
      <c r="BE84">
        <f t="shared" si="23"/>
        <v>11.3420529625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50.064500000000002</v>
      </c>
      <c r="I85" s="22">
        <v>-4.1851800000000002E-2</v>
      </c>
      <c r="J85" s="22">
        <v>75</v>
      </c>
      <c r="K85" s="22">
        <v>0.26119999999999999</v>
      </c>
      <c r="L85">
        <f t="shared" si="12"/>
        <v>41.851800000000004</v>
      </c>
      <c r="M85">
        <f t="shared" si="13"/>
        <v>10.977685288200002</v>
      </c>
      <c r="N85" s="9"/>
      <c r="O85" s="22">
        <v>0.27771000000000001</v>
      </c>
      <c r="P85" s="22">
        <v>85.3536</v>
      </c>
      <c r="Q85" s="22">
        <v>-4.1628999999999999E-2</v>
      </c>
      <c r="R85" s="22">
        <v>75</v>
      </c>
      <c r="S85" s="22">
        <v>0.27655000000000002</v>
      </c>
      <c r="T85">
        <f t="shared" si="14"/>
        <v>41.628999999999998</v>
      </c>
      <c r="U85">
        <f t="shared" si="15"/>
        <v>11.560789590000001</v>
      </c>
      <c r="X85" s="9"/>
      <c r="Y85" s="22">
        <v>0.262299</v>
      </c>
      <c r="Z85" s="22">
        <v>89.110200000000006</v>
      </c>
      <c r="AA85" s="22">
        <v>-4.1848799999999999E-2</v>
      </c>
      <c r="AB85" s="22">
        <v>75</v>
      </c>
      <c r="AC85" s="22">
        <v>0.26110800000000001</v>
      </c>
      <c r="AD85">
        <f t="shared" si="16"/>
        <v>41.848799999999997</v>
      </c>
      <c r="AE85">
        <f t="shared" si="17"/>
        <v>10.976898391199999</v>
      </c>
      <c r="AF85" s="9"/>
      <c r="AG85" s="22">
        <v>0.27771000000000001</v>
      </c>
      <c r="AH85" s="22">
        <v>136.084</v>
      </c>
      <c r="AI85" s="22">
        <v>-4.1622899999999997E-2</v>
      </c>
      <c r="AJ85" s="22">
        <v>75</v>
      </c>
      <c r="AK85" s="22">
        <v>0.27655000000000002</v>
      </c>
      <c r="AL85">
        <f t="shared" si="18"/>
        <v>41.622899999999994</v>
      </c>
      <c r="AM85">
        <f t="shared" si="19"/>
        <v>11.559095558999999</v>
      </c>
      <c r="AP85" s="9"/>
      <c r="AQ85" s="22">
        <v>0.262299</v>
      </c>
      <c r="AR85" s="22">
        <v>183.15</v>
      </c>
      <c r="AS85" s="22">
        <v>-4.1693099999999997E-2</v>
      </c>
      <c r="AT85" s="22">
        <v>75</v>
      </c>
      <c r="AU85" s="22">
        <v>0.26113900000000001</v>
      </c>
      <c r="AV85">
        <f t="shared" si="20"/>
        <v>41.693099999999994</v>
      </c>
      <c r="AW85">
        <f t="shared" si="21"/>
        <v>10.936058436899998</v>
      </c>
      <c r="AX85" s="9"/>
      <c r="AY85" s="22">
        <v>0.27771000000000001</v>
      </c>
      <c r="AZ85" s="22">
        <v>199.13399999999999</v>
      </c>
      <c r="BA85" s="22">
        <v>-4.1513099999999997E-2</v>
      </c>
      <c r="BB85" s="22">
        <v>75</v>
      </c>
      <c r="BC85" s="22">
        <v>0.27655000000000002</v>
      </c>
      <c r="BD85">
        <f t="shared" si="22"/>
        <v>41.513099999999994</v>
      </c>
      <c r="BE85">
        <f t="shared" si="23"/>
        <v>11.528603000999999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50.0745</v>
      </c>
      <c r="I86" s="22">
        <v>-4.19128E-2</v>
      </c>
      <c r="J86" s="22">
        <v>76</v>
      </c>
      <c r="K86" s="22">
        <v>0.256073</v>
      </c>
      <c r="L86">
        <f t="shared" si="12"/>
        <v>41.912799999999997</v>
      </c>
      <c r="M86">
        <f t="shared" si="13"/>
        <v>10.7826126664</v>
      </c>
      <c r="N86" s="9"/>
      <c r="O86" s="22">
        <v>0.28274500000000002</v>
      </c>
      <c r="P86" s="22">
        <v>85.363699999999994</v>
      </c>
      <c r="Q86" s="22">
        <v>-4.1561899999999999E-2</v>
      </c>
      <c r="R86" s="22">
        <v>76</v>
      </c>
      <c r="S86" s="22">
        <v>0.281555</v>
      </c>
      <c r="T86">
        <f t="shared" si="14"/>
        <v>41.561900000000001</v>
      </c>
      <c r="U86">
        <f t="shared" si="15"/>
        <v>11.751419415500001</v>
      </c>
      <c r="X86" s="9"/>
      <c r="Y86" s="22">
        <v>0.25726300000000002</v>
      </c>
      <c r="Z86" s="22">
        <v>89.1203</v>
      </c>
      <c r="AA86" s="22">
        <v>-4.19128E-2</v>
      </c>
      <c r="AB86" s="22">
        <v>76</v>
      </c>
      <c r="AC86" s="22">
        <v>0.256104</v>
      </c>
      <c r="AD86">
        <f t="shared" si="16"/>
        <v>41.912799999999997</v>
      </c>
      <c r="AE86">
        <f t="shared" si="17"/>
        <v>10.7826126664</v>
      </c>
      <c r="AF86" s="9"/>
      <c r="AG86" s="22">
        <v>0.28274500000000002</v>
      </c>
      <c r="AH86" s="22">
        <v>136.09399999999999</v>
      </c>
      <c r="AI86" s="22">
        <v>-4.1546600000000003E-2</v>
      </c>
      <c r="AJ86" s="22">
        <v>76</v>
      </c>
      <c r="AK86" s="22">
        <v>0.281586</v>
      </c>
      <c r="AL86">
        <f t="shared" si="18"/>
        <v>41.546600000000005</v>
      </c>
      <c r="AM86">
        <f t="shared" si="19"/>
        <v>11.747093417000002</v>
      </c>
      <c r="AP86" s="9"/>
      <c r="AQ86" s="22">
        <v>0.25726300000000002</v>
      </c>
      <c r="AR86" s="22">
        <v>183.16</v>
      </c>
      <c r="AS86" s="22">
        <v>-4.1772499999999997E-2</v>
      </c>
      <c r="AT86" s="22">
        <v>76</v>
      </c>
      <c r="AU86" s="22">
        <v>0.25616499999999998</v>
      </c>
      <c r="AV86">
        <f t="shared" si="20"/>
        <v>41.772499999999994</v>
      </c>
      <c r="AW86">
        <f t="shared" si="21"/>
        <v>10.746518667499998</v>
      </c>
      <c r="AX86" s="9"/>
      <c r="AY86" s="22">
        <v>0.28274500000000002</v>
      </c>
      <c r="AZ86" s="22">
        <v>199.14400000000001</v>
      </c>
      <c r="BA86" s="22">
        <v>-4.1433699999999997E-2</v>
      </c>
      <c r="BB86" s="22">
        <v>76</v>
      </c>
      <c r="BC86" s="22">
        <v>0.28152500000000003</v>
      </c>
      <c r="BD86">
        <f t="shared" si="22"/>
        <v>41.433699999999995</v>
      </c>
      <c r="BE86">
        <f t="shared" si="23"/>
        <v>11.715171506499999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50.084600000000002</v>
      </c>
      <c r="I87" s="22">
        <v>-4.1973900000000001E-2</v>
      </c>
      <c r="J87" s="22">
        <v>77</v>
      </c>
      <c r="K87" s="22">
        <v>0.250946</v>
      </c>
      <c r="L87">
        <f t="shared" si="12"/>
        <v>41.9739</v>
      </c>
      <c r="M87">
        <f t="shared" si="13"/>
        <v>10.5869928492</v>
      </c>
      <c r="N87" s="9"/>
      <c r="O87" s="22">
        <v>0.28778100000000001</v>
      </c>
      <c r="P87" s="22">
        <v>85.373800000000003</v>
      </c>
      <c r="Q87" s="22">
        <v>-4.1491699999999999E-2</v>
      </c>
      <c r="R87" s="22">
        <v>77</v>
      </c>
      <c r="S87" s="22">
        <v>0.28659099999999998</v>
      </c>
      <c r="T87">
        <f t="shared" si="14"/>
        <v>41.491700000000002</v>
      </c>
      <c r="U87">
        <f t="shared" si="15"/>
        <v>11.940522917700001</v>
      </c>
      <c r="X87" s="9"/>
      <c r="Y87" s="22">
        <v>0.25222800000000001</v>
      </c>
      <c r="Z87" s="22">
        <v>89.130399999999995</v>
      </c>
      <c r="AA87" s="22">
        <v>-4.1980000000000003E-2</v>
      </c>
      <c r="AB87" s="22">
        <v>77</v>
      </c>
      <c r="AC87" s="22">
        <v>0.25103799999999998</v>
      </c>
      <c r="AD87">
        <f t="shared" si="16"/>
        <v>41.980000000000004</v>
      </c>
      <c r="AE87">
        <f t="shared" si="17"/>
        <v>10.588531440000001</v>
      </c>
      <c r="AF87" s="9"/>
      <c r="AG87" s="22">
        <v>0.28778100000000001</v>
      </c>
      <c r="AH87" s="22">
        <v>136.10400000000001</v>
      </c>
      <c r="AI87" s="22">
        <v>-4.1476399999999997E-2</v>
      </c>
      <c r="AJ87" s="22">
        <v>77</v>
      </c>
      <c r="AK87" s="22">
        <v>0.28668199999999999</v>
      </c>
      <c r="AL87">
        <f t="shared" si="18"/>
        <v>41.476399999999998</v>
      </c>
      <c r="AM87">
        <f t="shared" si="19"/>
        <v>11.9361198684</v>
      </c>
      <c r="AP87" s="9"/>
      <c r="AQ87" s="22">
        <v>0.25222800000000001</v>
      </c>
      <c r="AR87" s="22">
        <v>183.17</v>
      </c>
      <c r="AS87" s="22">
        <v>-4.1842699999999997E-2</v>
      </c>
      <c r="AT87" s="22">
        <v>77</v>
      </c>
      <c r="AU87" s="22">
        <v>0.25106800000000001</v>
      </c>
      <c r="AV87">
        <f t="shared" si="20"/>
        <v>41.842699999999994</v>
      </c>
      <c r="AW87">
        <f t="shared" si="21"/>
        <v>10.553900535599999</v>
      </c>
      <c r="AX87" s="9"/>
      <c r="AY87" s="22">
        <v>0.28778100000000001</v>
      </c>
      <c r="AZ87" s="22">
        <v>199.154</v>
      </c>
      <c r="BA87" s="22">
        <v>-4.1354399999999999E-2</v>
      </c>
      <c r="BB87" s="22">
        <v>77</v>
      </c>
      <c r="BC87" s="22">
        <v>0.28662100000000001</v>
      </c>
      <c r="BD87">
        <f t="shared" si="22"/>
        <v>41.354399999999998</v>
      </c>
      <c r="BE87">
        <f t="shared" si="23"/>
        <v>11.9010105864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50.094700000000003</v>
      </c>
      <c r="I88" s="22">
        <v>-4.20349E-2</v>
      </c>
      <c r="J88" s="22">
        <v>78</v>
      </c>
      <c r="K88" s="22">
        <v>0.246063</v>
      </c>
      <c r="L88">
        <f t="shared" si="12"/>
        <v>42.0349</v>
      </c>
      <c r="M88">
        <f t="shared" si="13"/>
        <v>10.3906910008</v>
      </c>
      <c r="N88" s="9"/>
      <c r="O88" s="22">
        <v>0.29281600000000002</v>
      </c>
      <c r="P88" s="22">
        <v>85.383799999999994</v>
      </c>
      <c r="Q88" s="22">
        <v>-4.1403200000000001E-2</v>
      </c>
      <c r="R88" s="22">
        <v>78</v>
      </c>
      <c r="S88" s="22">
        <v>0.29156500000000002</v>
      </c>
      <c r="T88">
        <f t="shared" si="14"/>
        <v>41.403199999999998</v>
      </c>
      <c r="U88">
        <f t="shared" si="15"/>
        <v>12.1235194112</v>
      </c>
      <c r="X88" s="9"/>
      <c r="Y88" s="22">
        <v>0.247192</v>
      </c>
      <c r="Z88" s="22">
        <v>89.1404</v>
      </c>
      <c r="AA88" s="22">
        <v>-4.2047099999999997E-2</v>
      </c>
      <c r="AB88" s="22">
        <v>78</v>
      </c>
      <c r="AC88" s="22">
        <v>0.246063</v>
      </c>
      <c r="AD88">
        <f t="shared" si="16"/>
        <v>42.0471</v>
      </c>
      <c r="AE88">
        <f t="shared" si="17"/>
        <v>10.393706743199999</v>
      </c>
      <c r="AF88" s="9"/>
      <c r="AG88" s="22">
        <v>0.29281600000000002</v>
      </c>
      <c r="AH88" s="22">
        <v>136.114</v>
      </c>
      <c r="AI88" s="22">
        <v>-4.1403200000000001E-2</v>
      </c>
      <c r="AJ88" s="22">
        <v>78</v>
      </c>
      <c r="AK88" s="22">
        <v>0.29159499999999999</v>
      </c>
      <c r="AL88">
        <f t="shared" si="18"/>
        <v>41.403199999999998</v>
      </c>
      <c r="AM88">
        <f t="shared" si="19"/>
        <v>12.1235194112</v>
      </c>
      <c r="AP88" s="9"/>
      <c r="AQ88" s="22">
        <v>0.247192</v>
      </c>
      <c r="AR88" s="22">
        <v>183.18</v>
      </c>
      <c r="AS88" s="22">
        <v>-4.1906699999999998E-2</v>
      </c>
      <c r="AT88" s="22">
        <v>78</v>
      </c>
      <c r="AU88" s="22">
        <v>0.246063</v>
      </c>
      <c r="AV88">
        <f t="shared" si="20"/>
        <v>41.906700000000001</v>
      </c>
      <c r="AW88">
        <f t="shared" si="21"/>
        <v>10.3590009864</v>
      </c>
      <c r="AX88" s="9"/>
      <c r="AY88" s="22">
        <v>0.29281600000000002</v>
      </c>
      <c r="AZ88" s="22">
        <v>199.16399999999999</v>
      </c>
      <c r="BA88" s="22">
        <v>-4.12567E-2</v>
      </c>
      <c r="BB88" s="22">
        <v>78</v>
      </c>
      <c r="BC88" s="22">
        <v>0.29168699999999997</v>
      </c>
      <c r="BD88">
        <f t="shared" si="22"/>
        <v>41.256700000000002</v>
      </c>
      <c r="BE88">
        <f t="shared" si="23"/>
        <v>12.080621867200001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50.104700000000001</v>
      </c>
      <c r="I89" s="22">
        <v>-4.2089799999999997E-2</v>
      </c>
      <c r="J89" s="22">
        <v>79</v>
      </c>
      <c r="K89" s="22">
        <v>0.24099699999999999</v>
      </c>
      <c r="L89">
        <f t="shared" si="12"/>
        <v>42.089799999999997</v>
      </c>
      <c r="M89">
        <f t="shared" si="13"/>
        <v>10.1923396986</v>
      </c>
      <c r="N89" s="9"/>
      <c r="O89" s="22">
        <v>0.29785200000000001</v>
      </c>
      <c r="P89" s="22">
        <v>85.393900000000002</v>
      </c>
      <c r="Q89" s="22">
        <v>-4.1317699999999999E-2</v>
      </c>
      <c r="R89" s="22">
        <v>79</v>
      </c>
      <c r="S89" s="22">
        <v>0.29666100000000001</v>
      </c>
      <c r="T89">
        <f t="shared" si="14"/>
        <v>41.317700000000002</v>
      </c>
      <c r="U89">
        <f t="shared" si="15"/>
        <v>12.3065595804</v>
      </c>
      <c r="X89" s="9"/>
      <c r="Y89" s="22">
        <v>0.24215700000000001</v>
      </c>
      <c r="Z89" s="22">
        <v>89.150499999999994</v>
      </c>
      <c r="AA89" s="22">
        <v>-4.2095899999999999E-2</v>
      </c>
      <c r="AB89" s="22">
        <v>79</v>
      </c>
      <c r="AC89" s="22">
        <v>0.24105799999999999</v>
      </c>
      <c r="AD89">
        <f t="shared" si="16"/>
        <v>42.0959</v>
      </c>
      <c r="AE89">
        <f t="shared" si="17"/>
        <v>10.1938168563</v>
      </c>
      <c r="AF89" s="9"/>
      <c r="AG89" s="22">
        <v>0.29785200000000001</v>
      </c>
      <c r="AH89" s="22">
        <v>136.124</v>
      </c>
      <c r="AI89" s="22">
        <v>-4.1311599999999997E-2</v>
      </c>
      <c r="AJ89" s="22">
        <v>79</v>
      </c>
      <c r="AK89" s="22">
        <v>0.29672199999999999</v>
      </c>
      <c r="AL89">
        <f t="shared" si="18"/>
        <v>41.311599999999999</v>
      </c>
      <c r="AM89">
        <f t="shared" si="19"/>
        <v>12.304742683200001</v>
      </c>
      <c r="AP89" s="9"/>
      <c r="AQ89" s="22">
        <v>0.24215700000000001</v>
      </c>
      <c r="AR89" s="22">
        <v>183.19</v>
      </c>
      <c r="AS89" s="22">
        <v>-4.1970800000000003E-2</v>
      </c>
      <c r="AT89" s="22">
        <v>79</v>
      </c>
      <c r="AU89" s="22">
        <v>0.24099699999999999</v>
      </c>
      <c r="AV89">
        <f t="shared" si="20"/>
        <v>41.970800000000004</v>
      </c>
      <c r="AW89">
        <f t="shared" si="21"/>
        <v>10.163523015600001</v>
      </c>
      <c r="AX89" s="9"/>
      <c r="AY89" s="22">
        <v>0.29785200000000001</v>
      </c>
      <c r="AZ89" s="22">
        <v>199.17400000000001</v>
      </c>
      <c r="BA89" s="22">
        <v>-4.1168200000000002E-2</v>
      </c>
      <c r="BB89" s="22">
        <v>79</v>
      </c>
      <c r="BC89" s="22">
        <v>0.29663099999999998</v>
      </c>
      <c r="BD89">
        <f t="shared" si="22"/>
        <v>41.168199999999999</v>
      </c>
      <c r="BE89">
        <f t="shared" si="23"/>
        <v>12.262030706399999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50.114800000000002</v>
      </c>
      <c r="I90" s="22">
        <v>-4.2144800000000003E-2</v>
      </c>
      <c r="J90" s="22">
        <v>80</v>
      </c>
      <c r="K90" s="22">
        <v>0.235931</v>
      </c>
      <c r="L90">
        <f t="shared" si="12"/>
        <v>42.144800000000004</v>
      </c>
      <c r="M90">
        <f t="shared" si="13"/>
        <v>9.9934592656000003</v>
      </c>
      <c r="N90" s="9"/>
      <c r="O90" s="22">
        <v>0.30288700000000002</v>
      </c>
      <c r="P90" s="22">
        <v>85.403999999999996</v>
      </c>
      <c r="Q90" s="22">
        <v>-4.12323E-2</v>
      </c>
      <c r="R90" s="22">
        <v>80</v>
      </c>
      <c r="S90" s="22">
        <v>0.301788</v>
      </c>
      <c r="T90">
        <f t="shared" si="14"/>
        <v>41.232300000000002</v>
      </c>
      <c r="U90">
        <f t="shared" si="15"/>
        <v>12.488727650100001</v>
      </c>
      <c r="X90" s="9"/>
      <c r="Y90" s="22">
        <v>0.237122</v>
      </c>
      <c r="Z90" s="22">
        <v>89.160600000000002</v>
      </c>
      <c r="AA90" s="22">
        <v>-4.2144800000000003E-2</v>
      </c>
      <c r="AB90" s="22">
        <v>80</v>
      </c>
      <c r="AC90" s="22">
        <v>0.23596200000000001</v>
      </c>
      <c r="AD90">
        <f t="shared" si="16"/>
        <v>42.144800000000004</v>
      </c>
      <c r="AE90">
        <f t="shared" si="17"/>
        <v>9.9934592656000003</v>
      </c>
      <c r="AF90" s="9"/>
      <c r="AG90" s="22">
        <v>0.30288700000000002</v>
      </c>
      <c r="AH90" s="22">
        <v>136.13399999999999</v>
      </c>
      <c r="AI90" s="22">
        <v>-4.1226199999999998E-2</v>
      </c>
      <c r="AJ90" s="22">
        <v>80</v>
      </c>
      <c r="AK90" s="22">
        <v>0.30166599999999999</v>
      </c>
      <c r="AL90">
        <f t="shared" si="18"/>
        <v>41.226199999999999</v>
      </c>
      <c r="AM90">
        <f t="shared" si="19"/>
        <v>12.486880039400001</v>
      </c>
      <c r="AP90" s="9"/>
      <c r="AQ90" s="22">
        <v>0.237122</v>
      </c>
      <c r="AR90" s="22">
        <v>183.2</v>
      </c>
      <c r="AS90" s="22">
        <v>-4.2028799999999998E-2</v>
      </c>
      <c r="AT90" s="22">
        <v>80</v>
      </c>
      <c r="AU90" s="22">
        <v>0.23602300000000001</v>
      </c>
      <c r="AV90">
        <f t="shared" si="20"/>
        <v>42.028799999999997</v>
      </c>
      <c r="AW90">
        <f t="shared" si="21"/>
        <v>9.9659531135999995</v>
      </c>
      <c r="AX90" s="9"/>
      <c r="AY90" s="22">
        <v>0.30288700000000002</v>
      </c>
      <c r="AZ90" s="22">
        <v>199.184</v>
      </c>
      <c r="BA90" s="22">
        <v>-4.1076700000000001E-2</v>
      </c>
      <c r="BB90" s="22">
        <v>80</v>
      </c>
      <c r="BC90" s="22">
        <v>0.30172700000000002</v>
      </c>
      <c r="BD90">
        <f t="shared" si="22"/>
        <v>41.076700000000002</v>
      </c>
      <c r="BE90">
        <f t="shared" si="23"/>
        <v>12.441598432900001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50.124899999999997</v>
      </c>
      <c r="I91" s="22">
        <v>-4.2193599999999998E-2</v>
      </c>
      <c r="J91" s="22">
        <v>81</v>
      </c>
      <c r="K91" s="22">
        <v>0.230988</v>
      </c>
      <c r="L91">
        <f t="shared" si="12"/>
        <v>42.193599999999996</v>
      </c>
      <c r="M91">
        <f t="shared" si="13"/>
        <v>9.7925438495999995</v>
      </c>
      <c r="N91" s="9"/>
      <c r="O91" s="22">
        <v>0.30792199999999997</v>
      </c>
      <c r="P91" s="22">
        <v>85.414100000000005</v>
      </c>
      <c r="Q91" s="22">
        <v>-4.1143800000000001E-2</v>
      </c>
      <c r="R91" s="22">
        <v>81</v>
      </c>
      <c r="S91" s="22">
        <v>0.30676300000000001</v>
      </c>
      <c r="T91">
        <f t="shared" si="14"/>
        <v>41.143799999999999</v>
      </c>
      <c r="U91">
        <f t="shared" si="15"/>
        <v>12.669081183599998</v>
      </c>
      <c r="X91" s="9"/>
      <c r="Y91" s="22">
        <v>0.23208599999999999</v>
      </c>
      <c r="Z91" s="22">
        <v>89.170699999999997</v>
      </c>
      <c r="AA91" s="22">
        <v>-4.2202799999999999E-2</v>
      </c>
      <c r="AB91" s="22">
        <v>81</v>
      </c>
      <c r="AC91" s="22">
        <v>0.23089599999999999</v>
      </c>
      <c r="AD91">
        <f t="shared" si="16"/>
        <v>42.202799999999996</v>
      </c>
      <c r="AE91">
        <f t="shared" si="17"/>
        <v>9.7946790407999984</v>
      </c>
      <c r="AF91" s="9"/>
      <c r="AG91" s="22">
        <v>0.30792199999999997</v>
      </c>
      <c r="AH91" s="22">
        <v>136.14400000000001</v>
      </c>
      <c r="AI91" s="22">
        <v>-4.1137699999999999E-2</v>
      </c>
      <c r="AJ91" s="22">
        <v>81</v>
      </c>
      <c r="AK91" s="22">
        <v>0.306732</v>
      </c>
      <c r="AL91">
        <f t="shared" si="18"/>
        <v>41.137700000000002</v>
      </c>
      <c r="AM91">
        <f t="shared" si="19"/>
        <v>12.6672028594</v>
      </c>
      <c r="AP91" s="9"/>
      <c r="AQ91" s="22">
        <v>0.23208599999999999</v>
      </c>
      <c r="AR91" s="22">
        <v>183.21</v>
      </c>
      <c r="AS91" s="22">
        <v>-4.2092900000000003E-2</v>
      </c>
      <c r="AT91" s="22">
        <v>81</v>
      </c>
      <c r="AU91" s="22">
        <v>0.231049</v>
      </c>
      <c r="AV91">
        <f t="shared" si="20"/>
        <v>42.0929</v>
      </c>
      <c r="AW91">
        <f t="shared" si="21"/>
        <v>9.7691727893999989</v>
      </c>
      <c r="AX91" s="9"/>
      <c r="AY91" s="22">
        <v>0.30792199999999997</v>
      </c>
      <c r="AZ91" s="22">
        <v>199.19399999999999</v>
      </c>
      <c r="BA91" s="22">
        <v>-4.1000399999999999E-2</v>
      </c>
      <c r="BB91" s="22">
        <v>81</v>
      </c>
      <c r="BC91" s="22">
        <v>0.30676300000000001</v>
      </c>
      <c r="BD91">
        <f t="shared" si="22"/>
        <v>41.000399999999999</v>
      </c>
      <c r="BE91">
        <f t="shared" si="23"/>
        <v>12.624925168799999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50.134999999999998</v>
      </c>
      <c r="I92" s="22">
        <v>-4.2239400000000003E-2</v>
      </c>
      <c r="J92" s="22">
        <v>82</v>
      </c>
      <c r="K92" s="22">
        <v>0.22589100000000001</v>
      </c>
      <c r="L92">
        <f t="shared" si="12"/>
        <v>42.239400000000003</v>
      </c>
      <c r="M92">
        <f t="shared" si="13"/>
        <v>9.590498009400001</v>
      </c>
      <c r="N92" s="9"/>
      <c r="O92" s="22">
        <v>0.31295800000000001</v>
      </c>
      <c r="P92" s="22">
        <v>85.424099999999996</v>
      </c>
      <c r="Q92" s="22">
        <v>-4.1058299999999999E-2</v>
      </c>
      <c r="R92" s="22">
        <v>82</v>
      </c>
      <c r="S92" s="22">
        <v>0.31179800000000002</v>
      </c>
      <c r="T92">
        <f t="shared" si="14"/>
        <v>41.058299999999996</v>
      </c>
      <c r="U92">
        <f t="shared" si="15"/>
        <v>12.8495234514</v>
      </c>
      <c r="X92" s="9"/>
      <c r="Y92" s="22">
        <v>0.227051</v>
      </c>
      <c r="Z92" s="22">
        <v>89.180700000000002</v>
      </c>
      <c r="AA92" s="22">
        <v>-4.2254600000000003E-2</v>
      </c>
      <c r="AB92" s="22">
        <v>82</v>
      </c>
      <c r="AC92" s="22">
        <v>0.22589100000000001</v>
      </c>
      <c r="AD92">
        <f t="shared" si="16"/>
        <v>42.254600000000003</v>
      </c>
      <c r="AE92">
        <f t="shared" si="17"/>
        <v>9.5939491846000013</v>
      </c>
      <c r="AF92" s="9"/>
      <c r="AG92" s="22">
        <v>0.31295800000000001</v>
      </c>
      <c r="AH92" s="22">
        <v>136.154</v>
      </c>
      <c r="AI92" s="22">
        <v>-4.1046100000000002E-2</v>
      </c>
      <c r="AJ92" s="22">
        <v>82</v>
      </c>
      <c r="AK92" s="22">
        <v>0.31173699999999999</v>
      </c>
      <c r="AL92">
        <f t="shared" si="18"/>
        <v>41.046100000000003</v>
      </c>
      <c r="AM92">
        <f t="shared" si="19"/>
        <v>12.845705363800002</v>
      </c>
      <c r="AP92" s="9"/>
      <c r="AQ92" s="22">
        <v>0.227051</v>
      </c>
      <c r="AR92" s="22">
        <v>183.221</v>
      </c>
      <c r="AS92" s="22">
        <v>-4.2138700000000001E-2</v>
      </c>
      <c r="AT92" s="22">
        <v>82</v>
      </c>
      <c r="AU92" s="22">
        <v>0.22592200000000001</v>
      </c>
      <c r="AV92">
        <f t="shared" si="20"/>
        <v>42.1387</v>
      </c>
      <c r="AW92">
        <f t="shared" si="21"/>
        <v>9.5676339736999996</v>
      </c>
      <c r="AX92" s="9"/>
      <c r="AY92" s="22">
        <v>0.31295800000000001</v>
      </c>
      <c r="AZ92" s="22">
        <v>199.20400000000001</v>
      </c>
      <c r="BA92" s="22">
        <v>-4.09027E-2</v>
      </c>
      <c r="BB92" s="22">
        <v>82</v>
      </c>
      <c r="BC92" s="22">
        <v>0.31176799999999999</v>
      </c>
      <c r="BD92">
        <f t="shared" si="22"/>
        <v>40.902700000000003</v>
      </c>
      <c r="BE92">
        <f t="shared" si="23"/>
        <v>12.800827186600001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50.145000000000003</v>
      </c>
      <c r="I93" s="22">
        <v>-4.2291299999999997E-2</v>
      </c>
      <c r="J93" s="22">
        <v>83</v>
      </c>
      <c r="K93" s="22">
        <v>0.22082499999999999</v>
      </c>
      <c r="L93">
        <f t="shared" si="12"/>
        <v>42.2913</v>
      </c>
      <c r="M93">
        <f t="shared" si="13"/>
        <v>9.3893029694999992</v>
      </c>
      <c r="N93" s="9"/>
      <c r="O93" s="22">
        <v>0.31799300000000003</v>
      </c>
      <c r="P93" s="22">
        <v>85.434200000000004</v>
      </c>
      <c r="Q93" s="22">
        <v>-4.09729E-2</v>
      </c>
      <c r="R93" s="22">
        <v>83</v>
      </c>
      <c r="S93" s="22">
        <v>0.316803</v>
      </c>
      <c r="T93">
        <f t="shared" si="14"/>
        <v>40.972900000000003</v>
      </c>
      <c r="U93">
        <f t="shared" si="15"/>
        <v>13.029095389700002</v>
      </c>
      <c r="X93" s="9"/>
      <c r="Y93" s="22">
        <v>0.22201499999999999</v>
      </c>
      <c r="Z93" s="22">
        <v>89.190799999999996</v>
      </c>
      <c r="AA93" s="22">
        <v>-4.2309600000000003E-2</v>
      </c>
      <c r="AB93" s="22">
        <v>83</v>
      </c>
      <c r="AC93" s="22">
        <v>0.220947</v>
      </c>
      <c r="AD93">
        <f t="shared" si="16"/>
        <v>42.309600000000003</v>
      </c>
      <c r="AE93">
        <f t="shared" si="17"/>
        <v>9.3933658439999999</v>
      </c>
      <c r="AF93" s="9"/>
      <c r="AG93" s="22">
        <v>0.31799300000000003</v>
      </c>
      <c r="AH93" s="22">
        <v>136.16399999999999</v>
      </c>
      <c r="AI93" s="22">
        <v>-4.0951500000000002E-2</v>
      </c>
      <c r="AJ93" s="22">
        <v>83</v>
      </c>
      <c r="AK93" s="22">
        <v>0.316803</v>
      </c>
      <c r="AL93">
        <f t="shared" si="18"/>
        <v>40.951500000000003</v>
      </c>
      <c r="AM93">
        <f t="shared" si="19"/>
        <v>13.022290339500001</v>
      </c>
      <c r="AP93" s="9"/>
      <c r="AQ93" s="22">
        <v>0.22201499999999999</v>
      </c>
      <c r="AR93" s="22">
        <v>183.23099999999999</v>
      </c>
      <c r="AS93" s="22">
        <v>-4.2184399999999997E-2</v>
      </c>
      <c r="AT93" s="22">
        <v>83</v>
      </c>
      <c r="AU93" s="22">
        <v>0.220886</v>
      </c>
      <c r="AV93">
        <f t="shared" si="20"/>
        <v>42.184399999999997</v>
      </c>
      <c r="AW93">
        <f t="shared" si="21"/>
        <v>9.3655695659999996</v>
      </c>
      <c r="AX93" s="9"/>
      <c r="AY93" s="22">
        <v>0.31799300000000003</v>
      </c>
      <c r="AZ93" s="22">
        <v>199.214</v>
      </c>
      <c r="BA93" s="22">
        <v>-4.0805099999999997E-2</v>
      </c>
      <c r="BB93" s="22">
        <v>83</v>
      </c>
      <c r="BC93" s="22">
        <v>0.31686399999999998</v>
      </c>
      <c r="BD93">
        <f t="shared" si="22"/>
        <v>40.805099999999996</v>
      </c>
      <c r="BE93">
        <f t="shared" si="23"/>
        <v>12.975736164299999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50.155099999999997</v>
      </c>
      <c r="I94" s="22">
        <v>-4.2346200000000001E-2</v>
      </c>
      <c r="J94" s="22">
        <v>84</v>
      </c>
      <c r="K94" s="22">
        <v>0.21585099999999999</v>
      </c>
      <c r="L94">
        <f t="shared" si="12"/>
        <v>42.346200000000003</v>
      </c>
      <c r="M94">
        <f t="shared" si="13"/>
        <v>9.1882784760000007</v>
      </c>
      <c r="N94" s="9"/>
      <c r="O94" s="22">
        <v>0.32302900000000001</v>
      </c>
      <c r="P94" s="22">
        <v>85.444299999999998</v>
      </c>
      <c r="Q94" s="22">
        <v>-4.0884400000000001E-2</v>
      </c>
      <c r="R94" s="22">
        <v>84</v>
      </c>
      <c r="S94" s="22">
        <v>0.32189899999999999</v>
      </c>
      <c r="T94">
        <f t="shared" si="14"/>
        <v>40.884399999999999</v>
      </c>
      <c r="U94">
        <f t="shared" si="15"/>
        <v>13.2068468476</v>
      </c>
      <c r="X94" s="9"/>
      <c r="Y94" s="22">
        <v>0.21698000000000001</v>
      </c>
      <c r="Z94" s="22">
        <v>89.200900000000004</v>
      </c>
      <c r="AA94" s="22">
        <v>-4.2355299999999999E-2</v>
      </c>
      <c r="AB94" s="22">
        <v>84</v>
      </c>
      <c r="AC94" s="22">
        <v>0.21585099999999999</v>
      </c>
      <c r="AD94">
        <f t="shared" si="16"/>
        <v>42.3553</v>
      </c>
      <c r="AE94">
        <f t="shared" si="17"/>
        <v>9.1902529939999997</v>
      </c>
      <c r="AF94" s="9"/>
      <c r="AG94" s="22">
        <v>0.32302900000000001</v>
      </c>
      <c r="AH94" s="22">
        <v>136.17400000000001</v>
      </c>
      <c r="AI94" s="22">
        <v>-4.08508E-2</v>
      </c>
      <c r="AJ94" s="22">
        <v>84</v>
      </c>
      <c r="AK94" s="22">
        <v>0.32180799999999998</v>
      </c>
      <c r="AL94">
        <f t="shared" si="18"/>
        <v>40.8508</v>
      </c>
      <c r="AM94">
        <f t="shared" si="19"/>
        <v>13.1959930732</v>
      </c>
      <c r="AP94" s="9"/>
      <c r="AQ94" s="22">
        <v>0.21698000000000001</v>
      </c>
      <c r="AR94" s="22">
        <v>183.24100000000001</v>
      </c>
      <c r="AS94" s="22">
        <v>-4.2233300000000001E-2</v>
      </c>
      <c r="AT94" s="22">
        <v>84</v>
      </c>
      <c r="AU94" s="22">
        <v>0.21591199999999999</v>
      </c>
      <c r="AV94">
        <f t="shared" si="20"/>
        <v>42.2333</v>
      </c>
      <c r="AW94">
        <f t="shared" si="21"/>
        <v>9.1637814340000006</v>
      </c>
      <c r="AX94" s="9"/>
      <c r="AY94" s="22">
        <v>0.32302900000000001</v>
      </c>
      <c r="AZ94" s="22">
        <v>199.22399999999999</v>
      </c>
      <c r="BA94" s="22">
        <v>-4.0704299999999999E-2</v>
      </c>
      <c r="BB94" s="22">
        <v>84</v>
      </c>
      <c r="BC94" s="22">
        <v>0.32186900000000002</v>
      </c>
      <c r="BD94">
        <f t="shared" si="22"/>
        <v>40.704299999999996</v>
      </c>
      <c r="BE94">
        <f t="shared" si="23"/>
        <v>13.148669324699998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50.165199999999999</v>
      </c>
      <c r="I95" s="22">
        <v>-4.23889E-2</v>
      </c>
      <c r="J95" s="22">
        <v>85</v>
      </c>
      <c r="K95" s="22">
        <v>0.210785</v>
      </c>
      <c r="L95">
        <f t="shared" si="12"/>
        <v>42.3889</v>
      </c>
      <c r="M95">
        <f t="shared" si="13"/>
        <v>8.9841154104999994</v>
      </c>
      <c r="N95" s="9"/>
      <c r="O95" s="22">
        <v>0.32806400000000002</v>
      </c>
      <c r="P95" s="22">
        <v>85.454300000000003</v>
      </c>
      <c r="Q95" s="22">
        <v>-4.0786700000000002E-2</v>
      </c>
      <c r="R95" s="22">
        <v>85</v>
      </c>
      <c r="S95" s="22">
        <v>0.32690399999999997</v>
      </c>
      <c r="T95">
        <f t="shared" si="14"/>
        <v>40.786700000000003</v>
      </c>
      <c r="U95">
        <f t="shared" si="15"/>
        <v>13.380647948800002</v>
      </c>
      <c r="X95" s="9"/>
      <c r="Y95" s="22">
        <v>0.21194499999999999</v>
      </c>
      <c r="Z95" s="22">
        <v>89.210899999999995</v>
      </c>
      <c r="AA95" s="22">
        <v>-4.2401099999999997E-2</v>
      </c>
      <c r="AB95" s="22">
        <v>85</v>
      </c>
      <c r="AC95" s="22">
        <v>0.210785</v>
      </c>
      <c r="AD95">
        <f t="shared" si="16"/>
        <v>42.4011</v>
      </c>
      <c r="AE95">
        <f t="shared" si="17"/>
        <v>8.9867011394999992</v>
      </c>
      <c r="AF95" s="9"/>
      <c r="AG95" s="22">
        <v>0.32806400000000002</v>
      </c>
      <c r="AH95" s="22">
        <v>136.184</v>
      </c>
      <c r="AI95" s="22">
        <v>-4.0756199999999999E-2</v>
      </c>
      <c r="AJ95" s="22">
        <v>85</v>
      </c>
      <c r="AK95" s="22">
        <v>0.326874</v>
      </c>
      <c r="AL95">
        <f t="shared" si="18"/>
        <v>40.7562</v>
      </c>
      <c r="AM95">
        <f t="shared" si="19"/>
        <v>13.370641996800002</v>
      </c>
      <c r="AP95" s="9"/>
      <c r="AQ95" s="22">
        <v>0.21194499999999999</v>
      </c>
      <c r="AR95" s="22">
        <v>183.251</v>
      </c>
      <c r="AS95" s="22">
        <v>-4.2282100000000003E-2</v>
      </c>
      <c r="AT95" s="22">
        <v>85</v>
      </c>
      <c r="AU95" s="22">
        <v>0.21087600000000001</v>
      </c>
      <c r="AV95">
        <f t="shared" si="20"/>
        <v>42.2821</v>
      </c>
      <c r="AW95">
        <f t="shared" si="21"/>
        <v>8.9614796845000004</v>
      </c>
      <c r="AX95" s="9"/>
      <c r="AY95" s="22">
        <v>0.32806400000000002</v>
      </c>
      <c r="AZ95" s="22">
        <v>199.23500000000001</v>
      </c>
      <c r="BA95" s="22">
        <v>-4.0600600000000001E-2</v>
      </c>
      <c r="BB95" s="22">
        <v>85</v>
      </c>
      <c r="BC95" s="22">
        <v>0.32693499999999998</v>
      </c>
      <c r="BD95">
        <f t="shared" si="22"/>
        <v>40.6006</v>
      </c>
      <c r="BE95">
        <f t="shared" si="23"/>
        <v>13.319595238400002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50.175199999999997</v>
      </c>
      <c r="I96" s="22">
        <v>-4.2428599999999997E-2</v>
      </c>
      <c r="J96" s="22">
        <v>86</v>
      </c>
      <c r="K96" s="22">
        <v>0.20571900000000001</v>
      </c>
      <c r="L96">
        <f t="shared" si="12"/>
        <v>42.428599999999996</v>
      </c>
      <c r="M96">
        <f t="shared" si="13"/>
        <v>8.7788591973999992</v>
      </c>
      <c r="N96" s="9"/>
      <c r="O96" s="22">
        <v>0.33309899999999998</v>
      </c>
      <c r="P96" s="22">
        <v>85.464399999999998</v>
      </c>
      <c r="Q96" s="22">
        <v>-4.0689099999999999E-2</v>
      </c>
      <c r="R96" s="22">
        <v>86</v>
      </c>
      <c r="S96" s="22">
        <v>0.33196999999999999</v>
      </c>
      <c r="T96">
        <f t="shared" si="14"/>
        <v>40.689099999999996</v>
      </c>
      <c r="U96">
        <f t="shared" si="15"/>
        <v>13.553498520899998</v>
      </c>
      <c r="X96" s="9"/>
      <c r="Y96" s="22">
        <v>0.20690900000000001</v>
      </c>
      <c r="Z96" s="22">
        <v>89.221000000000004</v>
      </c>
      <c r="AA96" s="22">
        <v>-4.2456099999999997E-2</v>
      </c>
      <c r="AB96" s="22">
        <v>86</v>
      </c>
      <c r="AC96" s="22">
        <v>0.20574999999999999</v>
      </c>
      <c r="AD96">
        <f t="shared" si="16"/>
        <v>42.456099999999999</v>
      </c>
      <c r="AE96">
        <f t="shared" si="17"/>
        <v>8.7845491949000003</v>
      </c>
      <c r="AF96" s="9"/>
      <c r="AG96" s="22">
        <v>0.33309899999999998</v>
      </c>
      <c r="AH96" s="22">
        <v>136.19399999999999</v>
      </c>
      <c r="AI96" s="22">
        <v>-4.0661599999999999E-2</v>
      </c>
      <c r="AJ96" s="22">
        <v>86</v>
      </c>
      <c r="AK96" s="22">
        <v>0.33187899999999998</v>
      </c>
      <c r="AL96">
        <f t="shared" si="18"/>
        <v>40.6616</v>
      </c>
      <c r="AM96">
        <f t="shared" si="19"/>
        <v>13.5443382984</v>
      </c>
      <c r="AP96" s="9"/>
      <c r="AQ96" s="22">
        <v>0.20690900000000001</v>
      </c>
      <c r="AR96" s="22">
        <v>183.261</v>
      </c>
      <c r="AS96" s="22">
        <v>-4.2330899999999998E-2</v>
      </c>
      <c r="AT96" s="22">
        <v>86</v>
      </c>
      <c r="AU96" s="22">
        <v>0.20571900000000001</v>
      </c>
      <c r="AV96">
        <f t="shared" si="20"/>
        <v>42.3309</v>
      </c>
      <c r="AW96">
        <f t="shared" si="21"/>
        <v>8.7586441880999999</v>
      </c>
      <c r="AX96" s="9"/>
      <c r="AY96" s="22">
        <v>0.33309899999999998</v>
      </c>
      <c r="AZ96" s="22">
        <v>199.245</v>
      </c>
      <c r="BA96" s="22">
        <v>-4.0487700000000001E-2</v>
      </c>
      <c r="BB96" s="22">
        <v>86</v>
      </c>
      <c r="BC96" s="22">
        <v>0.33184799999999998</v>
      </c>
      <c r="BD96">
        <f t="shared" si="22"/>
        <v>40.487700000000004</v>
      </c>
      <c r="BE96">
        <f t="shared" si="23"/>
        <v>13.486412382300001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50.185299999999998</v>
      </c>
      <c r="I97" s="22">
        <v>-4.2465200000000002E-2</v>
      </c>
      <c r="J97" s="22">
        <v>87</v>
      </c>
      <c r="K97" s="22">
        <v>0.20074500000000001</v>
      </c>
      <c r="L97">
        <f t="shared" si="12"/>
        <v>42.465200000000003</v>
      </c>
      <c r="M97">
        <f t="shared" si="13"/>
        <v>8.5726197848000005</v>
      </c>
      <c r="N97" s="9"/>
      <c r="O97" s="22">
        <v>0.33813500000000002</v>
      </c>
      <c r="P97" s="22">
        <v>85.474500000000006</v>
      </c>
      <c r="Q97" s="22">
        <v>-4.0594499999999999E-2</v>
      </c>
      <c r="R97" s="22">
        <v>87</v>
      </c>
      <c r="S97" s="22">
        <v>0.337036</v>
      </c>
      <c r="T97">
        <f t="shared" si="14"/>
        <v>40.594499999999996</v>
      </c>
      <c r="U97">
        <f t="shared" si="15"/>
        <v>13.7264212575</v>
      </c>
      <c r="X97" s="9"/>
      <c r="Y97" s="22">
        <v>0.201874</v>
      </c>
      <c r="Z97" s="22">
        <v>89.231099999999998</v>
      </c>
      <c r="AA97" s="22">
        <v>-4.2507900000000001E-2</v>
      </c>
      <c r="AB97" s="22">
        <v>87</v>
      </c>
      <c r="AC97" s="22">
        <v>0.200684</v>
      </c>
      <c r="AD97">
        <f t="shared" si="16"/>
        <v>42.507899999999999</v>
      </c>
      <c r="AE97">
        <f t="shared" si="17"/>
        <v>8.5812398045999991</v>
      </c>
      <c r="AF97" s="9"/>
      <c r="AG97" s="22">
        <v>0.33813500000000002</v>
      </c>
      <c r="AH97" s="22">
        <v>136.20400000000001</v>
      </c>
      <c r="AI97" s="22">
        <v>-4.05487E-2</v>
      </c>
      <c r="AJ97" s="22">
        <v>87</v>
      </c>
      <c r="AK97" s="22">
        <v>0.33697500000000002</v>
      </c>
      <c r="AL97">
        <f t="shared" si="18"/>
        <v>40.548699999999997</v>
      </c>
      <c r="AM97">
        <f t="shared" si="19"/>
        <v>13.710934674499999</v>
      </c>
      <c r="AP97" s="9"/>
      <c r="AQ97" s="22">
        <v>0.201874</v>
      </c>
      <c r="AR97" s="22">
        <v>183.27099999999999</v>
      </c>
      <c r="AS97" s="22">
        <v>-4.23737E-2</v>
      </c>
      <c r="AT97" s="22">
        <v>87</v>
      </c>
      <c r="AU97" s="22">
        <v>0.20074500000000001</v>
      </c>
      <c r="AV97">
        <f t="shared" si="20"/>
        <v>42.373699999999999</v>
      </c>
      <c r="AW97">
        <f t="shared" si="21"/>
        <v>8.554148313799999</v>
      </c>
      <c r="AX97" s="9"/>
      <c r="AY97" s="22">
        <v>0.33813500000000002</v>
      </c>
      <c r="AZ97" s="22">
        <v>199.255</v>
      </c>
      <c r="BA97" s="22">
        <v>-4.0390000000000002E-2</v>
      </c>
      <c r="BB97" s="22">
        <v>87</v>
      </c>
      <c r="BC97" s="22">
        <v>0.33694499999999999</v>
      </c>
      <c r="BD97">
        <f t="shared" si="22"/>
        <v>40.39</v>
      </c>
      <c r="BE97">
        <f t="shared" si="23"/>
        <v>13.657272650000001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50.195399999999999</v>
      </c>
      <c r="I98" s="22">
        <v>-4.2501799999999999E-2</v>
      </c>
      <c r="J98" s="22">
        <v>88</v>
      </c>
      <c r="K98" s="22">
        <v>0.19561799999999999</v>
      </c>
      <c r="L98">
        <f t="shared" si="12"/>
        <v>42.501799999999996</v>
      </c>
      <c r="M98">
        <f t="shared" si="13"/>
        <v>8.3659693084000004</v>
      </c>
      <c r="N98" s="9"/>
      <c r="O98" s="22">
        <v>0.34316999999999998</v>
      </c>
      <c r="P98" s="22">
        <v>85.4846</v>
      </c>
      <c r="Q98" s="22">
        <v>-4.0490699999999998E-2</v>
      </c>
      <c r="R98" s="22">
        <v>88</v>
      </c>
      <c r="S98" s="22">
        <v>0.34198000000000001</v>
      </c>
      <c r="T98">
        <f t="shared" si="14"/>
        <v>40.490699999999997</v>
      </c>
      <c r="U98">
        <f t="shared" si="15"/>
        <v>13.895193518999998</v>
      </c>
      <c r="X98" s="9"/>
      <c r="Y98" s="22">
        <v>0.19683800000000001</v>
      </c>
      <c r="Z98" s="22">
        <v>89.241100000000003</v>
      </c>
      <c r="AA98" s="22">
        <v>-4.2550699999999997E-2</v>
      </c>
      <c r="AB98" s="22">
        <v>88</v>
      </c>
      <c r="AC98" s="22">
        <v>0.19583100000000001</v>
      </c>
      <c r="AD98">
        <f t="shared" si="16"/>
        <v>42.550699999999999</v>
      </c>
      <c r="AE98">
        <f t="shared" si="17"/>
        <v>8.3755946865999995</v>
      </c>
      <c r="AF98" s="9"/>
      <c r="AG98" s="22">
        <v>0.34316999999999998</v>
      </c>
      <c r="AH98" s="22">
        <v>136.215</v>
      </c>
      <c r="AI98" s="22">
        <v>-4.0438799999999997E-2</v>
      </c>
      <c r="AJ98" s="22">
        <v>88</v>
      </c>
      <c r="AK98" s="22">
        <v>0.34207199999999999</v>
      </c>
      <c r="AL98">
        <f t="shared" si="18"/>
        <v>40.438800000000001</v>
      </c>
      <c r="AM98">
        <f t="shared" si="19"/>
        <v>13.877382996</v>
      </c>
      <c r="AP98" s="9"/>
      <c r="AQ98" s="22">
        <v>0.19683800000000001</v>
      </c>
      <c r="AR98" s="22">
        <v>183.28100000000001</v>
      </c>
      <c r="AS98" s="22">
        <v>-4.2422500000000002E-2</v>
      </c>
      <c r="AT98" s="22">
        <v>88</v>
      </c>
      <c r="AU98" s="22">
        <v>0.19570899999999999</v>
      </c>
      <c r="AV98">
        <f t="shared" si="20"/>
        <v>42.422499999999999</v>
      </c>
      <c r="AW98">
        <f t="shared" si="21"/>
        <v>8.3503600550000012</v>
      </c>
      <c r="AX98" s="9"/>
      <c r="AY98" s="22">
        <v>0.34316999999999998</v>
      </c>
      <c r="AZ98" s="22">
        <v>199.26499999999999</v>
      </c>
      <c r="BA98" s="22">
        <v>-4.0280200000000002E-2</v>
      </c>
      <c r="BB98" s="22">
        <v>88</v>
      </c>
      <c r="BC98" s="22">
        <v>0.341949</v>
      </c>
      <c r="BD98">
        <f t="shared" si="22"/>
        <v>40.280200000000001</v>
      </c>
      <c r="BE98">
        <f t="shared" si="23"/>
        <v>13.822956233999999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50.205500000000001</v>
      </c>
      <c r="I99" s="22">
        <v>-4.2541500000000003E-2</v>
      </c>
      <c r="J99" s="22">
        <v>89</v>
      </c>
      <c r="K99" s="22">
        <v>0.19064300000000001</v>
      </c>
      <c r="L99">
        <f t="shared" si="12"/>
        <v>42.541500000000006</v>
      </c>
      <c r="M99">
        <f t="shared" si="13"/>
        <v>8.1595873245000021</v>
      </c>
      <c r="N99" s="9"/>
      <c r="O99" s="22">
        <v>0.34820600000000002</v>
      </c>
      <c r="P99" s="22">
        <v>85.494600000000005</v>
      </c>
      <c r="Q99" s="22">
        <v>-4.0386999999999999E-2</v>
      </c>
      <c r="R99" s="22">
        <v>89</v>
      </c>
      <c r="S99" s="22">
        <v>0.34704600000000002</v>
      </c>
      <c r="T99">
        <f t="shared" si="14"/>
        <v>40.387</v>
      </c>
      <c r="U99">
        <f t="shared" si="15"/>
        <v>14.062995722</v>
      </c>
      <c r="X99" s="9"/>
      <c r="Y99" s="22">
        <v>0.191803</v>
      </c>
      <c r="Z99" s="22">
        <v>89.251199999999997</v>
      </c>
      <c r="AA99" s="22">
        <v>-4.2590299999999998E-2</v>
      </c>
      <c r="AB99" s="22">
        <v>89</v>
      </c>
      <c r="AC99" s="22">
        <v>0.19064300000000001</v>
      </c>
      <c r="AD99">
        <f t="shared" si="16"/>
        <v>42.590299999999999</v>
      </c>
      <c r="AE99">
        <f t="shared" si="17"/>
        <v>8.1689473109000001</v>
      </c>
      <c r="AF99" s="9"/>
      <c r="AG99" s="22">
        <v>0.34820600000000002</v>
      </c>
      <c r="AH99" s="22">
        <v>136.22499999999999</v>
      </c>
      <c r="AI99" s="22">
        <v>-4.0332E-2</v>
      </c>
      <c r="AJ99" s="22">
        <v>89</v>
      </c>
      <c r="AK99" s="22">
        <v>0.347107</v>
      </c>
      <c r="AL99">
        <f t="shared" si="18"/>
        <v>40.332000000000001</v>
      </c>
      <c r="AM99">
        <f t="shared" si="19"/>
        <v>14.043844392</v>
      </c>
      <c r="AP99" s="9"/>
      <c r="AQ99" s="22">
        <v>0.191803</v>
      </c>
      <c r="AR99" s="22">
        <v>183.291</v>
      </c>
      <c r="AS99" s="22">
        <v>-4.24591E-2</v>
      </c>
      <c r="AT99" s="22">
        <v>89</v>
      </c>
      <c r="AU99" s="22">
        <v>0.19073499999999999</v>
      </c>
      <c r="AV99">
        <f t="shared" si="20"/>
        <v>42.459099999999999</v>
      </c>
      <c r="AW99">
        <f t="shared" si="21"/>
        <v>8.1437827573000003</v>
      </c>
      <c r="AX99" s="9"/>
      <c r="AY99" s="22">
        <v>0.34820600000000002</v>
      </c>
      <c r="AZ99" s="22">
        <v>199.27500000000001</v>
      </c>
      <c r="BA99" s="22">
        <v>-4.0164199999999997E-2</v>
      </c>
      <c r="BB99" s="22">
        <v>89</v>
      </c>
      <c r="BC99" s="22">
        <v>0.34704600000000002</v>
      </c>
      <c r="BD99">
        <f t="shared" si="22"/>
        <v>40.164199999999994</v>
      </c>
      <c r="BE99">
        <f t="shared" si="23"/>
        <v>13.985415425199999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50.215499999999999</v>
      </c>
      <c r="I100" s="22">
        <v>-4.2578100000000001E-2</v>
      </c>
      <c r="J100" s="22">
        <v>90</v>
      </c>
      <c r="K100" s="22">
        <v>0.185669</v>
      </c>
      <c r="L100">
        <f t="shared" si="12"/>
        <v>42.578099999999999</v>
      </c>
      <c r="M100">
        <f t="shared" si="13"/>
        <v>7.9522265807999997</v>
      </c>
      <c r="N100" s="9"/>
      <c r="O100" s="22">
        <v>0.35324100000000003</v>
      </c>
      <c r="P100" s="22">
        <v>85.5047</v>
      </c>
      <c r="Q100" s="22">
        <v>-4.0277100000000003E-2</v>
      </c>
      <c r="R100" s="22">
        <v>90</v>
      </c>
      <c r="S100" s="22">
        <v>0.35208099999999998</v>
      </c>
      <c r="T100">
        <f t="shared" si="14"/>
        <v>40.277100000000004</v>
      </c>
      <c r="U100">
        <f t="shared" si="15"/>
        <v>14.227523081100003</v>
      </c>
      <c r="X100" s="9"/>
      <c r="Y100" s="22">
        <v>0.18676799999999999</v>
      </c>
      <c r="Z100" s="22">
        <v>89.261300000000006</v>
      </c>
      <c r="AA100" s="22">
        <v>-4.2617799999999997E-2</v>
      </c>
      <c r="AB100" s="22">
        <v>90</v>
      </c>
      <c r="AC100" s="22">
        <v>0.185669</v>
      </c>
      <c r="AD100">
        <f t="shared" si="16"/>
        <v>42.617799999999995</v>
      </c>
      <c r="AE100">
        <f t="shared" si="17"/>
        <v>7.9596412703999988</v>
      </c>
      <c r="AF100" s="9"/>
      <c r="AG100" s="22">
        <v>0.35324100000000003</v>
      </c>
      <c r="AH100" s="22">
        <v>136.23500000000001</v>
      </c>
      <c r="AI100" s="22">
        <v>-4.0219100000000001E-2</v>
      </c>
      <c r="AJ100" s="22">
        <v>90</v>
      </c>
      <c r="AK100" s="22">
        <v>0.35208099999999998</v>
      </c>
      <c r="AL100">
        <f t="shared" si="18"/>
        <v>40.219099999999997</v>
      </c>
      <c r="AM100">
        <f t="shared" si="19"/>
        <v>14.207035103100001</v>
      </c>
      <c r="AP100" s="9"/>
      <c r="AQ100" s="22">
        <v>0.18676799999999999</v>
      </c>
      <c r="AR100" s="22">
        <v>183.30099999999999</v>
      </c>
      <c r="AS100" s="22">
        <v>-4.2489600000000002E-2</v>
      </c>
      <c r="AT100" s="22">
        <v>90</v>
      </c>
      <c r="AU100" s="22">
        <v>0.185638</v>
      </c>
      <c r="AV100">
        <f t="shared" si="20"/>
        <v>42.489600000000003</v>
      </c>
      <c r="AW100">
        <f t="shared" si="21"/>
        <v>7.9356976128000003</v>
      </c>
      <c r="AX100" s="9"/>
      <c r="AY100" s="22">
        <v>0.35324100000000003</v>
      </c>
      <c r="AZ100" s="22">
        <v>199.285</v>
      </c>
      <c r="BA100" s="22">
        <v>-4.0032999999999999E-2</v>
      </c>
      <c r="BB100" s="22">
        <v>90</v>
      </c>
      <c r="BC100" s="22">
        <v>0.35211199999999998</v>
      </c>
      <c r="BD100">
        <f t="shared" si="22"/>
        <v>40.033000000000001</v>
      </c>
      <c r="BE100">
        <f t="shared" si="23"/>
        <v>14.141296953000001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50.2256</v>
      </c>
      <c r="I101" s="22">
        <v>-4.26056E-2</v>
      </c>
      <c r="J101" s="22">
        <v>91</v>
      </c>
      <c r="K101" s="22">
        <v>0.18063399999999999</v>
      </c>
      <c r="L101">
        <f t="shared" si="12"/>
        <v>42.605600000000003</v>
      </c>
      <c r="M101">
        <f t="shared" si="13"/>
        <v>7.7428008992000006</v>
      </c>
      <c r="N101" s="9"/>
      <c r="O101" s="22">
        <v>0.35827599999999998</v>
      </c>
      <c r="P101" s="22">
        <v>85.514799999999994</v>
      </c>
      <c r="Q101" s="22">
        <v>-4.0148900000000001E-2</v>
      </c>
      <c r="R101" s="22">
        <v>91</v>
      </c>
      <c r="S101" s="22">
        <v>0.35708600000000001</v>
      </c>
      <c r="T101">
        <f t="shared" si="14"/>
        <v>40.148900000000005</v>
      </c>
      <c r="U101">
        <f t="shared" si="15"/>
        <v>14.384387296400002</v>
      </c>
      <c r="X101" s="9"/>
      <c r="Y101" s="22">
        <v>0.181732</v>
      </c>
      <c r="Z101" s="22">
        <v>89.2714</v>
      </c>
      <c r="AA101" s="22">
        <v>-4.2645299999999997E-2</v>
      </c>
      <c r="AB101" s="22">
        <v>91</v>
      </c>
      <c r="AC101" s="22">
        <v>0.18060300000000001</v>
      </c>
      <c r="AD101">
        <f t="shared" si="16"/>
        <v>42.645299999999999</v>
      </c>
      <c r="AE101">
        <f t="shared" si="17"/>
        <v>7.7500156595999998</v>
      </c>
      <c r="AF101" s="9"/>
      <c r="AG101" s="22">
        <v>0.35827599999999998</v>
      </c>
      <c r="AH101" s="22">
        <v>136.245</v>
      </c>
      <c r="AI101" s="22">
        <v>-4.0087900000000003E-2</v>
      </c>
      <c r="AJ101" s="22">
        <v>91</v>
      </c>
      <c r="AK101" s="22">
        <v>0.35711700000000002</v>
      </c>
      <c r="AL101">
        <f t="shared" si="18"/>
        <v>40.087900000000005</v>
      </c>
      <c r="AM101">
        <f t="shared" si="19"/>
        <v>14.362532460400001</v>
      </c>
      <c r="AP101" s="9"/>
      <c r="AQ101" s="22">
        <v>0.181732</v>
      </c>
      <c r="AR101" s="22">
        <v>183.31100000000001</v>
      </c>
      <c r="AS101" s="22">
        <v>-4.2523199999999997E-2</v>
      </c>
      <c r="AT101" s="22">
        <v>91</v>
      </c>
      <c r="AU101" s="22">
        <v>0.180511</v>
      </c>
      <c r="AV101">
        <f t="shared" si="20"/>
        <v>42.523199999999996</v>
      </c>
      <c r="AW101">
        <f t="shared" si="21"/>
        <v>7.7278261823999994</v>
      </c>
      <c r="AX101" s="9"/>
      <c r="AY101" s="22">
        <v>0.35827599999999998</v>
      </c>
      <c r="AZ101" s="22">
        <v>199.29499999999999</v>
      </c>
      <c r="BA101" s="22">
        <v>-3.9901699999999998E-2</v>
      </c>
      <c r="BB101" s="22">
        <v>91</v>
      </c>
      <c r="BC101" s="22">
        <v>0.357178</v>
      </c>
      <c r="BD101">
        <f t="shared" si="22"/>
        <v>39.901699999999998</v>
      </c>
      <c r="BE101">
        <f t="shared" si="23"/>
        <v>14.295821469199998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50.235700000000001</v>
      </c>
      <c r="I102" s="22">
        <v>-4.26331E-2</v>
      </c>
      <c r="J102" s="22">
        <v>92</v>
      </c>
      <c r="K102" s="22">
        <v>0.175568</v>
      </c>
      <c r="L102">
        <f t="shared" si="12"/>
        <v>42.633099999999999</v>
      </c>
      <c r="M102">
        <f t="shared" si="13"/>
        <v>7.5331408706999996</v>
      </c>
      <c r="N102" s="9"/>
      <c r="O102" s="22">
        <v>0.36331200000000002</v>
      </c>
      <c r="P102" s="22">
        <v>85.524799999999999</v>
      </c>
      <c r="Q102" s="22">
        <v>-4.0014599999999997E-2</v>
      </c>
      <c r="R102" s="22">
        <v>92</v>
      </c>
      <c r="S102" s="22">
        <v>0.362122</v>
      </c>
      <c r="T102">
        <f t="shared" si="14"/>
        <v>40.014599999999994</v>
      </c>
      <c r="U102">
        <f t="shared" si="15"/>
        <v>14.537784355199999</v>
      </c>
      <c r="X102" s="9"/>
      <c r="Y102" s="22">
        <v>0.17669699999999999</v>
      </c>
      <c r="Z102" s="22">
        <v>89.281400000000005</v>
      </c>
      <c r="AA102" s="22">
        <v>-4.2672700000000001E-2</v>
      </c>
      <c r="AB102" s="22">
        <v>92</v>
      </c>
      <c r="AC102" s="22">
        <v>0.175598</v>
      </c>
      <c r="AD102">
        <f t="shared" si="16"/>
        <v>42.672699999999999</v>
      </c>
      <c r="AE102">
        <f t="shared" si="17"/>
        <v>7.5401380718999995</v>
      </c>
      <c r="AF102" s="9"/>
      <c r="AG102" s="22">
        <v>0.36331200000000002</v>
      </c>
      <c r="AH102" s="22">
        <v>136.255</v>
      </c>
      <c r="AI102" s="22">
        <v>-3.9953599999999999E-2</v>
      </c>
      <c r="AJ102" s="22">
        <v>92</v>
      </c>
      <c r="AK102" s="22">
        <v>0.362122</v>
      </c>
      <c r="AL102">
        <f t="shared" si="18"/>
        <v>39.953600000000002</v>
      </c>
      <c r="AM102">
        <f t="shared" si="19"/>
        <v>14.515622323200002</v>
      </c>
      <c r="AP102" s="9"/>
      <c r="AQ102" s="22">
        <v>0.17669699999999999</v>
      </c>
      <c r="AR102" s="22">
        <v>183.321</v>
      </c>
      <c r="AS102" s="22">
        <v>-4.25537E-2</v>
      </c>
      <c r="AT102" s="22">
        <v>92</v>
      </c>
      <c r="AU102" s="22">
        <v>0.175537</v>
      </c>
      <c r="AV102">
        <f t="shared" si="20"/>
        <v>42.553699999999999</v>
      </c>
      <c r="AW102">
        <f t="shared" si="21"/>
        <v>7.5191111288999997</v>
      </c>
      <c r="AX102" s="9"/>
      <c r="AY102" s="22">
        <v>0.36331200000000002</v>
      </c>
      <c r="AZ102" s="22">
        <v>199.30500000000001</v>
      </c>
      <c r="BA102" s="22">
        <v>-3.9752200000000001E-2</v>
      </c>
      <c r="BB102" s="22">
        <v>92</v>
      </c>
      <c r="BC102" s="22">
        <v>0.362122</v>
      </c>
      <c r="BD102">
        <f t="shared" si="22"/>
        <v>39.752200000000002</v>
      </c>
      <c r="BE102">
        <f t="shared" si="23"/>
        <v>14.442451286400003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50.245699999999999</v>
      </c>
      <c r="I103" s="22">
        <v>-4.2669699999999998E-2</v>
      </c>
      <c r="J103" s="22">
        <v>93</v>
      </c>
      <c r="K103" s="22">
        <v>0.17053199999999999</v>
      </c>
      <c r="L103">
        <f t="shared" si="12"/>
        <v>42.669699999999999</v>
      </c>
      <c r="M103">
        <f t="shared" si="13"/>
        <v>7.3247233717000002</v>
      </c>
      <c r="N103" s="9"/>
      <c r="O103" s="22">
        <v>0.36834699999999998</v>
      </c>
      <c r="P103" s="22">
        <v>85.534899999999993</v>
      </c>
      <c r="Q103" s="22">
        <v>-3.9880400000000003E-2</v>
      </c>
      <c r="R103" s="22">
        <v>93</v>
      </c>
      <c r="S103" s="22">
        <v>0.36715700000000001</v>
      </c>
      <c r="T103">
        <f t="shared" si="14"/>
        <v>39.880400000000002</v>
      </c>
      <c r="U103">
        <f t="shared" si="15"/>
        <v>14.6898256988</v>
      </c>
      <c r="X103" s="9"/>
      <c r="Y103" s="22">
        <v>0.17166100000000001</v>
      </c>
      <c r="Z103" s="22">
        <v>89.291499999999999</v>
      </c>
      <c r="AA103" s="22">
        <v>-4.2709400000000002E-2</v>
      </c>
      <c r="AB103" s="22">
        <v>93</v>
      </c>
      <c r="AC103" s="22">
        <v>0.17047100000000001</v>
      </c>
      <c r="AD103">
        <f t="shared" si="16"/>
        <v>42.709400000000002</v>
      </c>
      <c r="AE103">
        <f t="shared" si="17"/>
        <v>7.3315383134000012</v>
      </c>
      <c r="AF103" s="9"/>
      <c r="AG103" s="22">
        <v>0.36834699999999998</v>
      </c>
      <c r="AH103" s="22">
        <v>136.26499999999999</v>
      </c>
      <c r="AI103" s="22">
        <v>-3.9807099999999998E-2</v>
      </c>
      <c r="AJ103" s="22">
        <v>93</v>
      </c>
      <c r="AK103" s="22">
        <v>0.36715700000000001</v>
      </c>
      <c r="AL103">
        <f t="shared" si="18"/>
        <v>39.807099999999998</v>
      </c>
      <c r="AM103">
        <f t="shared" si="19"/>
        <v>14.662825863699998</v>
      </c>
      <c r="AP103" s="9"/>
      <c r="AQ103" s="22">
        <v>0.17166100000000001</v>
      </c>
      <c r="AR103" s="22">
        <v>183.33099999999999</v>
      </c>
      <c r="AS103" s="22">
        <v>-4.2590299999999998E-2</v>
      </c>
      <c r="AT103" s="22">
        <v>93</v>
      </c>
      <c r="AU103" s="22">
        <v>0.17050199999999999</v>
      </c>
      <c r="AV103">
        <f t="shared" si="20"/>
        <v>42.590299999999999</v>
      </c>
      <c r="AW103">
        <f t="shared" si="21"/>
        <v>7.3110934883000001</v>
      </c>
      <c r="AX103" s="9"/>
      <c r="AY103" s="22">
        <v>0.36834699999999998</v>
      </c>
      <c r="AZ103" s="22">
        <v>199.315</v>
      </c>
      <c r="BA103" s="22">
        <v>-3.9599599999999999E-2</v>
      </c>
      <c r="BB103" s="22">
        <v>93</v>
      </c>
      <c r="BC103" s="22">
        <v>0.36718800000000001</v>
      </c>
      <c r="BD103">
        <f t="shared" si="22"/>
        <v>39.599599999999995</v>
      </c>
      <c r="BE103">
        <f t="shared" si="23"/>
        <v>14.586393861199998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50.255800000000001</v>
      </c>
      <c r="I104" s="22">
        <v>-4.2700200000000001E-2</v>
      </c>
      <c r="J104" s="22">
        <v>94</v>
      </c>
      <c r="K104" s="22">
        <v>0.165436</v>
      </c>
      <c r="L104">
        <f t="shared" si="12"/>
        <v>42.700200000000002</v>
      </c>
      <c r="M104">
        <f t="shared" si="13"/>
        <v>7.1149635252000003</v>
      </c>
      <c r="N104" s="9"/>
      <c r="O104" s="22">
        <v>0.37338300000000002</v>
      </c>
      <c r="P104" s="22">
        <v>85.545000000000002</v>
      </c>
      <c r="Q104" s="22">
        <v>-3.9736899999999999E-2</v>
      </c>
      <c r="R104" s="22">
        <v>94</v>
      </c>
      <c r="S104" s="22">
        <v>0.37219200000000002</v>
      </c>
      <c r="T104">
        <f t="shared" si="14"/>
        <v>39.736899999999999</v>
      </c>
      <c r="U104">
        <f t="shared" si="15"/>
        <v>14.8370829327</v>
      </c>
      <c r="X104" s="9"/>
      <c r="Y104" s="22">
        <v>0.166626</v>
      </c>
      <c r="Z104" s="22">
        <v>89.301599999999993</v>
      </c>
      <c r="AA104" s="22">
        <v>-4.2739899999999997E-2</v>
      </c>
      <c r="AB104" s="22">
        <v>94</v>
      </c>
      <c r="AC104" s="22">
        <v>0.165436</v>
      </c>
      <c r="AD104">
        <f t="shared" si="16"/>
        <v>42.739899999999999</v>
      </c>
      <c r="AE104">
        <f t="shared" si="17"/>
        <v>7.1215785773999993</v>
      </c>
      <c r="AF104" s="9"/>
      <c r="AG104" s="22">
        <v>0.37338300000000002</v>
      </c>
      <c r="AH104" s="22">
        <v>136.27500000000001</v>
      </c>
      <c r="AI104" s="22">
        <v>-3.9660599999999997E-2</v>
      </c>
      <c r="AJ104" s="22">
        <v>94</v>
      </c>
      <c r="AK104" s="22">
        <v>0.372253</v>
      </c>
      <c r="AL104">
        <f t="shared" si="18"/>
        <v>39.660599999999995</v>
      </c>
      <c r="AM104">
        <f t="shared" si="19"/>
        <v>14.8085938098</v>
      </c>
      <c r="AP104" s="9"/>
      <c r="AQ104" s="22">
        <v>0.166626</v>
      </c>
      <c r="AR104" s="22">
        <v>183.34100000000001</v>
      </c>
      <c r="AS104" s="22">
        <v>-4.2626999999999998E-2</v>
      </c>
      <c r="AT104" s="22">
        <v>94</v>
      </c>
      <c r="AU104" s="22">
        <v>0.165436</v>
      </c>
      <c r="AV104">
        <f t="shared" si="20"/>
        <v>42.626999999999995</v>
      </c>
      <c r="AW104">
        <f t="shared" si="21"/>
        <v>7.1027665019999988</v>
      </c>
      <c r="AX104" s="9"/>
      <c r="AY104" s="22">
        <v>0.37338300000000002</v>
      </c>
      <c r="AZ104" s="22">
        <v>199.32499999999999</v>
      </c>
      <c r="BA104" s="22">
        <v>-3.9425700000000001E-2</v>
      </c>
      <c r="BB104" s="22">
        <v>94</v>
      </c>
      <c r="BC104" s="22">
        <v>0.372253</v>
      </c>
      <c r="BD104">
        <f t="shared" si="22"/>
        <v>39.425699999999999</v>
      </c>
      <c r="BE104">
        <f t="shared" si="23"/>
        <v>14.720886143100001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50.265900000000002</v>
      </c>
      <c r="I105" s="22">
        <v>-4.2733800000000002E-2</v>
      </c>
      <c r="J105" s="22">
        <v>95</v>
      </c>
      <c r="K105" s="22">
        <v>0.16043099999999999</v>
      </c>
      <c r="L105">
        <f t="shared" si="12"/>
        <v>42.733800000000002</v>
      </c>
      <c r="M105">
        <f t="shared" si="13"/>
        <v>6.905397475800001</v>
      </c>
      <c r="N105" s="9"/>
      <c r="O105" s="22">
        <v>0.37841799999999998</v>
      </c>
      <c r="P105" s="22">
        <v>85.555099999999996</v>
      </c>
      <c r="Q105" s="22">
        <v>-3.9584399999999999E-2</v>
      </c>
      <c r="R105" s="22">
        <v>95</v>
      </c>
      <c r="S105" s="22">
        <v>0.37725799999999998</v>
      </c>
      <c r="T105">
        <f t="shared" si="14"/>
        <v>39.584400000000002</v>
      </c>
      <c r="U105">
        <f t="shared" si="15"/>
        <v>14.979449479199999</v>
      </c>
      <c r="X105" s="9"/>
      <c r="Y105" s="22">
        <v>0.16159100000000001</v>
      </c>
      <c r="Z105" s="22">
        <v>89.311599999999999</v>
      </c>
      <c r="AA105" s="22">
        <v>-4.2755099999999997E-2</v>
      </c>
      <c r="AB105" s="22">
        <v>95</v>
      </c>
      <c r="AC105" s="22">
        <v>0.16039999999999999</v>
      </c>
      <c r="AD105">
        <f t="shared" si="16"/>
        <v>42.755099999999999</v>
      </c>
      <c r="AE105">
        <f t="shared" si="17"/>
        <v>6.9088393641000003</v>
      </c>
      <c r="AF105" s="9"/>
      <c r="AG105" s="22">
        <v>0.37841799999999998</v>
      </c>
      <c r="AH105" s="22">
        <v>136.285</v>
      </c>
      <c r="AI105" s="22">
        <v>-3.9502000000000002E-2</v>
      </c>
      <c r="AJ105" s="22">
        <v>95</v>
      </c>
      <c r="AK105" s="22">
        <v>0.37735000000000002</v>
      </c>
      <c r="AL105">
        <f t="shared" si="18"/>
        <v>39.502000000000002</v>
      </c>
      <c r="AM105">
        <f t="shared" si="19"/>
        <v>14.948267835999999</v>
      </c>
      <c r="AP105" s="9"/>
      <c r="AQ105" s="22">
        <v>0.16159100000000001</v>
      </c>
      <c r="AR105" s="22">
        <v>183.351</v>
      </c>
      <c r="AS105" s="22">
        <v>-4.2660499999999997E-2</v>
      </c>
      <c r="AT105" s="22">
        <v>95</v>
      </c>
      <c r="AU105" s="22">
        <v>0.16043099999999999</v>
      </c>
      <c r="AV105">
        <f t="shared" si="20"/>
        <v>42.660499999999999</v>
      </c>
      <c r="AW105">
        <f t="shared" si="21"/>
        <v>6.8935528555000003</v>
      </c>
      <c r="AX105" s="9"/>
      <c r="AY105" s="22">
        <v>0.37841799999999998</v>
      </c>
      <c r="AZ105" s="22">
        <v>199.33500000000001</v>
      </c>
      <c r="BA105" s="22">
        <v>-3.9239499999999997E-2</v>
      </c>
      <c r="BB105" s="22">
        <v>95</v>
      </c>
      <c r="BC105" s="22">
        <v>0.37725799999999998</v>
      </c>
      <c r="BD105">
        <f t="shared" si="22"/>
        <v>39.2395</v>
      </c>
      <c r="BE105">
        <f t="shared" si="23"/>
        <v>14.848933110999999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50.276000000000003</v>
      </c>
      <c r="I106" s="22">
        <v>-4.2758200000000003E-2</v>
      </c>
      <c r="J106" s="22">
        <v>96</v>
      </c>
      <c r="K106" s="22">
        <v>0.15548699999999999</v>
      </c>
      <c r="L106">
        <f t="shared" si="12"/>
        <v>42.758200000000002</v>
      </c>
      <c r="M106">
        <f t="shared" si="13"/>
        <v>6.6940100010000005</v>
      </c>
      <c r="N106" s="9"/>
      <c r="O106" s="22">
        <v>0.38345299999999999</v>
      </c>
      <c r="P106" s="22">
        <v>85.565100000000001</v>
      </c>
      <c r="Q106" s="22">
        <v>-3.94165E-2</v>
      </c>
      <c r="R106" s="22">
        <v>96</v>
      </c>
      <c r="S106" s="22">
        <v>0.382355</v>
      </c>
      <c r="T106">
        <f t="shared" si="14"/>
        <v>39.416499999999999</v>
      </c>
      <c r="U106">
        <f t="shared" si="15"/>
        <v>15.114375174499999</v>
      </c>
      <c r="X106" s="9"/>
      <c r="Y106" s="22">
        <v>0.156555</v>
      </c>
      <c r="Z106" s="22">
        <v>89.321700000000007</v>
      </c>
      <c r="AA106" s="22">
        <v>-4.2788699999999999E-2</v>
      </c>
      <c r="AB106" s="22">
        <v>96</v>
      </c>
      <c r="AC106" s="22">
        <v>0.15542600000000001</v>
      </c>
      <c r="AD106">
        <f t="shared" si="16"/>
        <v>42.788699999999999</v>
      </c>
      <c r="AE106">
        <f t="shared" si="17"/>
        <v>6.6987849284999994</v>
      </c>
      <c r="AF106" s="9"/>
      <c r="AG106" s="22">
        <v>0.38345299999999999</v>
      </c>
      <c r="AH106" s="22">
        <v>136.29499999999999</v>
      </c>
      <c r="AI106" s="22">
        <v>-3.9334099999999997E-2</v>
      </c>
      <c r="AJ106" s="22">
        <v>96</v>
      </c>
      <c r="AK106" s="22">
        <v>0.382324</v>
      </c>
      <c r="AL106">
        <f t="shared" si="18"/>
        <v>39.334099999999999</v>
      </c>
      <c r="AM106">
        <f t="shared" si="19"/>
        <v>15.0827786473</v>
      </c>
      <c r="AP106" s="9"/>
      <c r="AQ106" s="22">
        <v>0.156555</v>
      </c>
      <c r="AR106" s="22">
        <v>183.36199999999999</v>
      </c>
      <c r="AS106" s="22">
        <v>-4.2700200000000001E-2</v>
      </c>
      <c r="AT106" s="22">
        <v>96</v>
      </c>
      <c r="AU106" s="22">
        <v>0.155365</v>
      </c>
      <c r="AV106">
        <f t="shared" si="20"/>
        <v>42.700200000000002</v>
      </c>
      <c r="AW106">
        <f t="shared" si="21"/>
        <v>6.6849298109999999</v>
      </c>
      <c r="AX106" s="9"/>
      <c r="AY106" s="22">
        <v>0.38345299999999999</v>
      </c>
      <c r="AZ106" s="22">
        <v>199.345</v>
      </c>
      <c r="BA106" s="22">
        <v>-3.9044200000000001E-2</v>
      </c>
      <c r="BB106" s="22">
        <v>96</v>
      </c>
      <c r="BC106" s="22">
        <v>0.38226300000000002</v>
      </c>
      <c r="BD106">
        <f t="shared" si="22"/>
        <v>39.044200000000004</v>
      </c>
      <c r="BE106">
        <f t="shared" si="23"/>
        <v>14.971615622600002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50.286000000000001</v>
      </c>
      <c r="I107" s="22">
        <v>-4.2782599999999997E-2</v>
      </c>
      <c r="J107" s="22">
        <v>97</v>
      </c>
      <c r="K107" s="22">
        <v>0.150391</v>
      </c>
      <c r="L107">
        <f t="shared" si="12"/>
        <v>42.782599999999995</v>
      </c>
      <c r="M107">
        <f t="shared" si="13"/>
        <v>6.4824195519999988</v>
      </c>
      <c r="N107" s="9"/>
      <c r="O107" s="22">
        <v>0.38848899999999997</v>
      </c>
      <c r="P107" s="22">
        <v>85.575199999999995</v>
      </c>
      <c r="Q107" s="22">
        <v>-3.9245599999999999E-2</v>
      </c>
      <c r="R107" s="22">
        <v>97</v>
      </c>
      <c r="S107" s="22">
        <v>0.38735999999999998</v>
      </c>
      <c r="T107">
        <f t="shared" si="14"/>
        <v>39.245599999999996</v>
      </c>
      <c r="U107">
        <f t="shared" si="15"/>
        <v>15.246483898399998</v>
      </c>
      <c r="X107" s="9"/>
      <c r="Y107" s="22">
        <v>0.15151999999999999</v>
      </c>
      <c r="Z107" s="22">
        <v>89.331800000000001</v>
      </c>
      <c r="AA107" s="22">
        <v>-4.2816199999999999E-2</v>
      </c>
      <c r="AB107" s="22">
        <v>97</v>
      </c>
      <c r="AC107" s="22">
        <v>0.150391</v>
      </c>
      <c r="AD107">
        <f t="shared" si="16"/>
        <v>42.816200000000002</v>
      </c>
      <c r="AE107">
        <f t="shared" si="17"/>
        <v>6.4875106239999996</v>
      </c>
      <c r="AF107" s="9"/>
      <c r="AG107" s="22">
        <v>0.38848899999999997</v>
      </c>
      <c r="AH107" s="22">
        <v>136.30500000000001</v>
      </c>
      <c r="AI107" s="22">
        <v>-3.9144900000000003E-2</v>
      </c>
      <c r="AJ107" s="22">
        <v>97</v>
      </c>
      <c r="AK107" s="22">
        <v>0.38742100000000002</v>
      </c>
      <c r="AL107">
        <f t="shared" si="18"/>
        <v>39.1449</v>
      </c>
      <c r="AM107">
        <f t="shared" si="19"/>
        <v>15.207363056099998</v>
      </c>
      <c r="AP107" s="9"/>
      <c r="AQ107" s="22">
        <v>0.15151999999999999</v>
      </c>
      <c r="AR107" s="22">
        <v>183.37200000000001</v>
      </c>
      <c r="AS107" s="22">
        <v>-4.2736799999999998E-2</v>
      </c>
      <c r="AT107" s="22">
        <v>97</v>
      </c>
      <c r="AU107" s="22">
        <v>0.15035999999999999</v>
      </c>
      <c r="AV107">
        <f t="shared" si="20"/>
        <v>42.736799999999995</v>
      </c>
      <c r="AW107">
        <f t="shared" si="21"/>
        <v>6.4754799359999984</v>
      </c>
      <c r="AX107" s="9"/>
      <c r="AY107" s="22">
        <v>0.38848899999999997</v>
      </c>
      <c r="AZ107" s="22">
        <v>199.35499999999999</v>
      </c>
      <c r="BA107" s="22">
        <v>-3.8836700000000002E-2</v>
      </c>
      <c r="BB107" s="22">
        <v>97</v>
      </c>
      <c r="BC107" s="22">
        <v>0.38739000000000001</v>
      </c>
      <c r="BD107">
        <f t="shared" si="22"/>
        <v>38.8367</v>
      </c>
      <c r="BE107">
        <f t="shared" si="23"/>
        <v>15.087630746299999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50.296100000000003</v>
      </c>
      <c r="I108" s="22">
        <v>-4.2806999999999998E-2</v>
      </c>
      <c r="J108" s="22">
        <v>98</v>
      </c>
      <c r="K108" s="22">
        <v>0.14541599999999999</v>
      </c>
      <c r="L108">
        <f t="shared" si="12"/>
        <v>42.806999999999995</v>
      </c>
      <c r="M108">
        <f t="shared" si="13"/>
        <v>6.2705405879999994</v>
      </c>
      <c r="N108" s="9"/>
      <c r="O108" s="22">
        <v>0.39352399999999998</v>
      </c>
      <c r="P108" s="22">
        <v>85.585300000000004</v>
      </c>
      <c r="Q108" s="22">
        <v>-3.9050300000000003E-2</v>
      </c>
      <c r="R108" s="22">
        <v>98</v>
      </c>
      <c r="S108" s="22">
        <v>0.39239499999999999</v>
      </c>
      <c r="T108">
        <f t="shared" si="14"/>
        <v>39.0503</v>
      </c>
      <c r="U108">
        <f t="shared" si="15"/>
        <v>15.367230257199999</v>
      </c>
      <c r="X108" s="9"/>
      <c r="Y108" s="22">
        <v>0.146484</v>
      </c>
      <c r="Z108" s="22">
        <v>89.341899999999995</v>
      </c>
      <c r="AA108" s="22">
        <v>-4.2843600000000003E-2</v>
      </c>
      <c r="AB108" s="22">
        <v>98</v>
      </c>
      <c r="AC108" s="22">
        <v>0.14532500000000001</v>
      </c>
      <c r="AD108">
        <f t="shared" si="16"/>
        <v>42.843600000000002</v>
      </c>
      <c r="AE108">
        <f t="shared" si="17"/>
        <v>6.2759019024000002</v>
      </c>
      <c r="AF108" s="9"/>
      <c r="AG108" s="22">
        <v>0.39352399999999998</v>
      </c>
      <c r="AH108" s="22">
        <v>136.315</v>
      </c>
      <c r="AI108" s="22">
        <v>-3.8937399999999997E-2</v>
      </c>
      <c r="AJ108" s="22">
        <v>98</v>
      </c>
      <c r="AK108" s="22">
        <v>0.392426</v>
      </c>
      <c r="AL108">
        <f t="shared" si="18"/>
        <v>38.937399999999997</v>
      </c>
      <c r="AM108">
        <f t="shared" si="19"/>
        <v>15.322801397599997</v>
      </c>
      <c r="AP108" s="9"/>
      <c r="AQ108" s="22">
        <v>0.146484</v>
      </c>
      <c r="AR108" s="22">
        <v>183.38200000000001</v>
      </c>
      <c r="AS108" s="22">
        <v>-4.27704E-2</v>
      </c>
      <c r="AT108" s="22">
        <v>98</v>
      </c>
      <c r="AU108" s="22">
        <v>0.14535500000000001</v>
      </c>
      <c r="AV108">
        <f t="shared" si="20"/>
        <v>42.770400000000002</v>
      </c>
      <c r="AW108">
        <f t="shared" si="21"/>
        <v>6.2651792736000003</v>
      </c>
      <c r="AX108" s="9"/>
      <c r="AY108" s="22">
        <v>0.39352399999999998</v>
      </c>
      <c r="AZ108" s="22">
        <v>199.36500000000001</v>
      </c>
      <c r="BA108" s="22">
        <v>-3.8604699999999999E-2</v>
      </c>
      <c r="BB108" s="22">
        <v>98</v>
      </c>
      <c r="BC108" s="22">
        <v>0.39239499999999999</v>
      </c>
      <c r="BD108">
        <f t="shared" si="22"/>
        <v>38.604700000000001</v>
      </c>
      <c r="BE108">
        <f t="shared" si="23"/>
        <v>15.191875962799999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50.306199999999997</v>
      </c>
      <c r="I109" s="22">
        <v>-4.2828400000000003E-2</v>
      </c>
      <c r="J109" s="22">
        <v>99</v>
      </c>
      <c r="K109" s="22">
        <v>0.140289</v>
      </c>
      <c r="L109">
        <f t="shared" si="12"/>
        <v>42.828400000000002</v>
      </c>
      <c r="M109">
        <f t="shared" si="13"/>
        <v>6.0580343515999999</v>
      </c>
      <c r="N109" s="9"/>
      <c r="O109" s="22">
        <v>0.39856000000000003</v>
      </c>
      <c r="P109" s="22">
        <v>85.595299999999995</v>
      </c>
      <c r="Q109" s="22">
        <v>-3.88458E-2</v>
      </c>
      <c r="R109" s="22">
        <v>99</v>
      </c>
      <c r="S109" s="22">
        <v>0.39746100000000001</v>
      </c>
      <c r="T109">
        <f t="shared" si="14"/>
        <v>38.845799999999997</v>
      </c>
      <c r="U109">
        <f t="shared" si="15"/>
        <v>15.482382048</v>
      </c>
      <c r="X109" s="9"/>
      <c r="Y109" s="22">
        <v>0.14144899999999999</v>
      </c>
      <c r="Z109" s="22">
        <v>89.351900000000001</v>
      </c>
      <c r="AA109" s="22">
        <v>-4.2852800000000003E-2</v>
      </c>
      <c r="AB109" s="22">
        <v>99</v>
      </c>
      <c r="AC109" s="22">
        <v>0.14032</v>
      </c>
      <c r="AD109">
        <f t="shared" si="16"/>
        <v>42.852800000000002</v>
      </c>
      <c r="AE109">
        <f t="shared" si="17"/>
        <v>6.0614857072000001</v>
      </c>
      <c r="AF109" s="9"/>
      <c r="AG109" s="22">
        <v>0.39856000000000003</v>
      </c>
      <c r="AH109" s="22">
        <v>136.32499999999999</v>
      </c>
      <c r="AI109" s="22">
        <v>-3.8717700000000001E-2</v>
      </c>
      <c r="AJ109" s="22">
        <v>99</v>
      </c>
      <c r="AK109" s="22">
        <v>0.39746100000000001</v>
      </c>
      <c r="AL109">
        <f t="shared" si="18"/>
        <v>38.717700000000001</v>
      </c>
      <c r="AM109">
        <f t="shared" si="19"/>
        <v>15.431326512000002</v>
      </c>
      <c r="AP109" s="9"/>
      <c r="AQ109" s="22">
        <v>0.14144899999999999</v>
      </c>
      <c r="AR109" s="22">
        <v>183.392</v>
      </c>
      <c r="AS109" s="22">
        <v>-4.27856E-2</v>
      </c>
      <c r="AT109" s="22">
        <v>99</v>
      </c>
      <c r="AU109" s="22">
        <v>0.14038100000000001</v>
      </c>
      <c r="AV109">
        <f t="shared" si="20"/>
        <v>42.785600000000002</v>
      </c>
      <c r="AW109">
        <f t="shared" si="21"/>
        <v>6.0519803343999996</v>
      </c>
      <c r="AX109" s="9"/>
      <c r="AY109" s="22">
        <v>0.39856000000000003</v>
      </c>
      <c r="AZ109" s="22">
        <v>199.376</v>
      </c>
      <c r="BA109" s="22">
        <v>-3.8360600000000002E-2</v>
      </c>
      <c r="BB109" s="22">
        <v>99</v>
      </c>
      <c r="BC109" s="22">
        <v>0.39736900000000003</v>
      </c>
      <c r="BD109">
        <f t="shared" si="22"/>
        <v>38.360600000000005</v>
      </c>
      <c r="BE109">
        <f t="shared" si="23"/>
        <v>15.289000736000004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50.316200000000002</v>
      </c>
      <c r="I110" s="22">
        <v>-4.2852800000000003E-2</v>
      </c>
      <c r="J110" s="22">
        <v>100</v>
      </c>
      <c r="K110" s="22">
        <v>0.13522300000000001</v>
      </c>
      <c r="L110">
        <f t="shared" si="12"/>
        <v>42.852800000000002</v>
      </c>
      <c r="M110">
        <f t="shared" si="13"/>
        <v>5.8457218592000002</v>
      </c>
      <c r="N110" s="9"/>
      <c r="O110" s="22">
        <v>0.40359499999999998</v>
      </c>
      <c r="P110" s="22">
        <v>85.605400000000003</v>
      </c>
      <c r="Q110" s="22">
        <v>-3.8616900000000003E-2</v>
      </c>
      <c r="R110" s="22">
        <v>100</v>
      </c>
      <c r="S110" s="22">
        <v>0.40243499999999999</v>
      </c>
      <c r="T110">
        <f t="shared" si="14"/>
        <v>38.616900000000001</v>
      </c>
      <c r="U110">
        <f t="shared" si="15"/>
        <v>15.585587755499999</v>
      </c>
      <c r="X110" s="9"/>
      <c r="Y110" s="22">
        <v>0.13641400000000001</v>
      </c>
      <c r="Z110" s="22">
        <v>89.361999999999995</v>
      </c>
      <c r="AA110" s="22">
        <v>-4.2871100000000002E-2</v>
      </c>
      <c r="AB110" s="22">
        <v>100</v>
      </c>
      <c r="AC110" s="22">
        <v>0.13522300000000001</v>
      </c>
      <c r="AD110">
        <f t="shared" si="16"/>
        <v>42.871100000000006</v>
      </c>
      <c r="AE110">
        <f t="shared" si="17"/>
        <v>5.848218235400001</v>
      </c>
      <c r="AF110" s="9"/>
      <c r="AG110" s="22">
        <v>0.40359499999999998</v>
      </c>
      <c r="AH110" s="22">
        <v>136.33500000000001</v>
      </c>
      <c r="AI110" s="22">
        <v>-3.8482700000000002E-2</v>
      </c>
      <c r="AJ110" s="22">
        <v>100</v>
      </c>
      <c r="AK110" s="22">
        <v>0.402557</v>
      </c>
      <c r="AL110">
        <f t="shared" si="18"/>
        <v>38.482700000000001</v>
      </c>
      <c r="AM110">
        <f t="shared" si="19"/>
        <v>15.531425306499999</v>
      </c>
      <c r="AP110" s="9"/>
      <c r="AQ110" s="22">
        <v>0.13641400000000001</v>
      </c>
      <c r="AR110" s="22">
        <v>183.40199999999999</v>
      </c>
      <c r="AS110" s="22">
        <v>-4.2800900000000003E-2</v>
      </c>
      <c r="AT110" s="22">
        <v>100</v>
      </c>
      <c r="AU110" s="22">
        <v>0.13522300000000001</v>
      </c>
      <c r="AV110">
        <f t="shared" si="20"/>
        <v>42.800900000000006</v>
      </c>
      <c r="AW110">
        <f t="shared" si="21"/>
        <v>5.8386419726000014</v>
      </c>
      <c r="AX110" s="9"/>
      <c r="AY110" s="22">
        <v>0.40359499999999998</v>
      </c>
      <c r="AZ110" s="22">
        <v>199.386</v>
      </c>
      <c r="BA110" s="22">
        <v>-3.8088999999999998E-2</v>
      </c>
      <c r="BB110" s="22">
        <v>100</v>
      </c>
      <c r="BC110" s="22">
        <v>0.40249600000000002</v>
      </c>
      <c r="BD110">
        <f t="shared" si="22"/>
        <v>38.088999999999999</v>
      </c>
      <c r="BE110">
        <f t="shared" si="23"/>
        <v>15.372529954999999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50.326300000000003</v>
      </c>
      <c r="I111" s="22">
        <v>-4.2874099999999998E-2</v>
      </c>
      <c r="J111" s="22">
        <v>101</v>
      </c>
      <c r="K111" s="22">
        <v>0.130219</v>
      </c>
      <c r="L111">
        <f t="shared" si="12"/>
        <v>42.874099999999999</v>
      </c>
      <c r="M111">
        <f t="shared" si="13"/>
        <v>5.6327135097999994</v>
      </c>
      <c r="N111" s="9"/>
      <c r="O111" s="22">
        <v>0.40862999999999999</v>
      </c>
      <c r="P111" s="22">
        <v>85.615499999999997</v>
      </c>
      <c r="Q111" s="22">
        <v>-3.8372799999999999E-2</v>
      </c>
      <c r="R111" s="22">
        <v>101</v>
      </c>
      <c r="S111" s="22">
        <v>0.407501</v>
      </c>
      <c r="T111">
        <f t="shared" si="14"/>
        <v>38.372799999999998</v>
      </c>
      <c r="U111">
        <f t="shared" si="15"/>
        <v>15.680277263999999</v>
      </c>
      <c r="X111" s="9"/>
      <c r="Y111" s="22">
        <v>0.13137799999999999</v>
      </c>
      <c r="Z111" s="22">
        <v>89.372100000000003</v>
      </c>
      <c r="AA111" s="22">
        <v>-4.2886399999999998E-2</v>
      </c>
      <c r="AB111" s="22">
        <v>101</v>
      </c>
      <c r="AC111" s="22">
        <v>0.13028000000000001</v>
      </c>
      <c r="AD111">
        <f t="shared" si="16"/>
        <v>42.886399999999995</v>
      </c>
      <c r="AE111">
        <f t="shared" si="17"/>
        <v>5.6343294591999991</v>
      </c>
      <c r="AF111" s="9"/>
      <c r="AG111" s="22">
        <v>0.40862999999999999</v>
      </c>
      <c r="AH111" s="22">
        <v>136.345</v>
      </c>
      <c r="AI111" s="22">
        <v>-3.8229399999999997E-2</v>
      </c>
      <c r="AJ111" s="22">
        <v>101</v>
      </c>
      <c r="AK111" s="22">
        <v>0.40753200000000001</v>
      </c>
      <c r="AL111">
        <f t="shared" si="18"/>
        <v>38.229399999999998</v>
      </c>
      <c r="AM111">
        <f t="shared" si="19"/>
        <v>15.621679722</v>
      </c>
      <c r="AP111" s="9"/>
      <c r="AQ111" s="22">
        <v>0.13137799999999999</v>
      </c>
      <c r="AR111" s="22">
        <v>183.41200000000001</v>
      </c>
      <c r="AS111" s="22">
        <v>-4.2819200000000002E-2</v>
      </c>
      <c r="AT111" s="22">
        <v>101</v>
      </c>
      <c r="AU111" s="22">
        <v>0.13034100000000001</v>
      </c>
      <c r="AV111">
        <f t="shared" si="20"/>
        <v>42.819200000000002</v>
      </c>
      <c r="AW111">
        <f t="shared" si="21"/>
        <v>5.6255008575999996</v>
      </c>
      <c r="AX111" s="9"/>
      <c r="AY111" s="22">
        <v>0.40862999999999999</v>
      </c>
      <c r="AZ111" s="22">
        <v>199.39599999999999</v>
      </c>
      <c r="BA111" s="22">
        <v>-3.7805199999999997E-2</v>
      </c>
      <c r="BB111" s="22">
        <v>101</v>
      </c>
      <c r="BC111" s="22">
        <v>0.40753200000000001</v>
      </c>
      <c r="BD111">
        <f t="shared" si="22"/>
        <v>37.805199999999999</v>
      </c>
      <c r="BE111">
        <f t="shared" si="23"/>
        <v>15.448338875999999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50.336399999999998</v>
      </c>
      <c r="I112" s="22">
        <v>-4.28925E-2</v>
      </c>
      <c r="J112" s="22">
        <v>102</v>
      </c>
      <c r="K112" s="22">
        <v>0.12515299999999999</v>
      </c>
      <c r="L112">
        <f t="shared" si="12"/>
        <v>42.892499999999998</v>
      </c>
      <c r="M112">
        <f t="shared" si="13"/>
        <v>5.4191671275000006</v>
      </c>
      <c r="N112" s="9"/>
      <c r="O112" s="22">
        <v>0.41366599999999998</v>
      </c>
      <c r="P112" s="22">
        <v>85.625500000000002</v>
      </c>
      <c r="Q112" s="22">
        <v>-3.8104199999999998E-2</v>
      </c>
      <c r="R112" s="22">
        <v>102</v>
      </c>
      <c r="S112" s="22">
        <v>0.41256700000000002</v>
      </c>
      <c r="T112">
        <f t="shared" si="14"/>
        <v>38.104199999999999</v>
      </c>
      <c r="U112">
        <f t="shared" si="15"/>
        <v>15.762411997199999</v>
      </c>
      <c r="X112" s="9"/>
      <c r="Y112" s="22">
        <v>0.12634300000000001</v>
      </c>
      <c r="Z112" s="22">
        <v>89.382099999999994</v>
      </c>
      <c r="AA112" s="22">
        <v>-4.2901599999999998E-2</v>
      </c>
      <c r="AB112" s="22">
        <v>102</v>
      </c>
      <c r="AC112" s="22">
        <v>0.12506100000000001</v>
      </c>
      <c r="AD112">
        <f t="shared" si="16"/>
        <v>42.901599999999995</v>
      </c>
      <c r="AE112">
        <f t="shared" si="17"/>
        <v>5.4203168487999998</v>
      </c>
      <c r="AF112" s="9"/>
      <c r="AG112" s="22">
        <v>0.41366599999999998</v>
      </c>
      <c r="AH112" s="22">
        <v>136.35599999999999</v>
      </c>
      <c r="AI112" s="22">
        <v>-3.7951699999999998E-2</v>
      </c>
      <c r="AJ112" s="22">
        <v>102</v>
      </c>
      <c r="AK112" s="22">
        <v>0.41256700000000002</v>
      </c>
      <c r="AL112">
        <f t="shared" si="18"/>
        <v>37.951699999999995</v>
      </c>
      <c r="AM112">
        <f t="shared" si="19"/>
        <v>15.699327932199997</v>
      </c>
      <c r="AP112" s="9"/>
      <c r="AQ112" s="22">
        <v>0.12634300000000001</v>
      </c>
      <c r="AR112" s="22">
        <v>183.422</v>
      </c>
      <c r="AS112" s="22">
        <v>-4.28406E-2</v>
      </c>
      <c r="AT112" s="22">
        <v>102</v>
      </c>
      <c r="AU112" s="22">
        <v>0.12524399999999999</v>
      </c>
      <c r="AV112">
        <f t="shared" si="20"/>
        <v>42.840600000000002</v>
      </c>
      <c r="AW112">
        <f t="shared" si="21"/>
        <v>5.4126099258000009</v>
      </c>
      <c r="AX112" s="9"/>
      <c r="AY112" s="22">
        <v>0.41366599999999998</v>
      </c>
      <c r="AZ112" s="22">
        <v>199.40600000000001</v>
      </c>
      <c r="BA112" s="22">
        <v>-3.7490799999999998E-2</v>
      </c>
      <c r="BB112" s="22">
        <v>102</v>
      </c>
      <c r="BC112" s="22">
        <v>0.41250599999999998</v>
      </c>
      <c r="BD112">
        <f t="shared" si="22"/>
        <v>37.4908</v>
      </c>
      <c r="BE112">
        <f t="shared" si="23"/>
        <v>15.508669272799999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50.346499999999999</v>
      </c>
      <c r="I113" s="22">
        <v>-4.2901599999999998E-2</v>
      </c>
      <c r="J113" s="22">
        <v>103</v>
      </c>
      <c r="K113" s="22">
        <v>0.12017799999999999</v>
      </c>
      <c r="L113">
        <f t="shared" si="12"/>
        <v>42.901599999999995</v>
      </c>
      <c r="M113">
        <f t="shared" si="13"/>
        <v>5.2042643911999997</v>
      </c>
      <c r="N113" s="9"/>
      <c r="O113" s="22">
        <v>0.41870099999999999</v>
      </c>
      <c r="P113" s="22">
        <v>85.635599999999997</v>
      </c>
      <c r="Q113" s="22">
        <v>-3.7811299999999999E-2</v>
      </c>
      <c r="R113" s="22">
        <v>103</v>
      </c>
      <c r="S113" s="22">
        <v>0.41763299999999998</v>
      </c>
      <c r="T113">
        <f t="shared" si="14"/>
        <v>37.811299999999996</v>
      </c>
      <c r="U113">
        <f t="shared" si="15"/>
        <v>15.831629121299997</v>
      </c>
      <c r="X113" s="9"/>
      <c r="Y113" s="22">
        <v>0.121307</v>
      </c>
      <c r="Z113" s="22">
        <v>89.392200000000003</v>
      </c>
      <c r="AA113" s="22">
        <v>-4.2919899999999997E-2</v>
      </c>
      <c r="AB113" s="22">
        <v>103</v>
      </c>
      <c r="AC113" s="22">
        <v>0.120239</v>
      </c>
      <c r="AD113">
        <f t="shared" si="16"/>
        <v>42.919899999999998</v>
      </c>
      <c r="AE113">
        <f t="shared" si="17"/>
        <v>5.2064843092999995</v>
      </c>
      <c r="AF113" s="9"/>
      <c r="AG113" s="22">
        <v>0.41870099999999999</v>
      </c>
      <c r="AH113" s="22">
        <v>136.36600000000001</v>
      </c>
      <c r="AI113" s="22">
        <v>-3.7637299999999999E-2</v>
      </c>
      <c r="AJ113" s="22">
        <v>103</v>
      </c>
      <c r="AK113" s="22">
        <v>0.417572</v>
      </c>
      <c r="AL113">
        <f t="shared" si="18"/>
        <v>37.637299999999996</v>
      </c>
      <c r="AM113">
        <f t="shared" si="19"/>
        <v>15.758775147299998</v>
      </c>
      <c r="AP113" s="9"/>
      <c r="AQ113" s="22">
        <v>0.121307</v>
      </c>
      <c r="AR113" s="22">
        <v>183.43199999999999</v>
      </c>
      <c r="AS113" s="22">
        <v>-4.2849699999999998E-2</v>
      </c>
      <c r="AT113" s="22">
        <v>103</v>
      </c>
      <c r="AU113" s="22">
        <v>0.120148</v>
      </c>
      <c r="AV113">
        <f t="shared" si="20"/>
        <v>42.849699999999999</v>
      </c>
      <c r="AW113">
        <f t="shared" si="21"/>
        <v>5.1979685578999995</v>
      </c>
      <c r="AX113" s="9"/>
      <c r="AY113" s="22">
        <v>0.41870099999999999</v>
      </c>
      <c r="AZ113" s="22">
        <v>199.416</v>
      </c>
      <c r="BA113" s="22">
        <v>-3.7161300000000001E-2</v>
      </c>
      <c r="BB113" s="22">
        <v>103</v>
      </c>
      <c r="BC113" s="22">
        <v>0.41751100000000002</v>
      </c>
      <c r="BD113">
        <f t="shared" si="22"/>
        <v>37.161300000000004</v>
      </c>
      <c r="BE113">
        <f t="shared" si="23"/>
        <v>15.559473471300002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50.356499999999997</v>
      </c>
      <c r="I114" s="22">
        <v>-4.2919899999999997E-2</v>
      </c>
      <c r="J114" s="22">
        <v>104</v>
      </c>
      <c r="K114" s="22">
        <v>0.115143</v>
      </c>
      <c r="L114">
        <f t="shared" si="12"/>
        <v>42.919899999999998</v>
      </c>
      <c r="M114">
        <f t="shared" si="13"/>
        <v>4.9903826127999995</v>
      </c>
      <c r="N114" s="9"/>
      <c r="O114" s="22">
        <v>0.42373699999999997</v>
      </c>
      <c r="P114" s="22">
        <v>85.645700000000005</v>
      </c>
      <c r="Q114" s="22">
        <v>-3.7506100000000001E-2</v>
      </c>
      <c r="R114" s="22">
        <v>104</v>
      </c>
      <c r="S114" s="22">
        <v>0.42263800000000001</v>
      </c>
      <c r="T114">
        <f t="shared" si="14"/>
        <v>37.506100000000004</v>
      </c>
      <c r="U114">
        <f t="shared" si="15"/>
        <v>15.892722295700001</v>
      </c>
      <c r="X114" s="9"/>
      <c r="Y114" s="22">
        <v>0.116272</v>
      </c>
      <c r="Z114" s="22">
        <v>89.402299999999997</v>
      </c>
      <c r="AA114" s="22">
        <v>-4.2925999999999999E-2</v>
      </c>
      <c r="AB114" s="22">
        <v>104</v>
      </c>
      <c r="AC114" s="22">
        <v>0.115082</v>
      </c>
      <c r="AD114">
        <f t="shared" si="16"/>
        <v>42.926000000000002</v>
      </c>
      <c r="AE114">
        <f t="shared" si="17"/>
        <v>4.9910918720000002</v>
      </c>
      <c r="AF114" s="9"/>
      <c r="AG114" s="22">
        <v>0.42373699999999997</v>
      </c>
      <c r="AH114" s="22">
        <v>136.376</v>
      </c>
      <c r="AI114" s="22">
        <v>-3.7307699999999999E-2</v>
      </c>
      <c r="AJ114" s="22">
        <v>104</v>
      </c>
      <c r="AK114" s="22">
        <v>0.42260700000000001</v>
      </c>
      <c r="AL114">
        <f t="shared" si="18"/>
        <v>37.307699999999997</v>
      </c>
      <c r="AM114">
        <f t="shared" si="19"/>
        <v>15.808652874899998</v>
      </c>
      <c r="AP114" s="9"/>
      <c r="AQ114" s="22">
        <v>0.116272</v>
      </c>
      <c r="AR114" s="22">
        <v>183.44200000000001</v>
      </c>
      <c r="AS114" s="22">
        <v>-4.2861900000000001E-2</v>
      </c>
      <c r="AT114" s="22">
        <v>104</v>
      </c>
      <c r="AU114" s="22">
        <v>0.11511200000000001</v>
      </c>
      <c r="AV114">
        <f t="shared" si="20"/>
        <v>42.861899999999999</v>
      </c>
      <c r="AW114">
        <f t="shared" si="21"/>
        <v>4.9836388368</v>
      </c>
      <c r="AX114" s="9"/>
      <c r="AY114" s="22">
        <v>0.42373699999999997</v>
      </c>
      <c r="AZ114" s="22">
        <v>199.42599999999999</v>
      </c>
      <c r="BA114" s="22">
        <v>-3.67981E-2</v>
      </c>
      <c r="BB114" s="22">
        <v>104</v>
      </c>
      <c r="BC114" s="22">
        <v>0.42266799999999999</v>
      </c>
      <c r="BD114">
        <f t="shared" si="22"/>
        <v>36.798099999999998</v>
      </c>
      <c r="BE114">
        <f t="shared" si="23"/>
        <v>15.592716499699998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50.366599999999998</v>
      </c>
      <c r="I115" s="22">
        <v>-4.2929099999999998E-2</v>
      </c>
      <c r="J115" s="22">
        <v>105</v>
      </c>
      <c r="K115" s="22">
        <v>0.110168</v>
      </c>
      <c r="L115">
        <f t="shared" si="12"/>
        <v>42.929099999999998</v>
      </c>
      <c r="M115">
        <f t="shared" si="13"/>
        <v>4.7753042966999999</v>
      </c>
      <c r="N115" s="9"/>
      <c r="O115" s="22">
        <v>0.42877199999999999</v>
      </c>
      <c r="P115" s="22">
        <v>85.655799999999999</v>
      </c>
      <c r="Q115" s="22">
        <v>-3.7173499999999998E-2</v>
      </c>
      <c r="R115" s="22">
        <v>105</v>
      </c>
      <c r="S115" s="22">
        <v>0.42761199999999999</v>
      </c>
      <c r="T115">
        <f t="shared" si="14"/>
        <v>37.173499999999997</v>
      </c>
      <c r="U115">
        <f t="shared" si="15"/>
        <v>15.938955941999998</v>
      </c>
      <c r="X115" s="9"/>
      <c r="Y115" s="22">
        <v>0.111237</v>
      </c>
      <c r="Z115" s="22">
        <v>89.412400000000005</v>
      </c>
      <c r="AA115" s="22">
        <v>-4.2944299999999998E-2</v>
      </c>
      <c r="AB115" s="22">
        <v>105</v>
      </c>
      <c r="AC115" s="22">
        <v>0.110138</v>
      </c>
      <c r="AD115">
        <f t="shared" si="16"/>
        <v>42.944299999999998</v>
      </c>
      <c r="AE115">
        <f t="shared" si="17"/>
        <v>4.7769950990999996</v>
      </c>
      <c r="AF115" s="9"/>
      <c r="AG115" s="22">
        <v>0.42877199999999999</v>
      </c>
      <c r="AH115" s="22">
        <v>136.386</v>
      </c>
      <c r="AI115" s="22">
        <v>-3.6938499999999999E-2</v>
      </c>
      <c r="AJ115" s="22">
        <v>105</v>
      </c>
      <c r="AK115" s="22">
        <v>0.427643</v>
      </c>
      <c r="AL115">
        <f t="shared" si="18"/>
        <v>36.938499999999998</v>
      </c>
      <c r="AM115">
        <f t="shared" si="19"/>
        <v>15.838194521999998</v>
      </c>
      <c r="AP115" s="9"/>
      <c r="AQ115" s="22">
        <v>0.111237</v>
      </c>
      <c r="AR115" s="22">
        <v>183.452</v>
      </c>
      <c r="AS115" s="22">
        <v>-4.2886399999999998E-2</v>
      </c>
      <c r="AT115" s="22">
        <v>105</v>
      </c>
      <c r="AU115" s="22">
        <v>0.11007699999999999</v>
      </c>
      <c r="AV115">
        <f t="shared" si="20"/>
        <v>42.886399999999995</v>
      </c>
      <c r="AW115">
        <f t="shared" si="21"/>
        <v>4.7705544767999992</v>
      </c>
      <c r="AX115" s="9"/>
      <c r="AY115" s="22">
        <v>0.42877199999999999</v>
      </c>
      <c r="AZ115" s="22">
        <v>199.43600000000001</v>
      </c>
      <c r="BA115" s="22">
        <v>-3.64166E-2</v>
      </c>
      <c r="BB115" s="22">
        <v>105</v>
      </c>
      <c r="BC115" s="22">
        <v>0.42770399999999997</v>
      </c>
      <c r="BD115">
        <f t="shared" si="22"/>
        <v>36.416600000000003</v>
      </c>
      <c r="BE115">
        <f t="shared" si="23"/>
        <v>15.614418415200001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50.3767</v>
      </c>
      <c r="I116" s="22">
        <v>-4.2929099999999998E-2</v>
      </c>
      <c r="J116" s="22">
        <v>106</v>
      </c>
      <c r="K116" s="22">
        <v>0.105103</v>
      </c>
      <c r="L116">
        <f t="shared" si="12"/>
        <v>42.929099999999998</v>
      </c>
      <c r="M116">
        <f t="shared" si="13"/>
        <v>4.5591133490999995</v>
      </c>
      <c r="N116" s="9"/>
      <c r="O116" s="22">
        <v>0.433807</v>
      </c>
      <c r="P116" s="22">
        <v>85.665800000000004</v>
      </c>
      <c r="Q116" s="22">
        <v>-3.6810299999999997E-2</v>
      </c>
      <c r="R116" s="22">
        <v>106</v>
      </c>
      <c r="S116" s="22">
        <v>0.43270900000000001</v>
      </c>
      <c r="T116">
        <f t="shared" si="14"/>
        <v>36.810299999999998</v>
      </c>
      <c r="U116">
        <f t="shared" si="15"/>
        <v>15.9685658121</v>
      </c>
      <c r="X116" s="9"/>
      <c r="Y116" s="22">
        <v>0.106201</v>
      </c>
      <c r="Z116" s="22">
        <v>89.422399999999996</v>
      </c>
      <c r="AA116" s="22">
        <v>-4.2956500000000002E-2</v>
      </c>
      <c r="AB116" s="22">
        <v>106</v>
      </c>
      <c r="AC116" s="22">
        <v>0.105103</v>
      </c>
      <c r="AD116">
        <f t="shared" si="16"/>
        <v>42.956499999999998</v>
      </c>
      <c r="AE116">
        <f t="shared" si="17"/>
        <v>4.5620232564999998</v>
      </c>
      <c r="AF116" s="9"/>
      <c r="AG116" s="22">
        <v>0.433807</v>
      </c>
      <c r="AH116" s="22">
        <v>136.39599999999999</v>
      </c>
      <c r="AI116" s="22">
        <v>-3.6554000000000003E-2</v>
      </c>
      <c r="AJ116" s="22">
        <v>106</v>
      </c>
      <c r="AK116" s="22">
        <v>0.43276999999999999</v>
      </c>
      <c r="AL116">
        <f t="shared" si="18"/>
        <v>36.554000000000002</v>
      </c>
      <c r="AM116">
        <f t="shared" si="19"/>
        <v>15.857381078000001</v>
      </c>
      <c r="AP116" s="9"/>
      <c r="AQ116" s="22">
        <v>0.106201</v>
      </c>
      <c r="AR116" s="22">
        <v>183.46199999999999</v>
      </c>
      <c r="AS116" s="22">
        <v>-4.2910799999999999E-2</v>
      </c>
      <c r="AT116" s="22">
        <v>106</v>
      </c>
      <c r="AU116" s="22">
        <v>0.105042</v>
      </c>
      <c r="AV116">
        <f t="shared" si="20"/>
        <v>42.910800000000002</v>
      </c>
      <c r="AW116">
        <f t="shared" si="21"/>
        <v>4.5571698708000001</v>
      </c>
      <c r="AX116" s="9"/>
      <c r="AY116" s="22">
        <v>0.433807</v>
      </c>
      <c r="AZ116" s="22">
        <v>199.446</v>
      </c>
      <c r="BA116" s="22">
        <v>-3.5992400000000001E-2</v>
      </c>
      <c r="BB116" s="22">
        <v>106</v>
      </c>
      <c r="BC116" s="22">
        <v>0.43276999999999999</v>
      </c>
      <c r="BD116">
        <f t="shared" si="22"/>
        <v>35.992400000000004</v>
      </c>
      <c r="BE116">
        <f t="shared" si="23"/>
        <v>15.613755066800001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50.386699999999998</v>
      </c>
      <c r="I117" s="22">
        <v>-4.2941300000000002E-2</v>
      </c>
      <c r="J117" s="22">
        <v>107</v>
      </c>
      <c r="K117" s="22">
        <v>0.100006</v>
      </c>
      <c r="L117">
        <f t="shared" si="12"/>
        <v>42.941299999999998</v>
      </c>
      <c r="M117">
        <f t="shared" si="13"/>
        <v>4.3441995558000004</v>
      </c>
      <c r="N117" s="9"/>
      <c r="O117" s="22">
        <v>0.43884299999999998</v>
      </c>
      <c r="P117" s="22">
        <v>85.675899999999999</v>
      </c>
      <c r="Q117" s="22">
        <v>-3.6425800000000001E-2</v>
      </c>
      <c r="R117" s="22">
        <v>107</v>
      </c>
      <c r="S117" s="22">
        <v>0.43774400000000002</v>
      </c>
      <c r="T117">
        <f t="shared" si="14"/>
        <v>36.425800000000002</v>
      </c>
      <c r="U117">
        <f t="shared" si="15"/>
        <v>15.985207349400001</v>
      </c>
      <c r="X117" s="9"/>
      <c r="Y117" s="22">
        <v>0.10116600000000001</v>
      </c>
      <c r="Z117" s="22">
        <v>89.432500000000005</v>
      </c>
      <c r="AA117" s="22">
        <v>-4.2968800000000001E-2</v>
      </c>
      <c r="AB117" s="22">
        <v>107</v>
      </c>
      <c r="AC117" s="22">
        <v>9.9975599999999998E-2</v>
      </c>
      <c r="AD117">
        <f t="shared" si="16"/>
        <v>42.968800000000002</v>
      </c>
      <c r="AE117">
        <f t="shared" si="17"/>
        <v>4.3469816208000003</v>
      </c>
      <c r="AF117" s="9"/>
      <c r="AG117" s="22">
        <v>0.43884299999999998</v>
      </c>
      <c r="AH117" s="22">
        <v>136.40600000000001</v>
      </c>
      <c r="AI117" s="22">
        <v>-3.6135899999999999E-2</v>
      </c>
      <c r="AJ117" s="22">
        <v>107</v>
      </c>
      <c r="AK117" s="22">
        <v>0.437805</v>
      </c>
      <c r="AL117">
        <f t="shared" si="18"/>
        <v>36.135899999999999</v>
      </c>
      <c r="AM117">
        <f t="shared" si="19"/>
        <v>15.8579867637</v>
      </c>
      <c r="AP117" s="9"/>
      <c r="AQ117" s="22">
        <v>0.10116600000000001</v>
      </c>
      <c r="AR117" s="22">
        <v>183.47200000000001</v>
      </c>
      <c r="AS117" s="22">
        <v>-4.29352E-2</v>
      </c>
      <c r="AT117" s="22">
        <v>107</v>
      </c>
      <c r="AU117" s="22">
        <v>0.100006</v>
      </c>
      <c r="AV117">
        <f t="shared" si="20"/>
        <v>42.935200000000002</v>
      </c>
      <c r="AW117">
        <f t="shared" si="21"/>
        <v>4.3435824432000008</v>
      </c>
      <c r="AX117" s="9"/>
      <c r="AY117" s="22">
        <v>0.43884299999999998</v>
      </c>
      <c r="AZ117" s="22">
        <v>199.45599999999999</v>
      </c>
      <c r="BA117" s="22">
        <v>-3.5537699999999998E-2</v>
      </c>
      <c r="BB117" s="22">
        <v>107</v>
      </c>
      <c r="BC117" s="22">
        <v>0.43774400000000002</v>
      </c>
      <c r="BD117">
        <f t="shared" si="22"/>
        <v>35.537700000000001</v>
      </c>
      <c r="BE117">
        <f t="shared" si="23"/>
        <v>15.595470881100001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50.396799999999999</v>
      </c>
      <c r="I118" s="22">
        <v>-4.2953499999999999E-2</v>
      </c>
      <c r="J118" s="22">
        <v>108</v>
      </c>
      <c r="K118" s="22">
        <v>9.5031699999999997E-2</v>
      </c>
      <c r="L118">
        <f t="shared" si="12"/>
        <v>42.953499999999998</v>
      </c>
      <c r="M118">
        <f t="shared" si="13"/>
        <v>4.1291371363999998</v>
      </c>
      <c r="N118" s="9"/>
      <c r="O118" s="22">
        <v>0.44387799999999999</v>
      </c>
      <c r="P118" s="22">
        <v>85.686000000000007</v>
      </c>
      <c r="Q118" s="22">
        <v>-3.6007699999999997E-2</v>
      </c>
      <c r="R118" s="22">
        <v>108</v>
      </c>
      <c r="S118" s="22">
        <v>0.44280999999999998</v>
      </c>
      <c r="T118">
        <f t="shared" si="14"/>
        <v>36.0077</v>
      </c>
      <c r="U118">
        <f t="shared" si="15"/>
        <v>15.9830258606</v>
      </c>
      <c r="X118" s="9"/>
      <c r="Y118" s="22">
        <v>9.6130400000000005E-2</v>
      </c>
      <c r="Z118" s="22">
        <v>89.442599999999999</v>
      </c>
      <c r="AA118" s="22">
        <v>-4.2980999999999998E-2</v>
      </c>
      <c r="AB118" s="22">
        <v>108</v>
      </c>
      <c r="AC118" s="22">
        <v>9.4970700000000005E-2</v>
      </c>
      <c r="AD118">
        <f t="shared" si="16"/>
        <v>42.981000000000002</v>
      </c>
      <c r="AE118">
        <f t="shared" si="17"/>
        <v>4.1317807224000003</v>
      </c>
      <c r="AF118" s="9"/>
      <c r="AG118" s="22">
        <v>0.44387799999999999</v>
      </c>
      <c r="AH118" s="22">
        <v>136.416</v>
      </c>
      <c r="AI118" s="22">
        <v>-3.5687299999999998E-2</v>
      </c>
      <c r="AJ118" s="22">
        <v>108</v>
      </c>
      <c r="AK118" s="22">
        <v>0.44284099999999998</v>
      </c>
      <c r="AL118">
        <f t="shared" si="18"/>
        <v>35.6873</v>
      </c>
      <c r="AM118">
        <f t="shared" si="19"/>
        <v>15.8408073494</v>
      </c>
      <c r="AP118" s="9"/>
      <c r="AQ118" s="22">
        <v>9.6130400000000005E-2</v>
      </c>
      <c r="AR118" s="22">
        <v>183.482</v>
      </c>
      <c r="AS118" s="22">
        <v>-4.2962599999999997E-2</v>
      </c>
      <c r="AT118" s="22">
        <v>108</v>
      </c>
      <c r="AU118" s="22">
        <v>9.4940200000000002E-2</v>
      </c>
      <c r="AV118">
        <f t="shared" si="20"/>
        <v>42.962599999999995</v>
      </c>
      <c r="AW118">
        <f t="shared" si="21"/>
        <v>4.1300119230399996</v>
      </c>
      <c r="AX118" s="9"/>
      <c r="AY118" s="22">
        <v>0.44387799999999999</v>
      </c>
      <c r="AZ118" s="22">
        <v>199.46600000000001</v>
      </c>
      <c r="BA118" s="22">
        <v>-3.5043299999999999E-2</v>
      </c>
      <c r="BB118" s="22">
        <v>108</v>
      </c>
      <c r="BC118" s="22">
        <v>0.44280999999999998</v>
      </c>
      <c r="BD118">
        <f t="shared" si="22"/>
        <v>35.043300000000002</v>
      </c>
      <c r="BE118">
        <f t="shared" si="23"/>
        <v>15.5549499174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50.4069</v>
      </c>
      <c r="I119" s="22">
        <v>-4.2971799999999997E-2</v>
      </c>
      <c r="J119" s="22">
        <v>109</v>
      </c>
      <c r="K119" s="22">
        <v>9.0026900000000007E-2</v>
      </c>
      <c r="L119">
        <f t="shared" si="12"/>
        <v>42.971799999999995</v>
      </c>
      <c r="M119">
        <f t="shared" si="13"/>
        <v>3.9145161209999992</v>
      </c>
      <c r="N119" s="9"/>
      <c r="O119" s="22">
        <v>0.44891399999999998</v>
      </c>
      <c r="P119" s="22">
        <v>85.695999999999998</v>
      </c>
      <c r="Q119" s="22">
        <v>-3.5559100000000003E-2</v>
      </c>
      <c r="R119" s="22">
        <v>109</v>
      </c>
      <c r="S119" s="22">
        <v>0.44784499999999999</v>
      </c>
      <c r="T119">
        <f t="shared" si="14"/>
        <v>35.559100000000001</v>
      </c>
      <c r="U119">
        <f t="shared" si="15"/>
        <v>15.962977817399999</v>
      </c>
      <c r="X119" s="9"/>
      <c r="Y119" s="22">
        <v>9.1094999999999995E-2</v>
      </c>
      <c r="Z119" s="22">
        <v>89.452600000000004</v>
      </c>
      <c r="AA119" s="22">
        <v>-4.29871E-2</v>
      </c>
      <c r="AB119" s="22">
        <v>109</v>
      </c>
      <c r="AC119" s="22">
        <v>9.0026900000000007E-2</v>
      </c>
      <c r="AD119">
        <f t="shared" si="16"/>
        <v>42.987099999999998</v>
      </c>
      <c r="AE119">
        <f t="shared" si="17"/>
        <v>3.9159098744999996</v>
      </c>
      <c r="AF119" s="9"/>
      <c r="AG119" s="22">
        <v>0.44891399999999998</v>
      </c>
      <c r="AH119" s="22">
        <v>136.42599999999999</v>
      </c>
      <c r="AI119" s="22">
        <v>-3.5208099999999999E-2</v>
      </c>
      <c r="AJ119" s="22">
        <v>109</v>
      </c>
      <c r="AK119" s="22">
        <v>0.447876</v>
      </c>
      <c r="AL119">
        <f t="shared" si="18"/>
        <v>35.208100000000002</v>
      </c>
      <c r="AM119">
        <f t="shared" si="19"/>
        <v>15.805409003399999</v>
      </c>
      <c r="AP119" s="9"/>
      <c r="AQ119" s="22">
        <v>9.1094999999999995E-2</v>
      </c>
      <c r="AR119" s="22">
        <v>183.49199999999999</v>
      </c>
      <c r="AS119" s="22">
        <v>-4.2974900000000003E-2</v>
      </c>
      <c r="AT119" s="22">
        <v>109</v>
      </c>
      <c r="AU119" s="22">
        <v>8.9996300000000001E-2</v>
      </c>
      <c r="AV119">
        <f t="shared" si="20"/>
        <v>42.974900000000005</v>
      </c>
      <c r="AW119">
        <f t="shared" si="21"/>
        <v>3.9147985155000002</v>
      </c>
      <c r="AX119" s="9"/>
      <c r="AY119" s="22">
        <v>0.44891399999999998</v>
      </c>
      <c r="AZ119" s="22">
        <v>199.476</v>
      </c>
      <c r="BA119" s="22">
        <v>-3.45245E-2</v>
      </c>
      <c r="BB119" s="22">
        <v>109</v>
      </c>
      <c r="BC119" s="22">
        <v>0.44784499999999999</v>
      </c>
      <c r="BD119">
        <f t="shared" si="22"/>
        <v>34.524499999999996</v>
      </c>
      <c r="BE119">
        <f t="shared" si="23"/>
        <v>15.498531392999997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50.417000000000002</v>
      </c>
      <c r="I120" s="22">
        <v>-4.29871E-2</v>
      </c>
      <c r="J120" s="22">
        <v>110</v>
      </c>
      <c r="K120" s="22">
        <v>8.4991499999999998E-2</v>
      </c>
      <c r="L120">
        <f t="shared" si="12"/>
        <v>42.987099999999998</v>
      </c>
      <c r="M120">
        <f t="shared" si="13"/>
        <v>3.6994526311599998</v>
      </c>
      <c r="N120" s="9"/>
      <c r="O120" s="22">
        <v>0.45394899999999999</v>
      </c>
      <c r="P120" s="22">
        <v>85.706100000000006</v>
      </c>
      <c r="Q120" s="22">
        <v>-3.5083000000000003E-2</v>
      </c>
      <c r="R120" s="22">
        <v>110</v>
      </c>
      <c r="S120" s="22">
        <v>0.45288099999999998</v>
      </c>
      <c r="T120">
        <f t="shared" si="14"/>
        <v>35.083000000000006</v>
      </c>
      <c r="U120">
        <f t="shared" si="15"/>
        <v>15.925892767000002</v>
      </c>
      <c r="X120" s="9"/>
      <c r="Y120" s="22">
        <v>8.60596E-2</v>
      </c>
      <c r="Z120" s="22">
        <v>89.462699999999998</v>
      </c>
      <c r="AA120" s="22">
        <v>-4.2993200000000002E-2</v>
      </c>
      <c r="AB120" s="22">
        <v>110</v>
      </c>
      <c r="AC120" s="22">
        <v>8.4960900000000006E-2</v>
      </c>
      <c r="AD120">
        <f t="shared" si="16"/>
        <v>42.993200000000002</v>
      </c>
      <c r="AE120">
        <f t="shared" si="17"/>
        <v>3.69997759472</v>
      </c>
      <c r="AF120" s="9"/>
      <c r="AG120" s="22">
        <v>0.45394899999999999</v>
      </c>
      <c r="AH120" s="22">
        <v>136.43600000000001</v>
      </c>
      <c r="AI120" s="22">
        <v>-3.4695400000000001E-2</v>
      </c>
      <c r="AJ120" s="22">
        <v>110</v>
      </c>
      <c r="AK120" s="22">
        <v>0.45288099999999998</v>
      </c>
      <c r="AL120">
        <f t="shared" si="18"/>
        <v>34.695399999999999</v>
      </c>
      <c r="AM120">
        <f t="shared" si="19"/>
        <v>15.749942134599999</v>
      </c>
      <c r="AP120" s="9"/>
      <c r="AQ120" s="22">
        <v>8.60596E-2</v>
      </c>
      <c r="AR120" s="22">
        <v>183.50200000000001</v>
      </c>
      <c r="AS120" s="22">
        <v>-4.29871E-2</v>
      </c>
      <c r="AT120" s="22">
        <v>110</v>
      </c>
      <c r="AU120" s="22">
        <v>8.48999E-2</v>
      </c>
      <c r="AV120">
        <f t="shared" si="20"/>
        <v>42.987099999999998</v>
      </c>
      <c r="AW120">
        <f t="shared" si="21"/>
        <v>3.6994526311599998</v>
      </c>
      <c r="AX120" s="9"/>
      <c r="AY120" s="22">
        <v>0.45394899999999999</v>
      </c>
      <c r="AZ120" s="22">
        <v>199.48599999999999</v>
      </c>
      <c r="BA120" s="22">
        <v>-3.3966099999999999E-2</v>
      </c>
      <c r="BB120" s="22">
        <v>110</v>
      </c>
      <c r="BC120" s="22">
        <v>0.45288099999999998</v>
      </c>
      <c r="BD120">
        <f t="shared" si="22"/>
        <v>33.966099999999997</v>
      </c>
      <c r="BE120">
        <f t="shared" si="23"/>
        <v>15.418877128899998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50.427</v>
      </c>
      <c r="I121" s="22">
        <v>-4.2993200000000002E-2</v>
      </c>
      <c r="J121" s="22">
        <v>111</v>
      </c>
      <c r="K121" s="22">
        <v>7.9986600000000005E-2</v>
      </c>
      <c r="L121">
        <f t="shared" si="12"/>
        <v>42.993200000000002</v>
      </c>
      <c r="M121">
        <f t="shared" si="13"/>
        <v>3.4834896354400002</v>
      </c>
      <c r="N121" s="9"/>
      <c r="O121" s="22">
        <v>0.458984</v>
      </c>
      <c r="P121" s="22">
        <v>85.716200000000001</v>
      </c>
      <c r="Q121" s="22">
        <v>-3.4558100000000001E-2</v>
      </c>
      <c r="R121" s="22">
        <v>111</v>
      </c>
      <c r="S121" s="22">
        <v>0.45794699999999999</v>
      </c>
      <c r="T121">
        <f t="shared" si="14"/>
        <v>34.558100000000003</v>
      </c>
      <c r="U121">
        <f t="shared" si="15"/>
        <v>15.861614970400002</v>
      </c>
      <c r="X121" s="9"/>
      <c r="Y121" s="22">
        <v>8.1024200000000005E-2</v>
      </c>
      <c r="Z121" s="22">
        <v>89.472800000000007</v>
      </c>
      <c r="AA121" s="22">
        <v>-4.2999299999999997E-2</v>
      </c>
      <c r="AB121" s="22">
        <v>111</v>
      </c>
      <c r="AC121" s="22">
        <v>7.9986600000000005E-2</v>
      </c>
      <c r="AD121">
        <f t="shared" si="16"/>
        <v>42.999299999999998</v>
      </c>
      <c r="AE121">
        <f t="shared" si="17"/>
        <v>3.4839838830600001</v>
      </c>
      <c r="AF121" s="9"/>
      <c r="AG121" s="22">
        <v>0.458984</v>
      </c>
      <c r="AH121" s="22">
        <v>136.446</v>
      </c>
      <c r="AI121" s="22">
        <v>-3.4143100000000003E-2</v>
      </c>
      <c r="AJ121" s="22">
        <v>111</v>
      </c>
      <c r="AK121" s="22">
        <v>0.45797700000000002</v>
      </c>
      <c r="AL121">
        <f t="shared" si="18"/>
        <v>34.143100000000004</v>
      </c>
      <c r="AM121">
        <f t="shared" si="19"/>
        <v>15.671136610400001</v>
      </c>
      <c r="AP121" s="9"/>
      <c r="AQ121" s="22">
        <v>8.1024200000000005E-2</v>
      </c>
      <c r="AR121" s="22">
        <v>183.51300000000001</v>
      </c>
      <c r="AS121" s="22">
        <v>-4.29871E-2</v>
      </c>
      <c r="AT121" s="22">
        <v>111</v>
      </c>
      <c r="AU121" s="22">
        <v>7.9803499999999999E-2</v>
      </c>
      <c r="AV121">
        <f t="shared" si="20"/>
        <v>42.987099999999998</v>
      </c>
      <c r="AW121">
        <f t="shared" si="21"/>
        <v>3.48299538782</v>
      </c>
      <c r="AX121" s="9"/>
      <c r="AY121" s="22">
        <v>0.458984</v>
      </c>
      <c r="AZ121" s="22">
        <v>199.49600000000001</v>
      </c>
      <c r="BA121" s="22">
        <v>-3.3380100000000003E-2</v>
      </c>
      <c r="BB121" s="22">
        <v>111</v>
      </c>
      <c r="BC121" s="22">
        <v>0.45788600000000002</v>
      </c>
      <c r="BD121">
        <f t="shared" si="22"/>
        <v>33.380100000000006</v>
      </c>
      <c r="BE121">
        <f t="shared" si="23"/>
        <v>15.320931818400004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50.437100000000001</v>
      </c>
      <c r="I122" s="22">
        <v>-4.30023E-2</v>
      </c>
      <c r="J122" s="22">
        <v>112</v>
      </c>
      <c r="K122" s="22">
        <v>7.4829099999999996E-2</v>
      </c>
      <c r="L122">
        <f t="shared" si="12"/>
        <v>43.002299999999998</v>
      </c>
      <c r="M122">
        <f t="shared" si="13"/>
        <v>3.2676931742399997</v>
      </c>
      <c r="N122" s="9"/>
      <c r="O122" s="22">
        <v>0.46401999999999999</v>
      </c>
      <c r="P122" s="22">
        <v>85.726299999999995</v>
      </c>
      <c r="Q122" s="22">
        <v>-3.39905E-2</v>
      </c>
      <c r="R122" s="22">
        <v>112</v>
      </c>
      <c r="S122" s="22">
        <v>0.46295199999999997</v>
      </c>
      <c r="T122">
        <f t="shared" si="14"/>
        <v>33.990499999999997</v>
      </c>
      <c r="U122">
        <f t="shared" si="15"/>
        <v>15.772271809999998</v>
      </c>
      <c r="X122" s="9"/>
      <c r="Y122" s="22">
        <v>7.5988799999999995E-2</v>
      </c>
      <c r="Z122" s="22">
        <v>89.482900000000001</v>
      </c>
      <c r="AA122" s="22">
        <v>-4.3011500000000001E-2</v>
      </c>
      <c r="AB122" s="22">
        <v>112</v>
      </c>
      <c r="AC122" s="22">
        <v>7.4829099999999996E-2</v>
      </c>
      <c r="AD122">
        <f t="shared" si="16"/>
        <v>43.011499999999998</v>
      </c>
      <c r="AE122">
        <f t="shared" si="17"/>
        <v>3.2683922711999998</v>
      </c>
      <c r="AF122" s="9"/>
      <c r="AG122" s="22">
        <v>0.46401999999999999</v>
      </c>
      <c r="AH122" s="22">
        <v>136.45599999999999</v>
      </c>
      <c r="AI122" s="22">
        <v>-3.3548000000000001E-2</v>
      </c>
      <c r="AJ122" s="22">
        <v>112</v>
      </c>
      <c r="AK122" s="22">
        <v>0.462982</v>
      </c>
      <c r="AL122">
        <f t="shared" si="18"/>
        <v>33.548000000000002</v>
      </c>
      <c r="AM122">
        <f t="shared" si="19"/>
        <v>15.56694296</v>
      </c>
      <c r="AP122" s="9"/>
      <c r="AQ122" s="22">
        <v>7.5988799999999995E-2</v>
      </c>
      <c r="AR122" s="22">
        <v>183.523</v>
      </c>
      <c r="AS122" s="22">
        <v>-4.2990100000000003E-2</v>
      </c>
      <c r="AT122" s="22">
        <v>112</v>
      </c>
      <c r="AU122" s="22">
        <v>7.4890100000000001E-2</v>
      </c>
      <c r="AV122">
        <f t="shared" si="20"/>
        <v>42.990100000000005</v>
      </c>
      <c r="AW122">
        <f t="shared" si="21"/>
        <v>3.2667661108800004</v>
      </c>
      <c r="AX122" s="9"/>
      <c r="AY122" s="22">
        <v>0.46401999999999999</v>
      </c>
      <c r="AZ122" s="22">
        <v>199.506</v>
      </c>
      <c r="BA122" s="22">
        <v>-3.2751500000000003E-2</v>
      </c>
      <c r="BB122" s="22">
        <v>112</v>
      </c>
      <c r="BC122" s="22">
        <v>0.462982</v>
      </c>
      <c r="BD122">
        <f t="shared" si="22"/>
        <v>32.7515</v>
      </c>
      <c r="BE122">
        <f t="shared" si="23"/>
        <v>15.19735103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50.447200000000002</v>
      </c>
      <c r="I123" s="22">
        <v>-4.3005399999999999E-2</v>
      </c>
      <c r="J123" s="22">
        <v>113</v>
      </c>
      <c r="K123" s="22">
        <v>6.97937E-2</v>
      </c>
      <c r="L123">
        <f t="shared" si="12"/>
        <v>43.005400000000002</v>
      </c>
      <c r="M123">
        <f t="shared" si="13"/>
        <v>3.0513793483600002</v>
      </c>
      <c r="N123" s="9"/>
      <c r="O123" s="22">
        <v>0.469055</v>
      </c>
      <c r="P123" s="22">
        <v>85.7363</v>
      </c>
      <c r="Q123" s="22">
        <v>-3.3389299999999997E-2</v>
      </c>
      <c r="R123" s="22">
        <v>113</v>
      </c>
      <c r="S123" s="22">
        <v>0.46807900000000002</v>
      </c>
      <c r="T123">
        <f t="shared" si="14"/>
        <v>33.389299999999999</v>
      </c>
      <c r="U123">
        <f t="shared" si="15"/>
        <v>15.6614181115</v>
      </c>
      <c r="X123" s="9"/>
      <c r="Y123" s="22">
        <v>7.09534E-2</v>
      </c>
      <c r="Z123" s="22">
        <v>89.492900000000006</v>
      </c>
      <c r="AA123" s="22">
        <v>-4.3020599999999999E-2</v>
      </c>
      <c r="AB123" s="22">
        <v>113</v>
      </c>
      <c r="AC123" s="22">
        <v>6.9854700000000006E-2</v>
      </c>
      <c r="AD123">
        <f t="shared" si="16"/>
        <v>43.020600000000002</v>
      </c>
      <c r="AE123">
        <f t="shared" si="17"/>
        <v>3.0524578400400002</v>
      </c>
      <c r="AF123" s="9"/>
      <c r="AG123" s="22">
        <v>0.469055</v>
      </c>
      <c r="AH123" s="22">
        <v>136.46600000000001</v>
      </c>
      <c r="AI123" s="22">
        <v>-3.2916300000000003E-2</v>
      </c>
      <c r="AJ123" s="22">
        <v>113</v>
      </c>
      <c r="AK123" s="22">
        <v>0.46804800000000002</v>
      </c>
      <c r="AL123">
        <f t="shared" si="18"/>
        <v>32.9163</v>
      </c>
      <c r="AM123">
        <f t="shared" si="19"/>
        <v>15.439555096499999</v>
      </c>
      <c r="AP123" s="9"/>
      <c r="AQ123" s="22">
        <v>7.09534E-2</v>
      </c>
      <c r="AR123" s="22">
        <v>183.53299999999999</v>
      </c>
      <c r="AS123" s="22">
        <v>-4.2993200000000002E-2</v>
      </c>
      <c r="AT123" s="22">
        <v>113</v>
      </c>
      <c r="AU123" s="22">
        <v>6.9854700000000006E-2</v>
      </c>
      <c r="AV123">
        <f t="shared" si="20"/>
        <v>42.993200000000002</v>
      </c>
      <c r="AW123">
        <f t="shared" si="21"/>
        <v>3.0505137168800003</v>
      </c>
      <c r="AX123" s="9"/>
      <c r="AY123" s="22">
        <v>0.469055</v>
      </c>
      <c r="AZ123" s="22">
        <v>199.517</v>
      </c>
      <c r="BA123" s="22">
        <v>-3.2086200000000002E-2</v>
      </c>
      <c r="BB123" s="22">
        <v>113</v>
      </c>
      <c r="BC123" s="22">
        <v>0.46814</v>
      </c>
      <c r="BD123">
        <f t="shared" si="22"/>
        <v>32.086200000000005</v>
      </c>
      <c r="BE123">
        <f t="shared" si="23"/>
        <v>15.050192541000003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50.4572</v>
      </c>
      <c r="I124" s="22">
        <v>-4.3008400000000002E-2</v>
      </c>
      <c r="J124" s="22">
        <v>114</v>
      </c>
      <c r="K124" s="22">
        <v>6.4819299999999996E-2</v>
      </c>
      <c r="L124">
        <f t="shared" si="12"/>
        <v>43.008400000000002</v>
      </c>
      <c r="M124">
        <f t="shared" si="13"/>
        <v>2.8350277112000004</v>
      </c>
      <c r="N124" s="9"/>
      <c r="O124" s="22">
        <v>0.47409099999999998</v>
      </c>
      <c r="P124" s="22">
        <v>85.746399999999994</v>
      </c>
      <c r="Q124" s="22">
        <v>-3.27637E-2</v>
      </c>
      <c r="R124" s="22">
        <v>114</v>
      </c>
      <c r="S124" s="22">
        <v>0.47308299999999998</v>
      </c>
      <c r="T124">
        <f t="shared" si="14"/>
        <v>32.7637</v>
      </c>
      <c r="U124">
        <f t="shared" si="15"/>
        <v>15.5329752967</v>
      </c>
      <c r="X124" s="9"/>
      <c r="Y124" s="22">
        <v>6.5918000000000004E-2</v>
      </c>
      <c r="Z124" s="22">
        <v>89.503</v>
      </c>
      <c r="AA124" s="22">
        <v>-4.3026700000000001E-2</v>
      </c>
      <c r="AB124" s="22">
        <v>114</v>
      </c>
      <c r="AC124" s="22">
        <v>6.4819299999999996E-2</v>
      </c>
      <c r="AD124">
        <f t="shared" si="16"/>
        <v>43.026699999999998</v>
      </c>
      <c r="AE124">
        <f t="shared" si="17"/>
        <v>2.8362340106000001</v>
      </c>
      <c r="AF124" s="9"/>
      <c r="AG124" s="22">
        <v>0.47409099999999998</v>
      </c>
      <c r="AH124" s="22">
        <v>136.476</v>
      </c>
      <c r="AI124" s="22">
        <v>-3.2257099999999997E-2</v>
      </c>
      <c r="AJ124" s="22">
        <v>114</v>
      </c>
      <c r="AK124" s="22">
        <v>0.473022</v>
      </c>
      <c r="AL124">
        <f t="shared" si="18"/>
        <v>32.257099999999994</v>
      </c>
      <c r="AM124">
        <f t="shared" si="19"/>
        <v>15.292800796099996</v>
      </c>
      <c r="AP124" s="9"/>
      <c r="AQ124" s="22">
        <v>6.5918000000000004E-2</v>
      </c>
      <c r="AR124" s="22">
        <v>183.54300000000001</v>
      </c>
      <c r="AS124" s="22">
        <v>-4.3005399999999999E-2</v>
      </c>
      <c r="AT124" s="22">
        <v>114</v>
      </c>
      <c r="AU124" s="22">
        <v>6.4788799999999994E-2</v>
      </c>
      <c r="AV124">
        <f t="shared" si="20"/>
        <v>43.005400000000002</v>
      </c>
      <c r="AW124">
        <f t="shared" si="21"/>
        <v>2.8348299572000002</v>
      </c>
      <c r="AX124" s="9"/>
      <c r="AY124" s="22">
        <v>0.47409099999999998</v>
      </c>
      <c r="AZ124" s="22">
        <v>199.52699999999999</v>
      </c>
      <c r="BA124" s="22">
        <v>-3.1375100000000003E-2</v>
      </c>
      <c r="BB124" s="22">
        <v>114</v>
      </c>
      <c r="BC124" s="22">
        <v>0.473022</v>
      </c>
      <c r="BD124">
        <f t="shared" si="22"/>
        <v>31.375100000000003</v>
      </c>
      <c r="BE124">
        <f t="shared" si="23"/>
        <v>14.874652534100001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50.467300000000002</v>
      </c>
      <c r="I125" s="22">
        <v>-4.3020599999999999E-2</v>
      </c>
      <c r="J125" s="22">
        <v>115</v>
      </c>
      <c r="K125" s="22">
        <v>5.96924E-2</v>
      </c>
      <c r="L125">
        <f t="shared" si="12"/>
        <v>43.020600000000002</v>
      </c>
      <c r="M125">
        <f t="shared" si="13"/>
        <v>2.6192059815600004</v>
      </c>
      <c r="N125" s="9"/>
      <c r="O125" s="22">
        <v>0.479126</v>
      </c>
      <c r="P125" s="22">
        <v>85.756500000000003</v>
      </c>
      <c r="Q125" s="22">
        <v>-3.2083100000000003E-2</v>
      </c>
      <c r="R125" s="22">
        <v>115</v>
      </c>
      <c r="S125" s="22">
        <v>0.47814899999999999</v>
      </c>
      <c r="T125">
        <f t="shared" si="14"/>
        <v>32.083100000000002</v>
      </c>
      <c r="U125">
        <f t="shared" si="15"/>
        <v>15.371847370600001</v>
      </c>
      <c r="X125" s="9"/>
      <c r="Y125" s="22">
        <v>6.0882600000000002E-2</v>
      </c>
      <c r="Z125" s="22">
        <v>89.513099999999994</v>
      </c>
      <c r="AA125" s="22">
        <v>-4.3032800000000003E-2</v>
      </c>
      <c r="AB125" s="22">
        <v>115</v>
      </c>
      <c r="AC125" s="22">
        <v>5.96924E-2</v>
      </c>
      <c r="AD125">
        <f t="shared" si="16"/>
        <v>43.032800000000002</v>
      </c>
      <c r="AE125">
        <f t="shared" si="17"/>
        <v>2.6199487492800002</v>
      </c>
      <c r="AF125" s="9"/>
      <c r="AG125" s="22">
        <v>0.479126</v>
      </c>
      <c r="AH125" s="22">
        <v>136.48599999999999</v>
      </c>
      <c r="AI125" s="22">
        <v>-3.1549099999999997E-2</v>
      </c>
      <c r="AJ125" s="22">
        <v>115</v>
      </c>
      <c r="AK125" s="22">
        <v>0.47805799999999998</v>
      </c>
      <c r="AL125">
        <f t="shared" si="18"/>
        <v>31.549099999999996</v>
      </c>
      <c r="AM125">
        <f t="shared" si="19"/>
        <v>15.115994086599997</v>
      </c>
      <c r="AP125" s="9"/>
      <c r="AQ125" s="22">
        <v>6.0882600000000002E-2</v>
      </c>
      <c r="AR125" s="22">
        <v>183.553</v>
      </c>
      <c r="AS125" s="22">
        <v>-4.3020599999999999E-2</v>
      </c>
      <c r="AT125" s="22">
        <v>115</v>
      </c>
      <c r="AU125" s="22">
        <v>5.9753399999999998E-2</v>
      </c>
      <c r="AV125">
        <f t="shared" si="20"/>
        <v>43.020600000000002</v>
      </c>
      <c r="AW125">
        <f t="shared" si="21"/>
        <v>2.6192059815600004</v>
      </c>
      <c r="AX125" s="9"/>
      <c r="AY125" s="22">
        <v>0.479126</v>
      </c>
      <c r="AZ125" s="22">
        <v>199.53700000000001</v>
      </c>
      <c r="BA125" s="22">
        <v>-3.0630500000000001E-2</v>
      </c>
      <c r="BB125" s="22">
        <v>115</v>
      </c>
      <c r="BC125" s="22">
        <v>0.47805799999999998</v>
      </c>
      <c r="BD125">
        <f t="shared" si="22"/>
        <v>30.630500000000001</v>
      </c>
      <c r="BE125">
        <f t="shared" si="23"/>
        <v>14.675868943000001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50.477400000000003</v>
      </c>
      <c r="I126" s="22">
        <v>-4.30298E-2</v>
      </c>
      <c r="J126" s="22">
        <v>116</v>
      </c>
      <c r="K126" s="22">
        <v>5.4656999999999997E-2</v>
      </c>
      <c r="L126">
        <f t="shared" si="12"/>
        <v>43.029800000000002</v>
      </c>
      <c r="M126">
        <f t="shared" si="13"/>
        <v>2.40309384656</v>
      </c>
      <c r="N126" s="9"/>
      <c r="O126" s="22">
        <v>0.48416100000000001</v>
      </c>
      <c r="P126" s="22">
        <v>85.766499999999994</v>
      </c>
      <c r="Q126" s="22">
        <v>-3.1365999999999998E-2</v>
      </c>
      <c r="R126" s="22">
        <v>116</v>
      </c>
      <c r="S126" s="22">
        <v>0.48309299999999999</v>
      </c>
      <c r="T126">
        <f t="shared" si="14"/>
        <v>31.366</v>
      </c>
      <c r="U126">
        <f t="shared" si="15"/>
        <v>15.186193926</v>
      </c>
      <c r="X126" s="9"/>
      <c r="Y126" s="22">
        <v>5.58472E-2</v>
      </c>
      <c r="Z126" s="22">
        <v>89.523099999999999</v>
      </c>
      <c r="AA126" s="22">
        <v>-4.3041999999999997E-2</v>
      </c>
      <c r="AB126" s="22">
        <v>116</v>
      </c>
      <c r="AC126" s="22">
        <v>5.46875E-2</v>
      </c>
      <c r="AD126">
        <f t="shared" si="16"/>
        <v>43.041999999999994</v>
      </c>
      <c r="AE126">
        <f t="shared" si="17"/>
        <v>2.4037751823999995</v>
      </c>
      <c r="AF126" s="9"/>
      <c r="AG126" s="22">
        <v>0.48416100000000001</v>
      </c>
      <c r="AH126" s="22">
        <v>136.49700000000001</v>
      </c>
      <c r="AI126" s="22">
        <v>-3.0804399999999999E-2</v>
      </c>
      <c r="AJ126" s="22">
        <v>116</v>
      </c>
      <c r="AK126" s="22">
        <v>0.48315399999999997</v>
      </c>
      <c r="AL126">
        <f t="shared" si="18"/>
        <v>30.804399999999998</v>
      </c>
      <c r="AM126">
        <f t="shared" si="19"/>
        <v>14.914289108399998</v>
      </c>
      <c r="AP126" s="9"/>
      <c r="AQ126" s="22">
        <v>5.58472E-2</v>
      </c>
      <c r="AR126" s="22">
        <v>183.56299999999999</v>
      </c>
      <c r="AS126" s="22">
        <v>-4.30298E-2</v>
      </c>
      <c r="AT126" s="22">
        <v>116</v>
      </c>
      <c r="AU126" s="22">
        <v>5.4718000000000003E-2</v>
      </c>
      <c r="AV126">
        <f t="shared" si="20"/>
        <v>43.029800000000002</v>
      </c>
      <c r="AW126">
        <f t="shared" si="21"/>
        <v>2.40309384656</v>
      </c>
      <c r="AX126" s="9"/>
      <c r="AY126" s="22">
        <v>0.48416100000000001</v>
      </c>
      <c r="AZ126" s="22">
        <v>199.547</v>
      </c>
      <c r="BA126" s="22">
        <v>-2.9843100000000001E-2</v>
      </c>
      <c r="BB126" s="22">
        <v>116</v>
      </c>
      <c r="BC126" s="22">
        <v>0.48315399999999997</v>
      </c>
      <c r="BD126">
        <f t="shared" si="22"/>
        <v>29.8431</v>
      </c>
      <c r="BE126">
        <f t="shared" si="23"/>
        <v>14.4488651391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50.487400000000001</v>
      </c>
      <c r="I127" s="22">
        <v>-4.30298E-2</v>
      </c>
      <c r="J127" s="22">
        <v>117</v>
      </c>
      <c r="K127" s="22">
        <v>5.0591999999999998E-2</v>
      </c>
      <c r="L127">
        <f t="shared" si="12"/>
        <v>43.029800000000002</v>
      </c>
      <c r="M127">
        <f t="shared" si="13"/>
        <v>2.1864215916399998</v>
      </c>
      <c r="N127" s="9"/>
      <c r="O127" s="22">
        <v>0.48919699999999999</v>
      </c>
      <c r="P127" s="22">
        <v>85.776600000000002</v>
      </c>
      <c r="Q127" s="22">
        <v>-3.05969E-2</v>
      </c>
      <c r="R127" s="22">
        <v>117</v>
      </c>
      <c r="S127" s="22">
        <v>0.48825099999999999</v>
      </c>
      <c r="T127">
        <f t="shared" si="14"/>
        <v>30.596900000000002</v>
      </c>
      <c r="U127">
        <f t="shared" si="15"/>
        <v>14.967911689300001</v>
      </c>
      <c r="X127" s="9"/>
      <c r="Y127" s="22">
        <v>5.0811799999999997E-2</v>
      </c>
      <c r="Z127" s="22">
        <v>89.533199999999994</v>
      </c>
      <c r="AA127" s="22">
        <v>-4.3048099999999999E-2</v>
      </c>
      <c r="AB127" s="22">
        <v>117</v>
      </c>
      <c r="AC127" s="22">
        <v>5.06104E-2</v>
      </c>
      <c r="AD127">
        <f t="shared" si="16"/>
        <v>43.048099999999998</v>
      </c>
      <c r="AE127">
        <f t="shared" si="17"/>
        <v>2.1873514475799998</v>
      </c>
      <c r="AF127" s="9"/>
      <c r="AG127" s="22">
        <v>0.48919699999999999</v>
      </c>
      <c r="AH127" s="22">
        <v>136.50700000000001</v>
      </c>
      <c r="AI127" s="22">
        <v>-3.0004900000000001E-2</v>
      </c>
      <c r="AJ127" s="22">
        <v>117</v>
      </c>
      <c r="AK127" s="22">
        <v>0.48821999999999999</v>
      </c>
      <c r="AL127">
        <f t="shared" si="18"/>
        <v>30.004899999999999</v>
      </c>
      <c r="AM127">
        <f t="shared" si="19"/>
        <v>14.6783070653</v>
      </c>
      <c r="AP127" s="9"/>
      <c r="AQ127" s="22">
        <v>5.0811799999999997E-2</v>
      </c>
      <c r="AR127" s="22">
        <v>183.57300000000001</v>
      </c>
      <c r="AS127" s="22">
        <v>-4.3038899999999998E-2</v>
      </c>
      <c r="AT127" s="22">
        <v>117</v>
      </c>
      <c r="AU127" s="22">
        <v>5.0567599999999997E-2</v>
      </c>
      <c r="AV127">
        <f t="shared" si="20"/>
        <v>43.038899999999998</v>
      </c>
      <c r="AW127">
        <f t="shared" si="21"/>
        <v>2.1868839790199996</v>
      </c>
      <c r="AX127" s="9"/>
      <c r="AY127" s="22">
        <v>0.48919699999999999</v>
      </c>
      <c r="AZ127" s="22">
        <v>199.55699999999999</v>
      </c>
      <c r="BA127" s="22">
        <v>-2.9019199999999998E-2</v>
      </c>
      <c r="BB127" s="22">
        <v>117</v>
      </c>
      <c r="BC127" s="22">
        <v>0.48815900000000001</v>
      </c>
      <c r="BD127">
        <f t="shared" si="22"/>
        <v>29.019199999999998</v>
      </c>
      <c r="BE127">
        <f t="shared" si="23"/>
        <v>14.1961055824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50.497500000000002</v>
      </c>
      <c r="I128" s="22">
        <v>-4.3035900000000002E-2</v>
      </c>
      <c r="J128" s="22">
        <v>118</v>
      </c>
      <c r="K128" s="22">
        <v>4.5513900000000003E-2</v>
      </c>
      <c r="L128">
        <f t="shared" si="12"/>
        <v>43.035900000000005</v>
      </c>
      <c r="M128">
        <f t="shared" si="13"/>
        <v>1.9700285727600002</v>
      </c>
      <c r="N128" s="9"/>
      <c r="O128" s="22">
        <v>0.494232</v>
      </c>
      <c r="P128" s="22">
        <v>85.786699999999996</v>
      </c>
      <c r="Q128" s="22">
        <v>-2.9785200000000001E-2</v>
      </c>
      <c r="R128" s="22">
        <v>118</v>
      </c>
      <c r="S128" s="22">
        <v>0.49322500000000002</v>
      </c>
      <c r="T128">
        <f t="shared" si="14"/>
        <v>29.7852</v>
      </c>
      <c r="U128">
        <f t="shared" si="15"/>
        <v>14.7207989664</v>
      </c>
      <c r="X128" s="9"/>
      <c r="Y128" s="22">
        <v>4.5776400000000002E-2</v>
      </c>
      <c r="Z128" s="22">
        <v>89.543300000000002</v>
      </c>
      <c r="AA128" s="22">
        <v>-4.3054200000000001E-2</v>
      </c>
      <c r="AB128" s="22">
        <v>118</v>
      </c>
      <c r="AC128" s="22">
        <v>4.5562699999999998E-2</v>
      </c>
      <c r="AD128">
        <f t="shared" si="16"/>
        <v>43.054200000000002</v>
      </c>
      <c r="AE128">
        <f t="shared" si="17"/>
        <v>1.9708662808800002</v>
      </c>
      <c r="AF128" s="9"/>
      <c r="AG128" s="22">
        <v>0.494232</v>
      </c>
      <c r="AH128" s="22">
        <v>136.517</v>
      </c>
      <c r="AI128" s="22">
        <v>-2.91779E-2</v>
      </c>
      <c r="AJ128" s="22">
        <v>118</v>
      </c>
      <c r="AK128" s="22">
        <v>0.49325600000000003</v>
      </c>
      <c r="AL128">
        <f t="shared" si="18"/>
        <v>29.177900000000001</v>
      </c>
      <c r="AM128">
        <f t="shared" si="19"/>
        <v>14.420651872800001</v>
      </c>
      <c r="AP128" s="9"/>
      <c r="AQ128" s="22">
        <v>4.5776400000000002E-2</v>
      </c>
      <c r="AR128" s="22">
        <v>183.583</v>
      </c>
      <c r="AS128" s="22">
        <v>-4.3048099999999999E-2</v>
      </c>
      <c r="AT128" s="22">
        <v>118</v>
      </c>
      <c r="AU128" s="22">
        <v>4.5559700000000002E-2</v>
      </c>
      <c r="AV128">
        <f t="shared" si="20"/>
        <v>43.048099999999998</v>
      </c>
      <c r="AW128">
        <f t="shared" si="21"/>
        <v>1.97058704484</v>
      </c>
      <c r="AX128" s="9"/>
      <c r="AY128" s="22">
        <v>0.494232</v>
      </c>
      <c r="AZ128" s="22">
        <v>199.56700000000001</v>
      </c>
      <c r="BA128" s="22">
        <v>-2.81555E-2</v>
      </c>
      <c r="BB128" s="22">
        <v>118</v>
      </c>
      <c r="BC128" s="22">
        <v>0.49322500000000002</v>
      </c>
      <c r="BD128">
        <f t="shared" si="22"/>
        <v>28.1555</v>
      </c>
      <c r="BE128">
        <f t="shared" si="23"/>
        <v>13.915349076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50.507599999999996</v>
      </c>
      <c r="I129" s="22">
        <v>-4.3035900000000002E-2</v>
      </c>
      <c r="J129" s="22">
        <v>119</v>
      </c>
      <c r="K129" s="22">
        <v>4.0524299999999999E-2</v>
      </c>
      <c r="L129">
        <f t="shared" si="12"/>
        <v>43.035900000000005</v>
      </c>
      <c r="M129">
        <f t="shared" si="13"/>
        <v>1.7533256019000001</v>
      </c>
      <c r="N129" s="9"/>
      <c r="O129" s="22">
        <v>0.49926799999999999</v>
      </c>
      <c r="P129" s="22">
        <v>85.796800000000005</v>
      </c>
      <c r="Q129" s="22">
        <v>-2.8921499999999999E-2</v>
      </c>
      <c r="R129" s="22">
        <v>119</v>
      </c>
      <c r="S129" s="22">
        <v>0.49829099999999998</v>
      </c>
      <c r="T129">
        <f t="shared" si="14"/>
        <v>28.921499999999998</v>
      </c>
      <c r="U129">
        <f t="shared" si="15"/>
        <v>14.439579461999999</v>
      </c>
      <c r="X129" s="9"/>
      <c r="Y129" s="22">
        <v>4.0740999999999999E-2</v>
      </c>
      <c r="Z129" s="22">
        <v>89.553299999999993</v>
      </c>
      <c r="AA129" s="22">
        <v>-4.3060300000000003E-2</v>
      </c>
      <c r="AB129" s="22">
        <v>119</v>
      </c>
      <c r="AC129" s="22">
        <v>4.0499899999999998E-2</v>
      </c>
      <c r="AD129">
        <f t="shared" si="16"/>
        <v>43.060300000000005</v>
      </c>
      <c r="AE129">
        <f t="shared" si="17"/>
        <v>1.7543196823000002</v>
      </c>
      <c r="AF129" s="9"/>
      <c r="AG129" s="22">
        <v>0.49926799999999999</v>
      </c>
      <c r="AH129" s="22">
        <v>136.52699999999999</v>
      </c>
      <c r="AI129" s="22">
        <v>-2.82898E-2</v>
      </c>
      <c r="AJ129" s="22">
        <v>119</v>
      </c>
      <c r="AK129" s="22">
        <v>0.49835200000000002</v>
      </c>
      <c r="AL129">
        <f t="shared" si="18"/>
        <v>28.2898</v>
      </c>
      <c r="AM129">
        <f t="shared" si="19"/>
        <v>14.1241918664</v>
      </c>
      <c r="AP129" s="9"/>
      <c r="AQ129" s="22">
        <v>4.0740999999999999E-2</v>
      </c>
      <c r="AR129" s="22">
        <v>183.59299999999999</v>
      </c>
      <c r="AS129" s="22">
        <v>-4.3060300000000003E-2</v>
      </c>
      <c r="AT129" s="22">
        <v>119</v>
      </c>
      <c r="AU129" s="22">
        <v>4.0512100000000002E-2</v>
      </c>
      <c r="AV129">
        <f t="shared" si="20"/>
        <v>43.060300000000005</v>
      </c>
      <c r="AW129">
        <f t="shared" si="21"/>
        <v>1.7543196823000002</v>
      </c>
      <c r="AX129" s="9"/>
      <c r="AY129" s="22">
        <v>0.49926799999999999</v>
      </c>
      <c r="AZ129" s="22">
        <v>199.577</v>
      </c>
      <c r="BA129" s="22">
        <v>-2.7252200000000001E-2</v>
      </c>
      <c r="BB129" s="22">
        <v>119</v>
      </c>
      <c r="BC129" s="22">
        <v>0.49832199999999999</v>
      </c>
      <c r="BD129">
        <f t="shared" si="22"/>
        <v>27.252200000000002</v>
      </c>
      <c r="BE129">
        <f t="shared" si="23"/>
        <v>13.606151389600001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50.517699999999998</v>
      </c>
      <c r="I130" s="22">
        <v>-4.3035900000000002E-2</v>
      </c>
      <c r="J130" s="22">
        <v>120</v>
      </c>
      <c r="K130" s="22">
        <v>3.5464500000000003E-2</v>
      </c>
      <c r="L130">
        <f t="shared" si="12"/>
        <v>43.035900000000005</v>
      </c>
      <c r="M130">
        <f t="shared" si="13"/>
        <v>1.53662263104</v>
      </c>
      <c r="N130" s="9"/>
      <c r="O130" s="22">
        <v>0.50430299999999995</v>
      </c>
      <c r="P130" s="22">
        <v>85.806799999999996</v>
      </c>
      <c r="Q130" s="22">
        <v>-2.8027300000000002E-2</v>
      </c>
      <c r="R130" s="22">
        <v>120</v>
      </c>
      <c r="S130" s="22">
        <v>0.50326499999999996</v>
      </c>
      <c r="T130">
        <f t="shared" si="14"/>
        <v>28.0273</v>
      </c>
      <c r="U130">
        <f t="shared" si="15"/>
        <v>14.134251471899999</v>
      </c>
      <c r="X130" s="9"/>
      <c r="Y130" s="22">
        <v>3.5705599999999997E-2</v>
      </c>
      <c r="Z130" s="22">
        <v>89.563400000000001</v>
      </c>
      <c r="AA130" s="22">
        <v>-4.3060300000000003E-2</v>
      </c>
      <c r="AB130" s="22">
        <v>120</v>
      </c>
      <c r="AC130" s="22">
        <v>3.5461399999999997E-2</v>
      </c>
      <c r="AD130">
        <f t="shared" si="16"/>
        <v>43.060300000000005</v>
      </c>
      <c r="AE130">
        <f t="shared" si="17"/>
        <v>1.53749384768</v>
      </c>
      <c r="AF130" s="9"/>
      <c r="AG130" s="22">
        <v>0.50430299999999995</v>
      </c>
      <c r="AH130" s="22">
        <v>136.53700000000001</v>
      </c>
      <c r="AI130" s="22">
        <v>-2.7374300000000001E-2</v>
      </c>
      <c r="AJ130" s="22">
        <v>120</v>
      </c>
      <c r="AK130" s="22">
        <v>0.50341800000000003</v>
      </c>
      <c r="AL130">
        <f t="shared" si="18"/>
        <v>27.374300000000002</v>
      </c>
      <c r="AM130">
        <f t="shared" si="19"/>
        <v>13.804941612899999</v>
      </c>
      <c r="AP130" s="9"/>
      <c r="AQ130" s="22">
        <v>3.5705599999999997E-2</v>
      </c>
      <c r="AR130" s="22">
        <v>183.60300000000001</v>
      </c>
      <c r="AS130" s="22">
        <v>-4.30573E-2</v>
      </c>
      <c r="AT130" s="22">
        <v>120</v>
      </c>
      <c r="AU130" s="22">
        <v>3.5494999999999999E-2</v>
      </c>
      <c r="AV130">
        <f t="shared" si="20"/>
        <v>43.057299999999998</v>
      </c>
      <c r="AW130">
        <f t="shared" si="21"/>
        <v>1.5373867308799998</v>
      </c>
      <c r="AX130" s="9"/>
      <c r="AY130" s="22">
        <v>0.50430299999999995</v>
      </c>
      <c r="AZ130" s="22">
        <v>199.58699999999999</v>
      </c>
      <c r="BA130" s="22">
        <v>-2.6306199999999998E-2</v>
      </c>
      <c r="BB130" s="22">
        <v>120</v>
      </c>
      <c r="BC130" s="22">
        <v>0.50338700000000003</v>
      </c>
      <c r="BD130">
        <f t="shared" si="22"/>
        <v>26.306199999999997</v>
      </c>
      <c r="BE130">
        <f t="shared" si="23"/>
        <v>13.266295578599998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50.527700000000003</v>
      </c>
      <c r="I131" s="22">
        <v>-4.3048099999999999E-2</v>
      </c>
      <c r="J131" s="22">
        <v>121</v>
      </c>
      <c r="K131" s="22">
        <v>3.0450399999999999E-2</v>
      </c>
      <c r="L131">
        <f t="shared" si="12"/>
        <v>43.048099999999998</v>
      </c>
      <c r="M131">
        <f t="shared" si="13"/>
        <v>1.3202938366200001</v>
      </c>
      <c r="N131" s="9"/>
      <c r="O131" s="22">
        <v>0.50933799999999996</v>
      </c>
      <c r="P131" s="22">
        <v>85.816900000000004</v>
      </c>
      <c r="Q131" s="22">
        <v>-2.7072100000000002E-2</v>
      </c>
      <c r="R131" s="22">
        <v>121</v>
      </c>
      <c r="S131" s="22">
        <v>0.50842299999999996</v>
      </c>
      <c r="T131">
        <f t="shared" si="14"/>
        <v>27.072100000000002</v>
      </c>
      <c r="U131">
        <f t="shared" si="15"/>
        <v>13.7888492698</v>
      </c>
      <c r="X131" s="9"/>
      <c r="Y131" s="22">
        <v>3.0670200000000002E-2</v>
      </c>
      <c r="Z131" s="22">
        <v>89.573499999999996</v>
      </c>
      <c r="AA131" s="22">
        <v>-4.3063400000000002E-2</v>
      </c>
      <c r="AB131" s="22">
        <v>121</v>
      </c>
      <c r="AC131" s="22">
        <v>3.03894E-2</v>
      </c>
      <c r="AD131">
        <f t="shared" si="16"/>
        <v>43.063400000000001</v>
      </c>
      <c r="AE131">
        <f t="shared" si="17"/>
        <v>1.3207630906800001</v>
      </c>
      <c r="AF131" s="9"/>
      <c r="AG131" s="22">
        <v>0.50933799999999996</v>
      </c>
      <c r="AH131" s="22">
        <v>136.547</v>
      </c>
      <c r="AI131" s="22">
        <v>-2.6400799999999999E-2</v>
      </c>
      <c r="AJ131" s="22">
        <v>121</v>
      </c>
      <c r="AK131" s="22">
        <v>0.50839199999999996</v>
      </c>
      <c r="AL131">
        <f t="shared" si="18"/>
        <v>26.4008</v>
      </c>
      <c r="AM131">
        <f t="shared" si="19"/>
        <v>13.446930670399999</v>
      </c>
      <c r="AP131" s="9"/>
      <c r="AQ131" s="22">
        <v>3.0670200000000002E-2</v>
      </c>
      <c r="AR131" s="22">
        <v>183.613</v>
      </c>
      <c r="AS131" s="22">
        <v>-4.3054200000000001E-2</v>
      </c>
      <c r="AT131" s="22">
        <v>121</v>
      </c>
      <c r="AU131" s="22">
        <v>3.04871E-2</v>
      </c>
      <c r="AV131">
        <f t="shared" si="20"/>
        <v>43.054200000000002</v>
      </c>
      <c r="AW131">
        <f t="shared" si="21"/>
        <v>1.32048092484</v>
      </c>
      <c r="AX131" s="9"/>
      <c r="AY131" s="22">
        <v>0.50933799999999996</v>
      </c>
      <c r="AZ131" s="22">
        <v>199.59700000000001</v>
      </c>
      <c r="BA131" s="22">
        <v>-2.5311299999999998E-2</v>
      </c>
      <c r="BB131" s="22">
        <v>121</v>
      </c>
      <c r="BC131" s="22">
        <v>0.50839199999999996</v>
      </c>
      <c r="BD131">
        <f t="shared" si="22"/>
        <v>25.311299999999999</v>
      </c>
      <c r="BE131">
        <f t="shared" si="23"/>
        <v>12.892006919399998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50.537799999999997</v>
      </c>
      <c r="I132" s="22">
        <v>-4.3063400000000002E-2</v>
      </c>
      <c r="J132" s="22">
        <v>122</v>
      </c>
      <c r="K132" s="22">
        <v>2.5378399999999999E-2</v>
      </c>
      <c r="L132">
        <f t="shared" si="12"/>
        <v>43.063400000000001</v>
      </c>
      <c r="M132">
        <f t="shared" si="13"/>
        <v>1.1039216463199999</v>
      </c>
      <c r="N132" s="9"/>
      <c r="O132" s="22">
        <v>0.514374</v>
      </c>
      <c r="P132" s="22">
        <v>85.826999999999998</v>
      </c>
      <c r="Q132" s="22">
        <v>-2.6092500000000001E-2</v>
      </c>
      <c r="R132" s="22">
        <v>122</v>
      </c>
      <c r="S132" s="22">
        <v>0.513428</v>
      </c>
      <c r="T132">
        <f t="shared" si="14"/>
        <v>26.092500000000001</v>
      </c>
      <c r="U132">
        <f t="shared" si="15"/>
        <v>13.421303595000001</v>
      </c>
      <c r="X132" s="9"/>
      <c r="Y132" s="22">
        <v>2.5634799999999999E-2</v>
      </c>
      <c r="Z132" s="22">
        <v>89.583600000000004</v>
      </c>
      <c r="AA132" s="22">
        <v>-4.3066399999999998E-2</v>
      </c>
      <c r="AB132" s="22">
        <v>122</v>
      </c>
      <c r="AC132" s="22">
        <v>2.5381500000000001E-2</v>
      </c>
      <c r="AD132">
        <f t="shared" si="16"/>
        <v>43.066399999999994</v>
      </c>
      <c r="AE132">
        <f t="shared" si="17"/>
        <v>1.1039985507199999</v>
      </c>
      <c r="AF132" s="9"/>
      <c r="AG132" s="22">
        <v>0.514374</v>
      </c>
      <c r="AH132" s="22">
        <v>136.55699999999999</v>
      </c>
      <c r="AI132" s="22">
        <v>-2.5393700000000002E-2</v>
      </c>
      <c r="AJ132" s="22">
        <v>122</v>
      </c>
      <c r="AK132" s="22">
        <v>0.513428</v>
      </c>
      <c r="AL132">
        <f t="shared" si="18"/>
        <v>25.393700000000003</v>
      </c>
      <c r="AM132">
        <f t="shared" si="19"/>
        <v>13.061859043800002</v>
      </c>
      <c r="AP132" s="9"/>
      <c r="AQ132" s="22">
        <v>2.5634799999999999E-2</v>
      </c>
      <c r="AR132" s="22">
        <v>183.62299999999999</v>
      </c>
      <c r="AS132" s="22">
        <v>-4.3060300000000003E-2</v>
      </c>
      <c r="AT132" s="22">
        <v>122</v>
      </c>
      <c r="AU132" s="22">
        <v>2.5338699999999999E-2</v>
      </c>
      <c r="AV132">
        <f t="shared" si="20"/>
        <v>43.060300000000005</v>
      </c>
      <c r="AW132">
        <f t="shared" si="21"/>
        <v>1.1038421784400001</v>
      </c>
      <c r="AX132" s="9"/>
      <c r="AY132" s="22">
        <v>0.514374</v>
      </c>
      <c r="AZ132" s="22">
        <v>199.607</v>
      </c>
      <c r="BA132" s="22">
        <v>-2.4279800000000001E-2</v>
      </c>
      <c r="BB132" s="22">
        <v>122</v>
      </c>
      <c r="BC132" s="22">
        <v>0.51345799999999997</v>
      </c>
      <c r="BD132">
        <f t="shared" si="22"/>
        <v>24.279800000000002</v>
      </c>
      <c r="BE132">
        <f t="shared" si="23"/>
        <v>12.4888978452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50.547899999999998</v>
      </c>
      <c r="I133" s="22">
        <v>-4.3063400000000002E-2</v>
      </c>
      <c r="J133" s="22">
        <v>123</v>
      </c>
      <c r="K133" s="22">
        <v>2.03003E-2</v>
      </c>
      <c r="L133">
        <f t="shared" si="12"/>
        <v>43.063400000000001</v>
      </c>
      <c r="M133">
        <f t="shared" si="13"/>
        <v>0.88708020196000004</v>
      </c>
      <c r="N133" s="9"/>
      <c r="O133" s="22">
        <v>0.51940900000000001</v>
      </c>
      <c r="P133" s="22">
        <v>85.837000000000003</v>
      </c>
      <c r="Q133" s="22">
        <v>-2.50458E-2</v>
      </c>
      <c r="R133" s="22">
        <v>123</v>
      </c>
      <c r="S133" s="22">
        <v>0.51852399999999998</v>
      </c>
      <c r="T133">
        <f t="shared" si="14"/>
        <v>25.0458</v>
      </c>
      <c r="U133">
        <f t="shared" si="15"/>
        <v>13.0090139322</v>
      </c>
      <c r="X133" s="9"/>
      <c r="Y133" s="22">
        <v>2.05994E-2</v>
      </c>
      <c r="Z133" s="22">
        <v>89.593599999999995</v>
      </c>
      <c r="AA133" s="22">
        <v>-4.30725E-2</v>
      </c>
      <c r="AB133" s="22">
        <v>123</v>
      </c>
      <c r="AC133" s="22">
        <v>2.03308E-2</v>
      </c>
      <c r="AD133">
        <f t="shared" si="16"/>
        <v>43.072499999999998</v>
      </c>
      <c r="AE133">
        <f t="shared" si="17"/>
        <v>0.88726765649999995</v>
      </c>
      <c r="AF133" s="9"/>
      <c r="AG133" s="22">
        <v>0.51940900000000001</v>
      </c>
      <c r="AH133" s="22">
        <v>136.56700000000001</v>
      </c>
      <c r="AI133" s="22">
        <v>-2.4325599999999999E-2</v>
      </c>
      <c r="AJ133" s="22">
        <v>123</v>
      </c>
      <c r="AK133" s="22">
        <v>0.51843300000000003</v>
      </c>
      <c r="AL133">
        <f t="shared" si="18"/>
        <v>24.325599999999998</v>
      </c>
      <c r="AM133">
        <f t="shared" si="19"/>
        <v>12.6349355704</v>
      </c>
      <c r="AP133" s="9"/>
      <c r="AQ133" s="22">
        <v>2.05994E-2</v>
      </c>
      <c r="AR133" s="22">
        <v>183.63300000000001</v>
      </c>
      <c r="AS133" s="22">
        <v>-4.3063400000000002E-2</v>
      </c>
      <c r="AT133" s="22">
        <v>123</v>
      </c>
      <c r="AU133" s="22">
        <v>2.02454E-2</v>
      </c>
      <c r="AV133">
        <f t="shared" si="20"/>
        <v>43.063400000000001</v>
      </c>
      <c r="AW133">
        <f t="shared" si="21"/>
        <v>0.88708020196000004</v>
      </c>
      <c r="AX133" s="9"/>
      <c r="AY133" s="22">
        <v>0.51940900000000001</v>
      </c>
      <c r="AZ133" s="22">
        <v>199.61699999999999</v>
      </c>
      <c r="BA133" s="22">
        <v>-2.3202500000000001E-2</v>
      </c>
      <c r="BB133" s="22">
        <v>123</v>
      </c>
      <c r="BC133" s="22">
        <v>0.51849400000000001</v>
      </c>
      <c r="BD133">
        <f t="shared" si="22"/>
        <v>23.202500000000001</v>
      </c>
      <c r="BE133">
        <f t="shared" si="23"/>
        <v>12.0515873225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50.557899999999997</v>
      </c>
      <c r="I134" s="22">
        <v>-4.3060300000000003E-2</v>
      </c>
      <c r="J134" s="22">
        <v>124</v>
      </c>
      <c r="K134" s="22">
        <v>1.5292399999999999E-2</v>
      </c>
      <c r="L134">
        <f t="shared" si="12"/>
        <v>43.060300000000005</v>
      </c>
      <c r="M134">
        <f t="shared" si="13"/>
        <v>0.67019050920000012</v>
      </c>
      <c r="N134" s="9"/>
      <c r="O134" s="22">
        <v>0.52444500000000005</v>
      </c>
      <c r="P134" s="22">
        <v>85.847099999999998</v>
      </c>
      <c r="Q134" s="22">
        <v>-2.3965500000000001E-2</v>
      </c>
      <c r="R134" s="22">
        <v>124</v>
      </c>
      <c r="S134" s="22">
        <v>0.52349900000000005</v>
      </c>
      <c r="T134">
        <f t="shared" si="14"/>
        <v>23.965500000000002</v>
      </c>
      <c r="U134">
        <f t="shared" si="15"/>
        <v>12.568586647500002</v>
      </c>
      <c r="X134" s="9"/>
      <c r="Y134" s="22">
        <v>1.5564E-2</v>
      </c>
      <c r="Z134" s="22">
        <v>89.603700000000003</v>
      </c>
      <c r="AA134" s="22">
        <v>-4.3078600000000002E-2</v>
      </c>
      <c r="AB134" s="22">
        <v>124</v>
      </c>
      <c r="AC134" s="22">
        <v>1.53534E-2</v>
      </c>
      <c r="AD134">
        <f t="shared" si="16"/>
        <v>43.078600000000002</v>
      </c>
      <c r="AE134">
        <f t="shared" si="17"/>
        <v>0.67047533039999996</v>
      </c>
      <c r="AF134" s="9"/>
      <c r="AG134" s="22">
        <v>0.52444500000000005</v>
      </c>
      <c r="AH134" s="22">
        <v>136.577</v>
      </c>
      <c r="AI134" s="22">
        <v>-2.32178E-2</v>
      </c>
      <c r="AJ134" s="22">
        <v>124</v>
      </c>
      <c r="AK134" s="22">
        <v>0.52352900000000002</v>
      </c>
      <c r="AL134">
        <f t="shared" si="18"/>
        <v>23.2178</v>
      </c>
      <c r="AM134">
        <f t="shared" si="19"/>
        <v>12.176459121000001</v>
      </c>
      <c r="AP134" s="9"/>
      <c r="AQ134" s="22">
        <v>1.5564E-2</v>
      </c>
      <c r="AR134" s="22">
        <v>183.643</v>
      </c>
      <c r="AS134" s="22">
        <v>-4.3075599999999999E-2</v>
      </c>
      <c r="AT134" s="22">
        <v>124</v>
      </c>
      <c r="AU134" s="22">
        <v>1.5273999999999999E-2</v>
      </c>
      <c r="AV134">
        <f t="shared" si="20"/>
        <v>43.075600000000001</v>
      </c>
      <c r="AW134">
        <f t="shared" si="21"/>
        <v>0.6704286384</v>
      </c>
      <c r="AX134" s="9"/>
      <c r="AY134" s="22">
        <v>0.52444500000000005</v>
      </c>
      <c r="AZ134" s="22">
        <v>199.62700000000001</v>
      </c>
      <c r="BA134" s="22">
        <v>-2.2079499999999998E-2</v>
      </c>
      <c r="BB134" s="22">
        <v>124</v>
      </c>
      <c r="BC134" s="22">
        <v>0.52356000000000003</v>
      </c>
      <c r="BD134">
        <f t="shared" si="22"/>
        <v>22.079499999999999</v>
      </c>
      <c r="BE134">
        <f t="shared" si="23"/>
        <v>11.579483377500001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50.567999999999998</v>
      </c>
      <c r="I135" s="22">
        <v>-4.3054200000000001E-2</v>
      </c>
      <c r="J135" s="22">
        <v>125</v>
      </c>
      <c r="K135" s="22">
        <v>1.0174600000000001E-2</v>
      </c>
      <c r="L135">
        <f t="shared" si="12"/>
        <v>43.054200000000002</v>
      </c>
      <c r="M135">
        <f t="shared" si="13"/>
        <v>0.45330045012000003</v>
      </c>
      <c r="N135" s="9"/>
      <c r="O135" s="22">
        <v>0.52947999999999995</v>
      </c>
      <c r="P135" s="22">
        <v>85.857200000000006</v>
      </c>
      <c r="Q135" s="22">
        <v>-2.2821000000000001E-2</v>
      </c>
      <c r="R135" s="22">
        <v>125</v>
      </c>
      <c r="S135" s="22">
        <v>0.52859500000000004</v>
      </c>
      <c r="T135">
        <f t="shared" si="14"/>
        <v>22.821000000000002</v>
      </c>
      <c r="U135">
        <f t="shared" si="15"/>
        <v>12.08326308</v>
      </c>
      <c r="X135" s="9"/>
      <c r="Y135" s="22">
        <v>1.0528600000000001E-2</v>
      </c>
      <c r="Z135" s="22">
        <v>89.613799999999998</v>
      </c>
      <c r="AA135" s="22">
        <v>-4.3084699999999997E-2</v>
      </c>
      <c r="AB135" s="22">
        <v>125</v>
      </c>
      <c r="AC135" s="22">
        <v>1.02386E-2</v>
      </c>
      <c r="AD135">
        <f t="shared" si="16"/>
        <v>43.084699999999998</v>
      </c>
      <c r="AE135">
        <f t="shared" si="17"/>
        <v>0.45362157242000001</v>
      </c>
      <c r="AF135" s="9"/>
      <c r="AG135" s="22">
        <v>0.52947999999999995</v>
      </c>
      <c r="AH135" s="22">
        <v>136.58699999999999</v>
      </c>
      <c r="AI135" s="22">
        <v>-2.2067300000000001E-2</v>
      </c>
      <c r="AJ135" s="22">
        <v>125</v>
      </c>
      <c r="AK135" s="22">
        <v>0.52865600000000001</v>
      </c>
      <c r="AL135">
        <f t="shared" si="18"/>
        <v>22.067300000000003</v>
      </c>
      <c r="AM135">
        <f t="shared" si="19"/>
        <v>11.684194004</v>
      </c>
      <c r="AP135" s="9"/>
      <c r="AQ135" s="22">
        <v>1.0528600000000001E-2</v>
      </c>
      <c r="AR135" s="22">
        <v>183.654</v>
      </c>
      <c r="AS135" s="22">
        <v>-4.3087800000000002E-2</v>
      </c>
      <c r="AT135" s="22">
        <v>125</v>
      </c>
      <c r="AU135" s="22">
        <v>1.01593E-2</v>
      </c>
      <c r="AV135">
        <f t="shared" si="20"/>
        <v>43.087800000000001</v>
      </c>
      <c r="AW135">
        <f t="shared" si="21"/>
        <v>0.45365421108000004</v>
      </c>
      <c r="AX135" s="9"/>
      <c r="AY135" s="22">
        <v>0.52947999999999995</v>
      </c>
      <c r="AZ135" s="22">
        <v>199.637</v>
      </c>
      <c r="BA135" s="22">
        <v>-2.09167E-2</v>
      </c>
      <c r="BB135" s="22">
        <v>125</v>
      </c>
      <c r="BC135" s="22">
        <v>0.52859500000000004</v>
      </c>
      <c r="BD135">
        <f t="shared" si="22"/>
        <v>20.916699999999999</v>
      </c>
      <c r="BE135">
        <f t="shared" si="23"/>
        <v>11.074974315999999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50.578099999999999</v>
      </c>
      <c r="I136" s="22">
        <v>-4.30573E-2</v>
      </c>
      <c r="J136" s="22">
        <v>126</v>
      </c>
      <c r="K136" s="22">
        <v>5.2551300000000002E-3</v>
      </c>
      <c r="L136">
        <f t="shared" si="12"/>
        <v>43.057299999999998</v>
      </c>
      <c r="M136">
        <f t="shared" si="13"/>
        <v>0.236520638068</v>
      </c>
      <c r="N136" s="9"/>
      <c r="O136" s="22">
        <v>0.53451499999999996</v>
      </c>
      <c r="P136" s="22">
        <v>85.8673</v>
      </c>
      <c r="Q136" s="22">
        <v>-2.16522E-2</v>
      </c>
      <c r="R136" s="22">
        <v>126</v>
      </c>
      <c r="S136" s="22">
        <v>0.53363000000000005</v>
      </c>
      <c r="T136">
        <f t="shared" si="14"/>
        <v>21.652200000000001</v>
      </c>
      <c r="U136">
        <f t="shared" si="15"/>
        <v>11.573425683</v>
      </c>
      <c r="X136" s="9"/>
      <c r="Y136" s="22">
        <v>5.4931600000000004E-3</v>
      </c>
      <c r="Z136" s="22">
        <v>89.623800000000003</v>
      </c>
      <c r="AA136" s="22">
        <v>-4.3093899999999997E-2</v>
      </c>
      <c r="AB136" s="22">
        <v>126</v>
      </c>
      <c r="AC136" s="22">
        <v>5.1483199999999996E-3</v>
      </c>
      <c r="AD136">
        <f t="shared" si="16"/>
        <v>43.093899999999998</v>
      </c>
      <c r="AE136">
        <f t="shared" si="17"/>
        <v>0.23672168772400001</v>
      </c>
      <c r="AF136" s="9"/>
      <c r="AG136" s="22">
        <v>0.53451499999999996</v>
      </c>
      <c r="AH136" s="22">
        <v>136.59700000000001</v>
      </c>
      <c r="AI136" s="22">
        <v>-2.0874E-2</v>
      </c>
      <c r="AJ136" s="22">
        <v>126</v>
      </c>
      <c r="AK136" s="22">
        <v>0.53372200000000003</v>
      </c>
      <c r="AL136">
        <f t="shared" si="18"/>
        <v>20.873999999999999</v>
      </c>
      <c r="AM136">
        <f t="shared" si="19"/>
        <v>11.157466109999998</v>
      </c>
      <c r="AP136" s="9"/>
      <c r="AQ136" s="22">
        <v>5.4931600000000004E-3</v>
      </c>
      <c r="AR136" s="22">
        <v>183.66399999999999</v>
      </c>
      <c r="AS136" s="22">
        <v>-4.30969E-2</v>
      </c>
      <c r="AT136" s="22">
        <v>126</v>
      </c>
      <c r="AU136" s="22">
        <v>5.1727300000000004E-3</v>
      </c>
      <c r="AV136">
        <f t="shared" si="20"/>
        <v>43.096899999999998</v>
      </c>
      <c r="AW136">
        <f t="shared" si="21"/>
        <v>0.23673816720400001</v>
      </c>
      <c r="AX136" s="9"/>
      <c r="AY136" s="22">
        <v>0.53451499999999996</v>
      </c>
      <c r="AZ136" s="22">
        <v>199.64699999999999</v>
      </c>
      <c r="BA136" s="22">
        <v>-1.9711300000000001E-2</v>
      </c>
      <c r="BB136" s="22">
        <v>126</v>
      </c>
      <c r="BC136" s="22">
        <v>0.53369100000000003</v>
      </c>
      <c r="BD136">
        <f t="shared" si="22"/>
        <v>19.711300000000001</v>
      </c>
      <c r="BE136">
        <f t="shared" si="23"/>
        <v>10.535985519500001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50.588200000000001</v>
      </c>
      <c r="I137" s="22">
        <v>-4.30573E-2</v>
      </c>
      <c r="J137" s="22">
        <v>127</v>
      </c>
      <c r="K137" s="25">
        <v>9.1552700000000002E-5</v>
      </c>
      <c r="L137">
        <f t="shared" si="12"/>
        <v>43.057299999999998</v>
      </c>
      <c r="M137">
        <f t="shared" si="13"/>
        <v>1.9710081877199997E-2</v>
      </c>
      <c r="N137" s="9"/>
      <c r="O137" s="22">
        <v>0.539551</v>
      </c>
      <c r="P137" s="22">
        <v>85.877300000000005</v>
      </c>
      <c r="Q137" s="22">
        <v>-2.0413199999999999E-2</v>
      </c>
      <c r="R137" s="22">
        <v>127</v>
      </c>
      <c r="S137" s="22">
        <v>0.53863499999999997</v>
      </c>
      <c r="T137">
        <f t="shared" si="14"/>
        <v>20.4132</v>
      </c>
      <c r="U137">
        <f t="shared" si="15"/>
        <v>11.013962473199999</v>
      </c>
      <c r="X137" s="9"/>
      <c r="Y137" s="22">
        <v>4.5776399999999999E-4</v>
      </c>
      <c r="Z137" s="22">
        <v>89.633899999999997</v>
      </c>
      <c r="AA137" s="22">
        <v>-4.3103000000000002E-2</v>
      </c>
      <c r="AB137" s="22">
        <v>127</v>
      </c>
      <c r="AC137" s="22">
        <v>1.83105E-4</v>
      </c>
      <c r="AD137">
        <f t="shared" si="16"/>
        <v>43.103000000000002</v>
      </c>
      <c r="AE137">
        <f t="shared" si="17"/>
        <v>1.9731001692E-2</v>
      </c>
      <c r="AF137" s="9"/>
      <c r="AG137" s="22">
        <v>0.539551</v>
      </c>
      <c r="AH137" s="22">
        <v>136.607</v>
      </c>
      <c r="AI137" s="22">
        <v>-1.9632E-2</v>
      </c>
      <c r="AJ137" s="22">
        <v>127</v>
      </c>
      <c r="AK137" s="22">
        <v>0.53869599999999995</v>
      </c>
      <c r="AL137">
        <f t="shared" si="18"/>
        <v>19.632000000000001</v>
      </c>
      <c r="AM137">
        <f t="shared" si="19"/>
        <v>10.592465232</v>
      </c>
      <c r="AP137" s="9"/>
      <c r="AQ137" s="22">
        <v>4.5776399999999999E-4</v>
      </c>
      <c r="AR137" s="22">
        <v>183.67400000000001</v>
      </c>
      <c r="AS137" s="22">
        <v>-4.3103000000000002E-2</v>
      </c>
      <c r="AT137" s="22">
        <v>127</v>
      </c>
      <c r="AU137" s="22">
        <v>1.52588E-4</v>
      </c>
      <c r="AV137">
        <f t="shared" si="20"/>
        <v>43.103000000000002</v>
      </c>
      <c r="AW137">
        <f t="shared" si="21"/>
        <v>1.9731001692E-2</v>
      </c>
      <c r="AX137" s="9"/>
      <c r="AY137" s="22">
        <v>0.539551</v>
      </c>
      <c r="AZ137" s="22">
        <v>199.65799999999999</v>
      </c>
      <c r="BA137" s="22">
        <v>-1.8472300000000001E-2</v>
      </c>
      <c r="BB137" s="22">
        <v>127</v>
      </c>
      <c r="BC137" s="22">
        <v>0.53866599999999998</v>
      </c>
      <c r="BD137">
        <f t="shared" si="22"/>
        <v>18.472300000000001</v>
      </c>
      <c r="BE137">
        <f t="shared" si="23"/>
        <v>9.966747937300001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50.598199999999999</v>
      </c>
      <c r="I138" s="22">
        <v>-4.3066399999999998E-2</v>
      </c>
      <c r="J138" s="22">
        <v>128</v>
      </c>
      <c r="K138" s="22">
        <v>-4.9377400000000004E-3</v>
      </c>
      <c r="L138">
        <f t="shared" si="12"/>
        <v>43.066399999999994</v>
      </c>
      <c r="M138">
        <f t="shared" si="13"/>
        <v>-0.19714247529599999</v>
      </c>
      <c r="N138" s="9"/>
      <c r="O138" s="22">
        <v>0.54458600000000001</v>
      </c>
      <c r="P138" s="22">
        <v>85.8874</v>
      </c>
      <c r="Q138" s="22">
        <v>-1.9152800000000001E-2</v>
      </c>
      <c r="R138" s="22">
        <v>128</v>
      </c>
      <c r="S138" s="22">
        <v>0.54376199999999997</v>
      </c>
      <c r="T138">
        <f t="shared" si="14"/>
        <v>19.152800000000003</v>
      </c>
      <c r="U138">
        <f t="shared" si="15"/>
        <v>10.430346740800001</v>
      </c>
      <c r="X138" s="9"/>
      <c r="Y138" s="22">
        <v>-4.57764E-3</v>
      </c>
      <c r="Z138" s="22">
        <v>89.644000000000005</v>
      </c>
      <c r="AA138" s="22">
        <v>-4.3103000000000002E-2</v>
      </c>
      <c r="AB138" s="22">
        <v>128</v>
      </c>
      <c r="AC138" s="22">
        <v>-4.9224899999999999E-3</v>
      </c>
      <c r="AD138">
        <f t="shared" si="16"/>
        <v>43.103000000000002</v>
      </c>
      <c r="AE138">
        <f t="shared" si="17"/>
        <v>-0.19731001692</v>
      </c>
      <c r="AF138" s="9"/>
      <c r="AG138" s="22">
        <v>0.54458600000000001</v>
      </c>
      <c r="AH138" s="22">
        <v>136.61699999999999</v>
      </c>
      <c r="AI138" s="22">
        <v>-1.8347200000000001E-2</v>
      </c>
      <c r="AJ138" s="22">
        <v>128</v>
      </c>
      <c r="AK138" s="22">
        <v>0.54376199999999997</v>
      </c>
      <c r="AL138">
        <f t="shared" si="18"/>
        <v>18.347200000000001</v>
      </c>
      <c r="AM138">
        <f t="shared" si="19"/>
        <v>9.9916282592000005</v>
      </c>
      <c r="AP138" s="9"/>
      <c r="AQ138" s="22">
        <v>-4.57764E-3</v>
      </c>
      <c r="AR138" s="22">
        <v>183.684</v>
      </c>
      <c r="AS138" s="22">
        <v>-4.3106100000000001E-2</v>
      </c>
      <c r="AT138" s="22">
        <v>128</v>
      </c>
      <c r="AU138" s="22">
        <v>-4.8950199999999999E-3</v>
      </c>
      <c r="AV138">
        <f t="shared" si="20"/>
        <v>43.106099999999998</v>
      </c>
      <c r="AW138">
        <f t="shared" si="21"/>
        <v>-0.19732420760399999</v>
      </c>
      <c r="AX138" s="9"/>
      <c r="AY138" s="22">
        <v>0.54458600000000001</v>
      </c>
      <c r="AZ138" s="22">
        <v>199.66800000000001</v>
      </c>
      <c r="BA138" s="22">
        <v>-1.71906E-2</v>
      </c>
      <c r="BB138" s="22">
        <v>128</v>
      </c>
      <c r="BC138" s="22">
        <v>0.54382299999999995</v>
      </c>
      <c r="BD138">
        <f t="shared" si="22"/>
        <v>17.1906</v>
      </c>
      <c r="BE138">
        <f t="shared" si="23"/>
        <v>9.3617600916000008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50.6083</v>
      </c>
      <c r="I139" s="22">
        <v>-4.3075599999999999E-2</v>
      </c>
      <c r="J139" s="22">
        <v>129</v>
      </c>
      <c r="K139" s="22">
        <v>-9.9731400000000001E-3</v>
      </c>
      <c r="L139">
        <f t="shared" si="12"/>
        <v>43.075600000000001</v>
      </c>
      <c r="M139">
        <f t="shared" si="13"/>
        <v>-0.41408746582400002</v>
      </c>
      <c r="N139" s="9"/>
      <c r="O139" s="22">
        <v>0.54962200000000005</v>
      </c>
      <c r="P139" s="22">
        <v>85.897499999999994</v>
      </c>
      <c r="Q139" s="22">
        <v>-1.7807E-2</v>
      </c>
      <c r="R139" s="22">
        <v>129</v>
      </c>
      <c r="S139" s="22">
        <v>0.54885899999999999</v>
      </c>
      <c r="T139">
        <f t="shared" si="14"/>
        <v>17.806999999999999</v>
      </c>
      <c r="U139">
        <f t="shared" si="15"/>
        <v>9.7871189540000003</v>
      </c>
      <c r="X139" s="9"/>
      <c r="Y139" s="22">
        <v>-9.6130399999999998E-3</v>
      </c>
      <c r="Z139" s="22">
        <v>89.6541</v>
      </c>
      <c r="AA139" s="22">
        <v>-4.3115199999999999E-2</v>
      </c>
      <c r="AB139" s="22">
        <v>129</v>
      </c>
      <c r="AC139" s="22">
        <v>-1.0003700000000001E-2</v>
      </c>
      <c r="AD139">
        <f t="shared" si="16"/>
        <v>43.115200000000002</v>
      </c>
      <c r="AE139">
        <f t="shared" si="17"/>
        <v>-0.41446814220799999</v>
      </c>
      <c r="AF139" s="9"/>
      <c r="AG139" s="22">
        <v>0.54962200000000005</v>
      </c>
      <c r="AH139" s="22">
        <v>136.62700000000001</v>
      </c>
      <c r="AI139" s="22">
        <v>-1.70013E-2</v>
      </c>
      <c r="AJ139" s="22">
        <v>129</v>
      </c>
      <c r="AK139" s="22">
        <v>0.54888899999999996</v>
      </c>
      <c r="AL139">
        <f t="shared" si="18"/>
        <v>17.001300000000001</v>
      </c>
      <c r="AM139">
        <f t="shared" si="19"/>
        <v>9.3442885086000018</v>
      </c>
      <c r="AP139" s="9"/>
      <c r="AQ139" s="22">
        <v>-9.6130399999999998E-3</v>
      </c>
      <c r="AR139" s="22">
        <v>183.69399999999999</v>
      </c>
      <c r="AS139" s="22">
        <v>-4.3106100000000001E-2</v>
      </c>
      <c r="AT139" s="22">
        <v>129</v>
      </c>
      <c r="AU139" s="22">
        <v>-9.9670399999999999E-3</v>
      </c>
      <c r="AV139">
        <f t="shared" si="20"/>
        <v>43.106099999999998</v>
      </c>
      <c r="AW139">
        <f t="shared" si="21"/>
        <v>-0.41438066354399999</v>
      </c>
      <c r="AX139" s="9"/>
      <c r="AY139" s="22">
        <v>0.54962200000000005</v>
      </c>
      <c r="AZ139" s="22">
        <v>199.678</v>
      </c>
      <c r="BA139" s="22">
        <v>-1.5859999999999999E-2</v>
      </c>
      <c r="BB139" s="22">
        <v>129</v>
      </c>
      <c r="BC139" s="22">
        <v>0.54895000000000005</v>
      </c>
      <c r="BD139">
        <f t="shared" si="22"/>
        <v>15.86</v>
      </c>
      <c r="BE139">
        <f t="shared" si="23"/>
        <v>8.7170049200000008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50.618400000000001</v>
      </c>
      <c r="I140" s="22">
        <v>-4.3087800000000002E-2</v>
      </c>
      <c r="J140" s="22">
        <v>130</v>
      </c>
      <c r="K140" s="22">
        <v>-1.50879E-2</v>
      </c>
      <c r="L140">
        <f t="shared" ref="L140:L157" si="24">-I140/$F$2*1000</f>
        <v>43.087800000000001</v>
      </c>
      <c r="M140">
        <f t="shared" ref="M140:M157" si="25">L140*G140</f>
        <v>-0.6311673295200001</v>
      </c>
      <c r="N140" s="9"/>
      <c r="O140" s="22">
        <v>0.55465699999999996</v>
      </c>
      <c r="P140" s="22">
        <v>85.907499999999999</v>
      </c>
      <c r="Q140" s="22">
        <v>-1.6467300000000001E-2</v>
      </c>
      <c r="R140" s="22">
        <v>130</v>
      </c>
      <c r="S140" s="22">
        <v>0.553894</v>
      </c>
      <c r="T140">
        <f t="shared" ref="T140:T157" si="26">-Q140/$F$2*1000</f>
        <v>16.467300000000002</v>
      </c>
      <c r="U140">
        <f t="shared" ref="U140:U157" si="27">T140*O140</f>
        <v>9.1337032161000007</v>
      </c>
      <c r="X140" s="9"/>
      <c r="Y140" s="22">
        <v>-1.4648400000000001E-2</v>
      </c>
      <c r="Z140" s="22">
        <v>89.664100000000005</v>
      </c>
      <c r="AA140" s="22">
        <v>-4.3130500000000002E-2</v>
      </c>
      <c r="AB140" s="22">
        <v>130</v>
      </c>
      <c r="AC140" s="22">
        <v>-1.4975E-2</v>
      </c>
      <c r="AD140">
        <f t="shared" ref="AD140:AD157" si="28">-AA140/$F$2*1000</f>
        <v>43.130500000000005</v>
      </c>
      <c r="AE140">
        <f t="shared" ref="AE140:AE157" si="29">AD140*Y140</f>
        <v>-0.63179281620000005</v>
      </c>
      <c r="AF140" s="9"/>
      <c r="AG140" s="22">
        <v>0.55465699999999996</v>
      </c>
      <c r="AH140" s="22">
        <v>136.63800000000001</v>
      </c>
      <c r="AI140" s="22">
        <v>-1.5640299999999999E-2</v>
      </c>
      <c r="AJ140" s="22">
        <v>130</v>
      </c>
      <c r="AK140" s="22">
        <v>0.55386400000000002</v>
      </c>
      <c r="AL140">
        <f t="shared" ref="AL140:AL157" si="30">-AI140/$F$2*1000</f>
        <v>15.6403</v>
      </c>
      <c r="AM140">
        <f t="shared" ref="AM140:AM157" si="31">AL140*AG140</f>
        <v>8.6750018770999997</v>
      </c>
      <c r="AP140" s="9"/>
      <c r="AQ140" s="22">
        <v>-1.4648400000000001E-2</v>
      </c>
      <c r="AR140" s="22">
        <v>183.70400000000001</v>
      </c>
      <c r="AS140" s="22">
        <v>-4.3106100000000001E-2</v>
      </c>
      <c r="AT140" s="22">
        <v>130</v>
      </c>
      <c r="AU140" s="22">
        <v>-1.5020800000000001E-2</v>
      </c>
      <c r="AV140">
        <f t="shared" ref="AV140:AV157" si="32">-AS140/$F$2*1000</f>
        <v>43.106099999999998</v>
      </c>
      <c r="AW140">
        <f t="shared" ref="AW140:AW157" si="33">AV140*AQ140</f>
        <v>-0.63143539524000003</v>
      </c>
      <c r="AX140" s="9"/>
      <c r="AY140" s="22">
        <v>0.55465699999999996</v>
      </c>
      <c r="AZ140" s="22">
        <v>199.68799999999999</v>
      </c>
      <c r="BA140" s="22">
        <v>-1.4508099999999999E-2</v>
      </c>
      <c r="BB140" s="22">
        <v>130</v>
      </c>
      <c r="BC140" s="22">
        <v>0.553894</v>
      </c>
      <c r="BD140">
        <f t="shared" ref="BD140:BD157" si="34">-BA140/$F$2*1000</f>
        <v>14.508099999999999</v>
      </c>
      <c r="BE140">
        <f t="shared" ref="BE140:BE157" si="35">BD140*AY140</f>
        <v>8.0470192216999994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50.628399999999999</v>
      </c>
      <c r="I141" s="22">
        <v>-4.3090799999999999E-2</v>
      </c>
      <c r="J141" s="22">
        <v>131</v>
      </c>
      <c r="K141" s="22">
        <v>-2.0062300000000002E-2</v>
      </c>
      <c r="L141">
        <f t="shared" si="24"/>
        <v>43.090800000000002</v>
      </c>
      <c r="M141">
        <f t="shared" si="25"/>
        <v>-0.84819068904000006</v>
      </c>
      <c r="N141" s="9"/>
      <c r="O141" s="22">
        <v>0.55969199999999997</v>
      </c>
      <c r="P141" s="22">
        <v>85.917599999999993</v>
      </c>
      <c r="Q141" s="22">
        <v>-1.5032999999999999E-2</v>
      </c>
      <c r="R141" s="22">
        <v>131</v>
      </c>
      <c r="S141" s="22">
        <v>0.55892900000000001</v>
      </c>
      <c r="T141">
        <f t="shared" si="26"/>
        <v>15.032999999999999</v>
      </c>
      <c r="U141">
        <f t="shared" si="27"/>
        <v>8.4138498359999989</v>
      </c>
      <c r="X141" s="9"/>
      <c r="Y141" s="22">
        <v>-1.9683800000000001E-2</v>
      </c>
      <c r="Z141" s="22">
        <v>89.674199999999999</v>
      </c>
      <c r="AA141" s="22">
        <v>-4.31396E-2</v>
      </c>
      <c r="AB141" s="22">
        <v>131</v>
      </c>
      <c r="AC141" s="22">
        <v>-2.0101899999999999E-2</v>
      </c>
      <c r="AD141">
        <f t="shared" si="28"/>
        <v>43.139600000000002</v>
      </c>
      <c r="AE141">
        <f t="shared" si="29"/>
        <v>-0.84915125848000006</v>
      </c>
      <c r="AF141" s="9"/>
      <c r="AG141" s="22">
        <v>0.55969199999999997</v>
      </c>
      <c r="AH141" s="22">
        <v>136.648</v>
      </c>
      <c r="AI141" s="22">
        <v>-1.42151E-2</v>
      </c>
      <c r="AJ141" s="22">
        <v>131</v>
      </c>
      <c r="AK141" s="22">
        <v>0.55896000000000001</v>
      </c>
      <c r="AL141">
        <f t="shared" si="30"/>
        <v>14.2151</v>
      </c>
      <c r="AM141">
        <f t="shared" si="31"/>
        <v>7.9560777491999994</v>
      </c>
      <c r="AP141" s="9"/>
      <c r="AQ141" s="22">
        <v>-1.9683800000000001E-2</v>
      </c>
      <c r="AR141" s="22">
        <v>183.714</v>
      </c>
      <c r="AS141" s="22">
        <v>-4.3109099999999997E-2</v>
      </c>
      <c r="AT141" s="22">
        <v>131</v>
      </c>
      <c r="AU141" s="22">
        <v>-2.00958E-2</v>
      </c>
      <c r="AV141">
        <f t="shared" si="32"/>
        <v>43.109099999999998</v>
      </c>
      <c r="AW141">
        <f t="shared" si="33"/>
        <v>-0.84855090257999999</v>
      </c>
      <c r="AX141" s="9"/>
      <c r="AY141" s="22">
        <v>0.55969199999999997</v>
      </c>
      <c r="AZ141" s="22">
        <v>199.69800000000001</v>
      </c>
      <c r="BA141" s="22">
        <v>-1.30981E-2</v>
      </c>
      <c r="BB141" s="22">
        <v>131</v>
      </c>
      <c r="BC141" s="22">
        <v>0.55902099999999999</v>
      </c>
      <c r="BD141">
        <f t="shared" si="34"/>
        <v>13.098100000000001</v>
      </c>
      <c r="BE141">
        <f t="shared" si="35"/>
        <v>7.3309017852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50.638500000000001</v>
      </c>
      <c r="I142" s="22">
        <v>-4.30969E-2</v>
      </c>
      <c r="J142" s="22">
        <v>132</v>
      </c>
      <c r="K142" s="22">
        <v>-2.5070200000000001E-2</v>
      </c>
      <c r="L142">
        <f t="shared" si="24"/>
        <v>43.096899999999998</v>
      </c>
      <c r="M142">
        <f t="shared" si="25"/>
        <v>-1.06532089048</v>
      </c>
      <c r="N142" s="9"/>
      <c r="O142" s="22">
        <v>0.56472800000000001</v>
      </c>
      <c r="P142" s="22">
        <v>85.927700000000002</v>
      </c>
      <c r="Q142" s="22">
        <v>-1.36017E-2</v>
      </c>
      <c r="R142" s="22">
        <v>132</v>
      </c>
      <c r="S142" s="22">
        <v>0.564056</v>
      </c>
      <c r="T142">
        <f t="shared" si="26"/>
        <v>13.601699999999999</v>
      </c>
      <c r="U142">
        <f t="shared" si="27"/>
        <v>7.6812608376</v>
      </c>
      <c r="X142" s="9"/>
      <c r="Y142" s="22">
        <v>-2.47192E-2</v>
      </c>
      <c r="Z142" s="22">
        <v>89.684299999999993</v>
      </c>
      <c r="AA142" s="22">
        <v>-4.3133499999999998E-2</v>
      </c>
      <c r="AB142" s="22">
        <v>132</v>
      </c>
      <c r="AC142" s="22">
        <v>-2.51129E-2</v>
      </c>
      <c r="AD142">
        <f t="shared" si="28"/>
        <v>43.133499999999998</v>
      </c>
      <c r="AE142">
        <f t="shared" si="29"/>
        <v>-1.0662256131999999</v>
      </c>
      <c r="AF142" s="9"/>
      <c r="AG142" s="22">
        <v>0.56472800000000001</v>
      </c>
      <c r="AH142" s="22">
        <v>136.65799999999999</v>
      </c>
      <c r="AI142" s="22">
        <v>-1.27686E-2</v>
      </c>
      <c r="AJ142" s="22">
        <v>132</v>
      </c>
      <c r="AK142" s="22">
        <v>0.56396500000000005</v>
      </c>
      <c r="AL142">
        <f t="shared" si="30"/>
        <v>12.768599999999999</v>
      </c>
      <c r="AM142">
        <f t="shared" si="31"/>
        <v>7.2107859408000001</v>
      </c>
      <c r="AP142" s="9"/>
      <c r="AQ142" s="22">
        <v>-2.47192E-2</v>
      </c>
      <c r="AR142" s="22">
        <v>183.72399999999999</v>
      </c>
      <c r="AS142" s="22">
        <v>-4.3115199999999999E-2</v>
      </c>
      <c r="AT142" s="22">
        <v>132</v>
      </c>
      <c r="AU142" s="22">
        <v>-2.5094600000000002E-2</v>
      </c>
      <c r="AV142">
        <f t="shared" si="32"/>
        <v>43.115200000000002</v>
      </c>
      <c r="AW142">
        <f t="shared" si="33"/>
        <v>-1.06577325184</v>
      </c>
      <c r="AX142" s="9"/>
      <c r="AY142" s="22">
        <v>0.56472800000000001</v>
      </c>
      <c r="AZ142" s="22">
        <v>199.708</v>
      </c>
      <c r="BA142" s="22">
        <v>-1.1676000000000001E-2</v>
      </c>
      <c r="BB142" s="22">
        <v>132</v>
      </c>
      <c r="BC142" s="22">
        <v>0.56402600000000003</v>
      </c>
      <c r="BD142">
        <f t="shared" si="34"/>
        <v>11.676</v>
      </c>
      <c r="BE142">
        <f t="shared" si="35"/>
        <v>6.5937641280000001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50.648600000000002</v>
      </c>
      <c r="I143" s="22">
        <v>-4.3106100000000001E-2</v>
      </c>
      <c r="J143" s="22">
        <v>133</v>
      </c>
      <c r="K143" s="22">
        <v>-3.0151399999999998E-2</v>
      </c>
      <c r="L143">
        <f t="shared" si="24"/>
        <v>43.106099999999998</v>
      </c>
      <c r="M143">
        <f t="shared" si="25"/>
        <v>-1.2826047630599999</v>
      </c>
      <c r="N143" s="9"/>
      <c r="O143" s="22">
        <v>0.56976300000000002</v>
      </c>
      <c r="P143" s="22">
        <v>85.937700000000007</v>
      </c>
      <c r="Q143" s="22">
        <v>-1.20941E-2</v>
      </c>
      <c r="R143" s="22">
        <v>133</v>
      </c>
      <c r="S143" s="22">
        <v>0.56909200000000004</v>
      </c>
      <c r="T143">
        <f t="shared" si="26"/>
        <v>12.094099999999999</v>
      </c>
      <c r="U143">
        <f t="shared" si="27"/>
        <v>6.8907706982999999</v>
      </c>
      <c r="X143" s="9"/>
      <c r="Y143" s="22">
        <v>-2.9754599999999999E-2</v>
      </c>
      <c r="Z143" s="22">
        <v>89.694299999999998</v>
      </c>
      <c r="AA143" s="22">
        <v>-4.3130500000000002E-2</v>
      </c>
      <c r="AB143" s="22">
        <v>133</v>
      </c>
      <c r="AC143" s="22">
        <v>-3.0139200000000001E-2</v>
      </c>
      <c r="AD143">
        <f t="shared" si="28"/>
        <v>43.130500000000005</v>
      </c>
      <c r="AE143">
        <f t="shared" si="29"/>
        <v>-1.2833307753000001</v>
      </c>
      <c r="AF143" s="9"/>
      <c r="AG143" s="22">
        <v>0.56976300000000002</v>
      </c>
      <c r="AH143" s="22">
        <v>136.66800000000001</v>
      </c>
      <c r="AI143" s="22">
        <v>-1.12671E-2</v>
      </c>
      <c r="AJ143" s="22">
        <v>133</v>
      </c>
      <c r="AK143" s="22">
        <v>0.56903099999999995</v>
      </c>
      <c r="AL143">
        <f t="shared" si="30"/>
        <v>11.267100000000001</v>
      </c>
      <c r="AM143">
        <f t="shared" si="31"/>
        <v>6.419576697300001</v>
      </c>
      <c r="AP143" s="9"/>
      <c r="AQ143" s="22">
        <v>-2.9754599999999999E-2</v>
      </c>
      <c r="AR143" s="22">
        <v>183.73400000000001</v>
      </c>
      <c r="AS143" s="22">
        <v>-4.3115199999999999E-2</v>
      </c>
      <c r="AT143" s="22">
        <v>133</v>
      </c>
      <c r="AU143" s="22">
        <v>-3.01575E-2</v>
      </c>
      <c r="AV143">
        <f t="shared" si="32"/>
        <v>43.115200000000002</v>
      </c>
      <c r="AW143">
        <f t="shared" si="33"/>
        <v>-1.2828755299200001</v>
      </c>
      <c r="AX143" s="9"/>
      <c r="AY143" s="22">
        <v>0.56976300000000002</v>
      </c>
      <c r="AZ143" s="22">
        <v>199.71799999999999</v>
      </c>
      <c r="BA143" s="22">
        <v>-1.02051E-2</v>
      </c>
      <c r="BB143" s="22">
        <v>133</v>
      </c>
      <c r="BC143" s="22">
        <v>0.56909200000000004</v>
      </c>
      <c r="BD143">
        <f t="shared" si="34"/>
        <v>10.2051</v>
      </c>
      <c r="BE143">
        <f t="shared" si="35"/>
        <v>5.8144883913000003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50.658700000000003</v>
      </c>
      <c r="I144" s="22">
        <v>-4.3109099999999997E-2</v>
      </c>
      <c r="J144" s="22">
        <v>134</v>
      </c>
      <c r="K144" s="22">
        <v>-3.5195900000000002E-2</v>
      </c>
      <c r="L144">
        <f t="shared" si="24"/>
        <v>43.109099999999998</v>
      </c>
      <c r="M144">
        <f t="shared" si="25"/>
        <v>-1.4997655889999999</v>
      </c>
      <c r="N144" s="9"/>
      <c r="O144" s="22">
        <v>0.57479899999999995</v>
      </c>
      <c r="P144" s="22">
        <v>85.947800000000001</v>
      </c>
      <c r="Q144" s="22">
        <v>-1.05682E-2</v>
      </c>
      <c r="R144" s="22">
        <v>134</v>
      </c>
      <c r="S144" s="22">
        <v>0.57412700000000005</v>
      </c>
      <c r="T144">
        <f t="shared" si="26"/>
        <v>10.568199999999999</v>
      </c>
      <c r="U144">
        <f t="shared" si="27"/>
        <v>6.0745907917999986</v>
      </c>
      <c r="X144" s="9"/>
      <c r="Y144" s="22">
        <v>-3.4790000000000001E-2</v>
      </c>
      <c r="Z144" s="22">
        <v>89.704400000000007</v>
      </c>
      <c r="AA144" s="22">
        <v>-4.3145799999999998E-2</v>
      </c>
      <c r="AB144" s="22">
        <v>134</v>
      </c>
      <c r="AC144" s="22">
        <v>-3.5183699999999998E-2</v>
      </c>
      <c r="AD144">
        <f t="shared" si="28"/>
        <v>43.145800000000001</v>
      </c>
      <c r="AE144">
        <f t="shared" si="29"/>
        <v>-1.5010423820000001</v>
      </c>
      <c r="AF144" s="9"/>
      <c r="AG144" s="22">
        <v>0.57479899999999995</v>
      </c>
      <c r="AH144" s="22">
        <v>136.678</v>
      </c>
      <c r="AI144" s="22">
        <v>-9.7259500000000006E-3</v>
      </c>
      <c r="AJ144" s="22">
        <v>134</v>
      </c>
      <c r="AK144" s="22">
        <v>0.57412700000000005</v>
      </c>
      <c r="AL144">
        <f t="shared" si="30"/>
        <v>9.725950000000001</v>
      </c>
      <c r="AM144">
        <f t="shared" si="31"/>
        <v>5.5904663340500003</v>
      </c>
      <c r="AP144" s="9"/>
      <c r="AQ144" s="22">
        <v>-3.4790000000000001E-2</v>
      </c>
      <c r="AR144" s="22">
        <v>183.744</v>
      </c>
      <c r="AS144" s="22">
        <v>-4.3103000000000002E-2</v>
      </c>
      <c r="AT144" s="22">
        <v>134</v>
      </c>
      <c r="AU144" s="22">
        <v>-3.5195900000000002E-2</v>
      </c>
      <c r="AV144">
        <f t="shared" si="32"/>
        <v>43.103000000000002</v>
      </c>
      <c r="AW144">
        <f t="shared" si="33"/>
        <v>-1.4995533700000001</v>
      </c>
      <c r="AX144" s="9"/>
      <c r="AY144" s="22">
        <v>0.57479899999999995</v>
      </c>
      <c r="AZ144" s="22">
        <v>199.72800000000001</v>
      </c>
      <c r="BA144" s="22">
        <v>-8.7036100000000005E-3</v>
      </c>
      <c r="BB144" s="22">
        <v>134</v>
      </c>
      <c r="BC144" s="22">
        <v>0.57415799999999995</v>
      </c>
      <c r="BD144">
        <f t="shared" si="34"/>
        <v>8.7036100000000012</v>
      </c>
      <c r="BE144">
        <f t="shared" si="35"/>
        <v>5.00282632439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50.668700000000001</v>
      </c>
      <c r="I145" s="22">
        <v>-4.3115199999999999E-2</v>
      </c>
      <c r="J145" s="22">
        <v>135</v>
      </c>
      <c r="K145" s="22">
        <v>-4.0200800000000002E-2</v>
      </c>
      <c r="L145">
        <f t="shared" si="24"/>
        <v>43.115200000000002</v>
      </c>
      <c r="M145">
        <f t="shared" si="25"/>
        <v>-1.71708008608</v>
      </c>
      <c r="N145" s="9"/>
      <c r="O145" s="22">
        <v>0.57983399999999996</v>
      </c>
      <c r="P145" s="22">
        <v>85.957899999999995</v>
      </c>
      <c r="Q145" s="22">
        <v>-8.9752200000000008E-3</v>
      </c>
      <c r="R145" s="22">
        <v>135</v>
      </c>
      <c r="S145" s="22">
        <v>0.57916299999999998</v>
      </c>
      <c r="T145">
        <f t="shared" si="26"/>
        <v>8.9752200000000002</v>
      </c>
      <c r="U145">
        <f t="shared" si="27"/>
        <v>5.2041377134799998</v>
      </c>
      <c r="X145" s="9"/>
      <c r="Y145" s="22">
        <v>-3.9825399999999997E-2</v>
      </c>
      <c r="Z145" s="22">
        <v>89.714500000000001</v>
      </c>
      <c r="AA145" s="22">
        <v>-4.3148800000000001E-2</v>
      </c>
      <c r="AB145" s="22">
        <v>135</v>
      </c>
      <c r="AC145" s="22">
        <v>-4.0240499999999998E-2</v>
      </c>
      <c r="AD145">
        <f t="shared" si="28"/>
        <v>43.148800000000001</v>
      </c>
      <c r="AE145">
        <f t="shared" si="29"/>
        <v>-1.71841821952</v>
      </c>
      <c r="AF145" s="9"/>
      <c r="AG145" s="22">
        <v>0.57983399999999996</v>
      </c>
      <c r="AH145" s="22">
        <v>136.68799999999999</v>
      </c>
      <c r="AI145" s="22">
        <v>-8.1451400000000004E-3</v>
      </c>
      <c r="AJ145" s="22">
        <v>135</v>
      </c>
      <c r="AK145" s="22">
        <v>0.57925400000000005</v>
      </c>
      <c r="AL145">
        <f t="shared" si="30"/>
        <v>8.1451399999999996</v>
      </c>
      <c r="AM145">
        <f t="shared" si="31"/>
        <v>4.722829106759999</v>
      </c>
      <c r="AP145" s="9"/>
      <c r="AQ145" s="22">
        <v>-3.9825399999999997E-2</v>
      </c>
      <c r="AR145" s="22">
        <v>183.75399999999999</v>
      </c>
      <c r="AS145" s="22">
        <v>-4.3103000000000002E-2</v>
      </c>
      <c r="AT145" s="22">
        <v>135</v>
      </c>
      <c r="AU145" s="22">
        <v>-4.0255699999999998E-2</v>
      </c>
      <c r="AV145">
        <f t="shared" si="32"/>
        <v>43.103000000000002</v>
      </c>
      <c r="AW145">
        <f t="shared" si="33"/>
        <v>-1.7165942161999999</v>
      </c>
      <c r="AX145" s="9"/>
      <c r="AY145" s="22">
        <v>0.57983399999999996</v>
      </c>
      <c r="AZ145" s="22">
        <v>199.738</v>
      </c>
      <c r="BA145" s="22">
        <v>-7.1655299999999998E-3</v>
      </c>
      <c r="BB145" s="22">
        <v>135</v>
      </c>
      <c r="BC145" s="22">
        <v>0.57922399999999996</v>
      </c>
      <c r="BD145">
        <f t="shared" si="34"/>
        <v>7.1655299999999995</v>
      </c>
      <c r="BE145">
        <f t="shared" si="35"/>
        <v>4.1548179220199994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50.678800000000003</v>
      </c>
      <c r="I146" s="22">
        <v>-4.3118299999999998E-2</v>
      </c>
      <c r="J146" s="22">
        <v>136</v>
      </c>
      <c r="K146" s="22">
        <v>-4.5327800000000001E-2</v>
      </c>
      <c r="L146">
        <f t="shared" si="24"/>
        <v>43.118299999999998</v>
      </c>
      <c r="M146">
        <f t="shared" si="25"/>
        <v>-1.9343214326399998</v>
      </c>
      <c r="N146" s="9"/>
      <c r="O146" s="22">
        <v>0.58486899999999997</v>
      </c>
      <c r="P146" s="22">
        <v>85.968000000000004</v>
      </c>
      <c r="Q146" s="22">
        <v>-7.3730499999999999E-3</v>
      </c>
      <c r="R146" s="22">
        <v>136</v>
      </c>
      <c r="S146" s="22">
        <v>0.58431999999999995</v>
      </c>
      <c r="T146">
        <f t="shared" si="26"/>
        <v>7.3730500000000001</v>
      </c>
      <c r="U146">
        <f t="shared" si="27"/>
        <v>4.3122683804499999</v>
      </c>
      <c r="X146" s="9"/>
      <c r="Y146" s="22">
        <v>-4.4860799999999999E-2</v>
      </c>
      <c r="Z146" s="22">
        <v>89.724599999999995</v>
      </c>
      <c r="AA146" s="22">
        <v>-4.31519E-2</v>
      </c>
      <c r="AB146" s="22">
        <v>136</v>
      </c>
      <c r="AC146" s="22">
        <v>-4.5321699999999999E-2</v>
      </c>
      <c r="AD146">
        <f t="shared" si="28"/>
        <v>43.151899999999998</v>
      </c>
      <c r="AE146">
        <f t="shared" si="29"/>
        <v>-1.9358287555199998</v>
      </c>
      <c r="AF146" s="9"/>
      <c r="AG146" s="22">
        <v>0.58486899999999997</v>
      </c>
      <c r="AH146" s="22">
        <v>136.69800000000001</v>
      </c>
      <c r="AI146" s="22">
        <v>-6.5277099999999999E-3</v>
      </c>
      <c r="AJ146" s="22">
        <v>136</v>
      </c>
      <c r="AK146" s="22">
        <v>0.58425899999999997</v>
      </c>
      <c r="AL146">
        <f t="shared" si="30"/>
        <v>6.5277099999999999</v>
      </c>
      <c r="AM146">
        <f t="shared" si="31"/>
        <v>3.8178552199899998</v>
      </c>
      <c r="AP146" s="9"/>
      <c r="AQ146" s="22">
        <v>-4.4860799999999999E-2</v>
      </c>
      <c r="AR146" s="22">
        <v>183.76400000000001</v>
      </c>
      <c r="AS146" s="22">
        <v>-4.3103000000000002E-2</v>
      </c>
      <c r="AT146" s="22">
        <v>136</v>
      </c>
      <c r="AU146" s="22">
        <v>-4.5327800000000001E-2</v>
      </c>
      <c r="AV146">
        <f t="shared" si="32"/>
        <v>43.103000000000002</v>
      </c>
      <c r="AW146">
        <f t="shared" si="33"/>
        <v>-1.9336350624</v>
      </c>
      <c r="AX146" s="9"/>
      <c r="AY146" s="22">
        <v>0.58486899999999997</v>
      </c>
      <c r="AZ146" s="22">
        <v>199.74799999999999</v>
      </c>
      <c r="BA146" s="22">
        <v>-5.5999800000000001E-3</v>
      </c>
      <c r="BB146" s="22">
        <v>136</v>
      </c>
      <c r="BC146" s="22">
        <v>0.58431999999999995</v>
      </c>
      <c r="BD146">
        <f t="shared" si="34"/>
        <v>5.5999800000000004</v>
      </c>
      <c r="BE146">
        <f t="shared" si="35"/>
        <v>3.2752547026200003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50.688899999999997</v>
      </c>
      <c r="I147" s="22">
        <v>-4.3115199999999999E-2</v>
      </c>
      <c r="J147" s="22">
        <v>137</v>
      </c>
      <c r="K147" s="22">
        <v>-5.0994900000000003E-2</v>
      </c>
      <c r="L147">
        <f t="shared" si="24"/>
        <v>43.115200000000002</v>
      </c>
      <c r="M147">
        <f t="shared" si="25"/>
        <v>-2.1512846422400003</v>
      </c>
      <c r="N147" s="9"/>
      <c r="O147" s="22">
        <v>0.58990500000000001</v>
      </c>
      <c r="P147" s="22">
        <v>85.977999999999994</v>
      </c>
      <c r="Q147" s="22">
        <v>-5.6915300000000002E-3</v>
      </c>
      <c r="R147" s="22">
        <v>137</v>
      </c>
      <c r="S147" s="22">
        <v>0.58935499999999996</v>
      </c>
      <c r="T147">
        <f t="shared" si="26"/>
        <v>5.6915300000000002</v>
      </c>
      <c r="U147">
        <f t="shared" si="27"/>
        <v>3.3574620046500003</v>
      </c>
      <c r="X147" s="9"/>
      <c r="Y147" s="22">
        <v>-4.9896200000000002E-2</v>
      </c>
      <c r="Z147" s="22">
        <v>89.7346</v>
      </c>
      <c r="AA147" s="22">
        <v>-4.3160999999999998E-2</v>
      </c>
      <c r="AB147" s="22">
        <v>137</v>
      </c>
      <c r="AC147" s="22">
        <v>-5.1025399999999999E-2</v>
      </c>
      <c r="AD147">
        <f t="shared" si="28"/>
        <v>43.161000000000001</v>
      </c>
      <c r="AE147">
        <f t="shared" si="29"/>
        <v>-2.1535698882000003</v>
      </c>
      <c r="AF147" s="9"/>
      <c r="AG147" s="22">
        <v>0.58990500000000001</v>
      </c>
      <c r="AH147" s="22">
        <v>136.708</v>
      </c>
      <c r="AI147" s="22">
        <v>-4.8623700000000004E-3</v>
      </c>
      <c r="AJ147" s="22">
        <v>137</v>
      </c>
      <c r="AK147" s="22">
        <v>0.58935499999999996</v>
      </c>
      <c r="AL147">
        <f t="shared" si="30"/>
        <v>4.8623700000000003</v>
      </c>
      <c r="AM147">
        <f t="shared" si="31"/>
        <v>2.8683363748500001</v>
      </c>
      <c r="AP147" s="9"/>
      <c r="AQ147" s="22">
        <v>-4.9896200000000002E-2</v>
      </c>
      <c r="AR147" s="22">
        <v>183.774</v>
      </c>
      <c r="AS147" s="22">
        <v>-4.3115199999999999E-2</v>
      </c>
      <c r="AT147" s="22">
        <v>137</v>
      </c>
      <c r="AU147" s="22">
        <v>-5.1055900000000001E-2</v>
      </c>
      <c r="AV147">
        <f t="shared" si="32"/>
        <v>43.115200000000002</v>
      </c>
      <c r="AW147">
        <f t="shared" si="33"/>
        <v>-2.1512846422400003</v>
      </c>
      <c r="AX147" s="9"/>
      <c r="AY147" s="22">
        <v>0.58990500000000001</v>
      </c>
      <c r="AZ147" s="22">
        <v>199.75800000000001</v>
      </c>
      <c r="BA147" s="22">
        <v>-3.9862099999999996E-3</v>
      </c>
      <c r="BB147" s="22">
        <v>137</v>
      </c>
      <c r="BC147" s="22">
        <v>0.58941699999999997</v>
      </c>
      <c r="BD147">
        <f t="shared" si="34"/>
        <v>3.9862099999999994</v>
      </c>
      <c r="BE147">
        <f t="shared" si="35"/>
        <v>2.3514852100499999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50.698900000000002</v>
      </c>
      <c r="I148" s="22">
        <v>-4.3112200000000003E-2</v>
      </c>
      <c r="J148" s="22">
        <v>138</v>
      </c>
      <c r="K148" s="22">
        <v>-5.5969199999999997E-2</v>
      </c>
      <c r="L148">
        <f t="shared" si="24"/>
        <v>43.112200000000001</v>
      </c>
      <c r="M148">
        <f t="shared" si="25"/>
        <v>-2.36822212552</v>
      </c>
      <c r="N148" s="9"/>
      <c r="O148" s="22">
        <v>0.59494000000000002</v>
      </c>
      <c r="P148" s="22">
        <v>85.988100000000003</v>
      </c>
      <c r="Q148" s="22">
        <v>-4.0216100000000001E-3</v>
      </c>
      <c r="R148" s="22">
        <v>138</v>
      </c>
      <c r="S148" s="22">
        <v>0.59436</v>
      </c>
      <c r="T148">
        <f t="shared" si="26"/>
        <v>4.0216099999999999</v>
      </c>
      <c r="U148">
        <f t="shared" si="27"/>
        <v>2.3926166534000002</v>
      </c>
      <c r="X148" s="9"/>
      <c r="Y148" s="22">
        <v>-5.4931599999999997E-2</v>
      </c>
      <c r="Z148" s="22">
        <v>89.744699999999995</v>
      </c>
      <c r="AA148" s="22">
        <v>-4.3154900000000003E-2</v>
      </c>
      <c r="AB148" s="22">
        <v>138</v>
      </c>
      <c r="AC148" s="22">
        <v>-5.5969199999999997E-2</v>
      </c>
      <c r="AD148">
        <f t="shared" si="28"/>
        <v>43.154900000000005</v>
      </c>
      <c r="AE148">
        <f t="shared" si="29"/>
        <v>-2.37056770484</v>
      </c>
      <c r="AF148" s="9"/>
      <c r="AG148" s="22">
        <v>0.59494000000000002</v>
      </c>
      <c r="AH148" s="22">
        <v>136.71799999999999</v>
      </c>
      <c r="AI148" s="22">
        <v>-3.18878E-3</v>
      </c>
      <c r="AJ148" s="22">
        <v>138</v>
      </c>
      <c r="AK148" s="22">
        <v>0.594391</v>
      </c>
      <c r="AL148">
        <f t="shared" si="30"/>
        <v>3.1887799999999999</v>
      </c>
      <c r="AM148">
        <f t="shared" si="31"/>
        <v>1.8971327732000001</v>
      </c>
      <c r="AP148" s="9"/>
      <c r="AQ148" s="22">
        <v>-5.4931599999999997E-2</v>
      </c>
      <c r="AR148" s="22">
        <v>183.78399999999999</v>
      </c>
      <c r="AS148" s="22">
        <v>-4.3118299999999998E-2</v>
      </c>
      <c r="AT148" s="22">
        <v>138</v>
      </c>
      <c r="AU148" s="22">
        <v>-5.6030299999999998E-2</v>
      </c>
      <c r="AV148">
        <f t="shared" si="32"/>
        <v>43.118299999999998</v>
      </c>
      <c r="AW148">
        <f t="shared" si="33"/>
        <v>-2.3685572082799999</v>
      </c>
      <c r="AX148" s="9"/>
      <c r="AY148" s="22">
        <v>0.59494000000000002</v>
      </c>
      <c r="AZ148" s="22">
        <v>199.768</v>
      </c>
      <c r="BA148" s="22">
        <v>-2.3663299999999998E-3</v>
      </c>
      <c r="BB148" s="22">
        <v>138</v>
      </c>
      <c r="BC148" s="22">
        <v>0.59445199999999998</v>
      </c>
      <c r="BD148">
        <f t="shared" si="34"/>
        <v>2.3663299999999996</v>
      </c>
      <c r="BE148">
        <f t="shared" si="35"/>
        <v>1.4078243701999997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50.709000000000003</v>
      </c>
      <c r="I149" s="22">
        <v>-4.3103000000000002E-2</v>
      </c>
      <c r="J149" s="22">
        <v>139</v>
      </c>
      <c r="K149" s="22">
        <v>-6.1004599999999999E-2</v>
      </c>
      <c r="L149">
        <f t="shared" si="24"/>
        <v>43.103000000000002</v>
      </c>
      <c r="M149">
        <f t="shared" si="25"/>
        <v>-2.5847576010000002</v>
      </c>
      <c r="N149" s="9"/>
      <c r="O149" s="22">
        <v>0.59997599999999995</v>
      </c>
      <c r="P149" s="22">
        <v>85.998199999999997</v>
      </c>
      <c r="Q149" s="22">
        <v>-2.2622699999999998E-3</v>
      </c>
      <c r="R149" s="22">
        <v>139</v>
      </c>
      <c r="S149" s="22">
        <v>0.59948699999999999</v>
      </c>
      <c r="T149">
        <f t="shared" si="26"/>
        <v>2.26227</v>
      </c>
      <c r="U149">
        <f t="shared" si="27"/>
        <v>1.3573077055199998</v>
      </c>
      <c r="X149" s="9"/>
      <c r="Y149" s="22">
        <v>-5.9966999999999999E-2</v>
      </c>
      <c r="Z149" s="22">
        <v>89.754800000000003</v>
      </c>
      <c r="AA149" s="22">
        <v>-4.3154900000000003E-2</v>
      </c>
      <c r="AB149" s="22">
        <v>139</v>
      </c>
      <c r="AC149" s="22">
        <v>-6.1065700000000001E-2</v>
      </c>
      <c r="AD149">
        <f t="shared" si="28"/>
        <v>43.154900000000005</v>
      </c>
      <c r="AE149">
        <f t="shared" si="29"/>
        <v>-2.5878698883000002</v>
      </c>
      <c r="AF149" s="9"/>
      <c r="AG149" s="22">
        <v>0.59997599999999995</v>
      </c>
      <c r="AH149" s="22">
        <v>136.72800000000001</v>
      </c>
      <c r="AI149" s="22">
        <v>-1.45447E-3</v>
      </c>
      <c r="AJ149" s="22">
        <v>139</v>
      </c>
      <c r="AK149" s="22">
        <v>0.599518</v>
      </c>
      <c r="AL149">
        <f t="shared" si="30"/>
        <v>1.4544699999999999</v>
      </c>
      <c r="AM149">
        <f t="shared" si="31"/>
        <v>0.87264709271999985</v>
      </c>
      <c r="AP149" s="9"/>
      <c r="AQ149" s="22">
        <v>-5.9966999999999999E-2</v>
      </c>
      <c r="AR149" s="22">
        <v>183.79499999999999</v>
      </c>
      <c r="AS149" s="22">
        <v>-4.3121300000000001E-2</v>
      </c>
      <c r="AT149" s="22">
        <v>139</v>
      </c>
      <c r="AU149" s="22">
        <v>-6.1004599999999999E-2</v>
      </c>
      <c r="AV149">
        <f t="shared" si="32"/>
        <v>43.121299999999998</v>
      </c>
      <c r="AW149">
        <f t="shared" si="33"/>
        <v>-2.5858549970999998</v>
      </c>
      <c r="AX149" s="9"/>
      <c r="AY149" s="22">
        <v>0.59997599999999995</v>
      </c>
      <c r="AZ149" s="22">
        <v>199.77799999999999</v>
      </c>
      <c r="BA149" s="22">
        <v>-6.9244399999999996E-4</v>
      </c>
      <c r="BB149" s="22">
        <v>139</v>
      </c>
      <c r="BC149" s="22">
        <v>0.599518</v>
      </c>
      <c r="BD149">
        <f t="shared" si="34"/>
        <v>0.69244399999999995</v>
      </c>
      <c r="BE149">
        <f t="shared" si="35"/>
        <v>0.41544978134399996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50.719099999999997</v>
      </c>
      <c r="I150" s="22">
        <v>-4.30969E-2</v>
      </c>
      <c r="J150" s="22">
        <v>140</v>
      </c>
      <c r="K150" s="22">
        <v>-6.6070599999999993E-2</v>
      </c>
      <c r="L150">
        <f t="shared" si="24"/>
        <v>43.096899999999998</v>
      </c>
      <c r="M150">
        <f t="shared" si="25"/>
        <v>-2.8014019325600001</v>
      </c>
      <c r="N150" s="9"/>
      <c r="O150" s="22">
        <v>0.60501099999999997</v>
      </c>
      <c r="P150" s="22">
        <v>86.008200000000002</v>
      </c>
      <c r="Q150" s="22">
        <v>-5.2337599999999998E-4</v>
      </c>
      <c r="R150" s="22">
        <v>140</v>
      </c>
      <c r="S150" s="22">
        <v>0.60452300000000003</v>
      </c>
      <c r="T150">
        <f t="shared" si="26"/>
        <v>0.52337599999999995</v>
      </c>
      <c r="U150">
        <f t="shared" si="27"/>
        <v>0.31664823713599993</v>
      </c>
      <c r="X150" s="9"/>
      <c r="Y150" s="22">
        <v>-6.5002400000000002E-2</v>
      </c>
      <c r="Z150" s="22">
        <v>89.764799999999994</v>
      </c>
      <c r="AA150" s="22">
        <v>-4.3164099999999997E-2</v>
      </c>
      <c r="AB150" s="22">
        <v>140</v>
      </c>
      <c r="AC150" s="22">
        <v>-6.6040000000000001E-2</v>
      </c>
      <c r="AD150">
        <f t="shared" si="28"/>
        <v>43.164099999999998</v>
      </c>
      <c r="AE150">
        <f t="shared" si="29"/>
        <v>-2.8057700938400001</v>
      </c>
      <c r="AF150" s="9"/>
      <c r="AG150" s="22">
        <v>0.60501099999999997</v>
      </c>
      <c r="AH150" s="22">
        <v>136.738</v>
      </c>
      <c r="AI150" s="22">
        <v>2.87872E-4</v>
      </c>
      <c r="AJ150" s="22">
        <v>140</v>
      </c>
      <c r="AK150" s="22">
        <v>0.60461399999999998</v>
      </c>
      <c r="AL150">
        <f t="shared" si="30"/>
        <v>-0.28787200000000002</v>
      </c>
      <c r="AM150">
        <f t="shared" si="31"/>
        <v>-0.174165726592</v>
      </c>
      <c r="AP150" s="9"/>
      <c r="AQ150" s="22">
        <v>-6.5002400000000002E-2</v>
      </c>
      <c r="AR150" s="22">
        <v>183.80500000000001</v>
      </c>
      <c r="AS150" s="22">
        <v>-4.31244E-2</v>
      </c>
      <c r="AT150" s="22">
        <v>140</v>
      </c>
      <c r="AU150" s="22">
        <v>-6.6131599999999999E-2</v>
      </c>
      <c r="AV150">
        <f t="shared" si="32"/>
        <v>43.124400000000001</v>
      </c>
      <c r="AW150">
        <f t="shared" si="33"/>
        <v>-2.8031894985600001</v>
      </c>
      <c r="AX150" s="9"/>
      <c r="AY150" s="22">
        <v>0.60501099999999997</v>
      </c>
      <c r="AZ150" s="22">
        <v>199.78800000000001</v>
      </c>
      <c r="BA150" s="22">
        <v>9.8571800000000001E-4</v>
      </c>
      <c r="BB150" s="22">
        <v>140</v>
      </c>
      <c r="BC150" s="22">
        <v>0.60452300000000003</v>
      </c>
      <c r="BD150">
        <f t="shared" si="34"/>
        <v>-0.98571799999999998</v>
      </c>
      <c r="BE150">
        <f t="shared" si="35"/>
        <v>-0.59637023289799995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50.729199999999999</v>
      </c>
      <c r="I151" s="22">
        <v>-4.3099999999999999E-2</v>
      </c>
      <c r="J151" s="22">
        <v>141</v>
      </c>
      <c r="K151" s="22">
        <v>-7.1166999999999994E-2</v>
      </c>
      <c r="L151">
        <f t="shared" si="24"/>
        <v>43.1</v>
      </c>
      <c r="M151">
        <f t="shared" si="25"/>
        <v>-3.01862918</v>
      </c>
      <c r="N151" s="9"/>
      <c r="O151" s="22">
        <v>0.61004599999999998</v>
      </c>
      <c r="P151" s="22">
        <v>86.018299999999996</v>
      </c>
      <c r="Q151" s="22">
        <v>1.2911999999999999E-3</v>
      </c>
      <c r="R151" s="22">
        <v>141</v>
      </c>
      <c r="S151" s="22">
        <v>0.60958900000000005</v>
      </c>
      <c r="T151">
        <f t="shared" si="26"/>
        <v>-1.2911999999999999</v>
      </c>
      <c r="U151">
        <f t="shared" si="27"/>
        <v>-0.78769139519999987</v>
      </c>
      <c r="X151" s="9"/>
      <c r="Y151" s="22">
        <v>-7.0037799999999997E-2</v>
      </c>
      <c r="Z151" s="22">
        <v>89.774900000000002</v>
      </c>
      <c r="AA151" s="22">
        <v>-4.3179299999999997E-2</v>
      </c>
      <c r="AB151" s="22">
        <v>141</v>
      </c>
      <c r="AC151" s="22">
        <v>-7.1106000000000003E-2</v>
      </c>
      <c r="AD151">
        <f t="shared" si="28"/>
        <v>43.179299999999998</v>
      </c>
      <c r="AE151">
        <f t="shared" si="29"/>
        <v>-3.0241831775399999</v>
      </c>
      <c r="AF151" s="9"/>
      <c r="AG151" s="22">
        <v>0.61004599999999998</v>
      </c>
      <c r="AH151" s="22">
        <v>136.74799999999999</v>
      </c>
      <c r="AI151" s="22">
        <v>2.0727499999999999E-3</v>
      </c>
      <c r="AJ151" s="22">
        <v>141</v>
      </c>
      <c r="AK151" s="22">
        <v>0.60958900000000005</v>
      </c>
      <c r="AL151">
        <f t="shared" si="30"/>
        <v>-2.0727500000000001</v>
      </c>
      <c r="AM151">
        <f t="shared" si="31"/>
        <v>-1.2644728464999999</v>
      </c>
      <c r="AP151" s="9"/>
      <c r="AQ151" s="22">
        <v>-7.0037799999999997E-2</v>
      </c>
      <c r="AR151" s="22">
        <v>183.815</v>
      </c>
      <c r="AS151" s="22">
        <v>-4.3121300000000001E-2</v>
      </c>
      <c r="AT151" s="22">
        <v>141</v>
      </c>
      <c r="AU151" s="22">
        <v>-7.1136500000000005E-2</v>
      </c>
      <c r="AV151">
        <f t="shared" si="32"/>
        <v>43.121299999999998</v>
      </c>
      <c r="AW151">
        <f t="shared" si="33"/>
        <v>-3.0201209851399997</v>
      </c>
      <c r="AX151" s="9"/>
      <c r="AY151" s="22">
        <v>0.61004599999999998</v>
      </c>
      <c r="AZ151" s="22">
        <v>199.79900000000001</v>
      </c>
      <c r="BA151" s="22">
        <v>2.7078200000000001E-3</v>
      </c>
      <c r="BB151" s="22">
        <v>141</v>
      </c>
      <c r="BC151" s="22">
        <v>0.60955800000000004</v>
      </c>
      <c r="BD151">
        <f t="shared" si="34"/>
        <v>-2.7078199999999999</v>
      </c>
      <c r="BE151">
        <f t="shared" si="35"/>
        <v>-1.6518947597199998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50.739199999999997</v>
      </c>
      <c r="I152" s="22">
        <v>-4.3093899999999997E-2</v>
      </c>
      <c r="J152" s="22">
        <v>142</v>
      </c>
      <c r="K152" s="22">
        <v>-7.6049800000000001E-2</v>
      </c>
      <c r="L152">
        <f t="shared" si="24"/>
        <v>43.093899999999998</v>
      </c>
      <c r="M152">
        <f t="shared" si="25"/>
        <v>-3.2351969734799999</v>
      </c>
      <c r="N152" s="9"/>
      <c r="O152" s="22">
        <v>0.61508200000000002</v>
      </c>
      <c r="P152" s="22">
        <v>86.028400000000005</v>
      </c>
      <c r="Q152" s="22">
        <v>3.1149300000000001E-3</v>
      </c>
      <c r="R152" s="22">
        <v>142</v>
      </c>
      <c r="S152" s="22">
        <v>0.61468500000000004</v>
      </c>
      <c r="T152">
        <f t="shared" si="26"/>
        <v>-3.1149300000000002</v>
      </c>
      <c r="U152">
        <f t="shared" si="27"/>
        <v>-1.9159373742600001</v>
      </c>
      <c r="X152" s="9"/>
      <c r="Y152" s="22">
        <v>-7.5073200000000007E-2</v>
      </c>
      <c r="Z152" s="22">
        <v>89.784999999999997</v>
      </c>
      <c r="AA152" s="22">
        <v>-4.3179299999999997E-2</v>
      </c>
      <c r="AB152" s="22">
        <v>142</v>
      </c>
      <c r="AC152" s="22">
        <v>-7.6110800000000006E-2</v>
      </c>
      <c r="AD152">
        <f t="shared" si="28"/>
        <v>43.179299999999998</v>
      </c>
      <c r="AE152">
        <f t="shared" si="29"/>
        <v>-3.2416082247600002</v>
      </c>
      <c r="AF152" s="9"/>
      <c r="AG152" s="22">
        <v>0.61508200000000002</v>
      </c>
      <c r="AH152" s="22">
        <v>136.75800000000001</v>
      </c>
      <c r="AI152" s="22">
        <v>3.8915999999999998E-3</v>
      </c>
      <c r="AJ152" s="22">
        <v>142</v>
      </c>
      <c r="AK152" s="22">
        <v>0.61471600000000004</v>
      </c>
      <c r="AL152">
        <f t="shared" si="30"/>
        <v>-3.8915999999999999</v>
      </c>
      <c r="AM152">
        <f t="shared" si="31"/>
        <v>-2.3936531111999999</v>
      </c>
      <c r="AP152" s="9"/>
      <c r="AQ152" s="22">
        <v>-7.5073200000000007E-2</v>
      </c>
      <c r="AR152" s="22">
        <v>183.82499999999999</v>
      </c>
      <c r="AS152" s="22">
        <v>-4.3121300000000001E-2</v>
      </c>
      <c r="AT152" s="22">
        <v>142</v>
      </c>
      <c r="AU152" s="22">
        <v>-7.6171900000000001E-2</v>
      </c>
      <c r="AV152">
        <f t="shared" si="32"/>
        <v>43.121299999999998</v>
      </c>
      <c r="AW152">
        <f t="shared" si="33"/>
        <v>-3.2372539791600001</v>
      </c>
      <c r="AX152" s="9"/>
      <c r="AY152" s="22">
        <v>0.61508200000000002</v>
      </c>
      <c r="AZ152" s="22">
        <v>199.809</v>
      </c>
      <c r="BA152" s="22">
        <v>4.4546500000000001E-3</v>
      </c>
      <c r="BB152" s="22">
        <v>142</v>
      </c>
      <c r="BC152" s="22">
        <v>0.61465499999999995</v>
      </c>
      <c r="BD152">
        <f t="shared" si="34"/>
        <v>-4.45465</v>
      </c>
      <c r="BE152">
        <f t="shared" si="35"/>
        <v>-2.7399750313000002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50.749299999999998</v>
      </c>
      <c r="I153" s="22">
        <v>-4.30969E-2</v>
      </c>
      <c r="J153" s="22">
        <v>143</v>
      </c>
      <c r="K153" s="22">
        <v>-8.1176799999999993E-2</v>
      </c>
      <c r="L153">
        <f t="shared" si="24"/>
        <v>43.096899999999998</v>
      </c>
      <c r="M153">
        <f t="shared" si="25"/>
        <v>-3.4524323233400001</v>
      </c>
      <c r="N153" s="9"/>
      <c r="O153" s="22">
        <v>0.62011700000000003</v>
      </c>
      <c r="P153" s="22">
        <v>86.038499999999999</v>
      </c>
      <c r="Q153" s="22">
        <v>4.9917599999999996E-3</v>
      </c>
      <c r="R153" s="22">
        <v>143</v>
      </c>
      <c r="S153" s="22">
        <v>0.61968999999999996</v>
      </c>
      <c r="T153">
        <f t="shared" si="26"/>
        <v>-4.9917599999999993</v>
      </c>
      <c r="U153">
        <f t="shared" si="27"/>
        <v>-3.0954752359199995</v>
      </c>
      <c r="X153" s="9"/>
      <c r="Y153" s="22">
        <v>-8.0108600000000002E-2</v>
      </c>
      <c r="Z153" s="22">
        <v>89.795100000000005</v>
      </c>
      <c r="AA153" s="22">
        <v>-4.3185399999999999E-2</v>
      </c>
      <c r="AB153" s="22">
        <v>143</v>
      </c>
      <c r="AC153" s="22">
        <v>-8.1207299999999996E-2</v>
      </c>
      <c r="AD153">
        <f t="shared" si="28"/>
        <v>43.185400000000001</v>
      </c>
      <c r="AE153">
        <f t="shared" si="29"/>
        <v>-3.4595219344400001</v>
      </c>
      <c r="AF153" s="9"/>
      <c r="AG153" s="22">
        <v>0.62011700000000003</v>
      </c>
      <c r="AH153" s="22">
        <v>136.768</v>
      </c>
      <c r="AI153" s="22">
        <v>5.7372999999999999E-3</v>
      </c>
      <c r="AJ153" s="22">
        <v>143</v>
      </c>
      <c r="AK153" s="22">
        <v>0.61968999999999996</v>
      </c>
      <c r="AL153">
        <f t="shared" si="30"/>
        <v>-5.7373000000000003</v>
      </c>
      <c r="AM153">
        <f t="shared" si="31"/>
        <v>-3.5577972641000004</v>
      </c>
      <c r="AP153" s="9"/>
      <c r="AQ153" s="22">
        <v>-8.0108600000000002E-2</v>
      </c>
      <c r="AR153" s="22">
        <v>183.83500000000001</v>
      </c>
      <c r="AS153" s="22">
        <v>-4.3118299999999998E-2</v>
      </c>
      <c r="AT153" s="22">
        <v>143</v>
      </c>
      <c r="AU153" s="22">
        <v>-8.1115699999999999E-2</v>
      </c>
      <c r="AV153">
        <f t="shared" si="32"/>
        <v>43.118299999999998</v>
      </c>
      <c r="AW153">
        <f t="shared" si="33"/>
        <v>-3.45414664738</v>
      </c>
      <c r="AX153" s="9"/>
      <c r="AY153" s="22">
        <v>0.62011700000000003</v>
      </c>
      <c r="AZ153" s="22">
        <v>199.81899999999999</v>
      </c>
      <c r="BA153" s="22">
        <v>6.2225300000000004E-3</v>
      </c>
      <c r="BB153" s="22">
        <v>143</v>
      </c>
      <c r="BC153" s="22">
        <v>0.61972000000000005</v>
      </c>
      <c r="BD153">
        <f t="shared" si="34"/>
        <v>-6.2225300000000008</v>
      </c>
      <c r="BE153">
        <f t="shared" si="35"/>
        <v>-3.8586966360100008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50.759399999999999</v>
      </c>
      <c r="I154" s="22">
        <v>-4.3109099999999997E-2</v>
      </c>
      <c r="J154" s="22">
        <v>144</v>
      </c>
      <c r="K154" s="22">
        <v>-8.6212200000000003E-2</v>
      </c>
      <c r="L154">
        <f t="shared" si="24"/>
        <v>43.109099999999998</v>
      </c>
      <c r="M154">
        <f t="shared" si="25"/>
        <v>-3.6704812103999997</v>
      </c>
      <c r="N154" s="9"/>
      <c r="O154" s="22">
        <v>0.62515299999999996</v>
      </c>
      <c r="P154" s="22">
        <v>86.048500000000004</v>
      </c>
      <c r="Q154" s="22">
        <v>6.8756099999999999E-3</v>
      </c>
      <c r="R154" s="22">
        <v>144</v>
      </c>
      <c r="S154" s="22">
        <v>0.62484700000000004</v>
      </c>
      <c r="T154">
        <f t="shared" si="26"/>
        <v>-6.87561</v>
      </c>
      <c r="U154">
        <f t="shared" si="27"/>
        <v>-4.2983082183299999</v>
      </c>
      <c r="X154" s="9"/>
      <c r="Y154" s="22">
        <v>-8.5143999999999997E-2</v>
      </c>
      <c r="Z154" s="22">
        <v>89.805099999999996</v>
      </c>
      <c r="AA154" s="22">
        <v>-4.3182400000000003E-2</v>
      </c>
      <c r="AB154" s="22">
        <v>144</v>
      </c>
      <c r="AC154" s="22">
        <v>-8.6212200000000003E-2</v>
      </c>
      <c r="AD154">
        <f t="shared" si="28"/>
        <v>43.182400000000001</v>
      </c>
      <c r="AE154">
        <f t="shared" si="29"/>
        <v>-3.6767222656</v>
      </c>
      <c r="AF154" s="9"/>
      <c r="AG154" s="22">
        <v>0.62515299999999996</v>
      </c>
      <c r="AH154" s="22">
        <v>136.779</v>
      </c>
      <c r="AI154" s="22">
        <v>7.6141400000000001E-3</v>
      </c>
      <c r="AJ154" s="22">
        <v>144</v>
      </c>
      <c r="AK154" s="22">
        <v>0.62484700000000004</v>
      </c>
      <c r="AL154">
        <f t="shared" si="30"/>
        <v>-7.6141399999999999</v>
      </c>
      <c r="AM154">
        <f t="shared" si="31"/>
        <v>-4.7600024634199993</v>
      </c>
      <c r="AP154" s="9"/>
      <c r="AQ154" s="22">
        <v>-8.5143999999999997E-2</v>
      </c>
      <c r="AR154" s="22">
        <v>183.845</v>
      </c>
      <c r="AS154" s="22">
        <v>-4.31244E-2</v>
      </c>
      <c r="AT154" s="22">
        <v>144</v>
      </c>
      <c r="AU154" s="22">
        <v>-8.6273199999999994E-2</v>
      </c>
      <c r="AV154">
        <f t="shared" si="32"/>
        <v>43.124400000000001</v>
      </c>
      <c r="AW154">
        <f t="shared" si="33"/>
        <v>-3.6717839136000001</v>
      </c>
      <c r="AX154" s="9"/>
      <c r="AY154" s="22">
        <v>0.62515299999999996</v>
      </c>
      <c r="AZ154" s="22">
        <v>199.82900000000001</v>
      </c>
      <c r="BA154" s="22">
        <v>8.01697E-3</v>
      </c>
      <c r="BB154" s="22">
        <v>144</v>
      </c>
      <c r="BC154" s="22">
        <v>0.62484700000000004</v>
      </c>
      <c r="BD154">
        <f t="shared" si="34"/>
        <v>-8.0169700000000006</v>
      </c>
      <c r="BE154">
        <f t="shared" si="35"/>
        <v>-5.0118328464099999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50.769399999999997</v>
      </c>
      <c r="I155" s="22">
        <v>-4.3112200000000003E-2</v>
      </c>
      <c r="J155" s="22">
        <v>145</v>
      </c>
      <c r="K155" s="22">
        <v>-9.1430700000000004E-2</v>
      </c>
      <c r="L155">
        <f t="shared" si="24"/>
        <v>43.112200000000001</v>
      </c>
      <c r="M155">
        <f t="shared" si="25"/>
        <v>-3.8878323286800005</v>
      </c>
      <c r="N155" s="9"/>
      <c r="O155" s="22">
        <v>0.63018799999999997</v>
      </c>
      <c r="P155" s="22">
        <v>86.058599999999998</v>
      </c>
      <c r="Q155" s="22">
        <v>8.8043199999999992E-3</v>
      </c>
      <c r="R155" s="22">
        <v>145</v>
      </c>
      <c r="S155" s="22">
        <v>0.62988299999999997</v>
      </c>
      <c r="T155">
        <f t="shared" si="26"/>
        <v>-8.8043199999999988</v>
      </c>
      <c r="U155">
        <f t="shared" si="27"/>
        <v>-5.548376812159999</v>
      </c>
      <c r="X155" s="9"/>
      <c r="Y155" s="22">
        <v>-9.0179400000000007E-2</v>
      </c>
      <c r="Z155" s="22">
        <v>89.815200000000004</v>
      </c>
      <c r="AA155" s="22">
        <v>-4.3185399999999999E-2</v>
      </c>
      <c r="AB155" s="22">
        <v>145</v>
      </c>
      <c r="AC155" s="22">
        <v>-9.1278100000000001E-2</v>
      </c>
      <c r="AD155">
        <f t="shared" si="28"/>
        <v>43.185400000000001</v>
      </c>
      <c r="AE155">
        <f t="shared" si="29"/>
        <v>-3.8944334607600006</v>
      </c>
      <c r="AF155" s="9"/>
      <c r="AG155" s="22">
        <v>0.63018799999999997</v>
      </c>
      <c r="AH155" s="22">
        <v>136.78899999999999</v>
      </c>
      <c r="AI155" s="22">
        <v>9.5092800000000002E-3</v>
      </c>
      <c r="AJ155" s="22">
        <v>145</v>
      </c>
      <c r="AK155" s="22">
        <v>0.62988299999999997</v>
      </c>
      <c r="AL155">
        <f t="shared" si="30"/>
        <v>-9.5092800000000004</v>
      </c>
      <c r="AM155">
        <f t="shared" si="31"/>
        <v>-5.9926341446400002</v>
      </c>
      <c r="AP155" s="9"/>
      <c r="AQ155" s="22">
        <v>-9.0179400000000007E-2</v>
      </c>
      <c r="AR155" s="22">
        <v>183.85499999999999</v>
      </c>
      <c r="AS155" s="22">
        <v>-4.3127400000000003E-2</v>
      </c>
      <c r="AT155" s="22">
        <v>145</v>
      </c>
      <c r="AU155" s="22">
        <v>-9.1278100000000001E-2</v>
      </c>
      <c r="AV155">
        <f t="shared" si="32"/>
        <v>43.127400000000002</v>
      </c>
      <c r="AW155">
        <f t="shared" si="33"/>
        <v>-3.8892030555600003</v>
      </c>
      <c r="AX155" s="9"/>
      <c r="AY155" s="22">
        <v>0.63018799999999997</v>
      </c>
      <c r="AZ155" s="22">
        <v>199.839</v>
      </c>
      <c r="BA155" s="22">
        <v>9.8297100000000002E-3</v>
      </c>
      <c r="BB155" s="22">
        <v>145</v>
      </c>
      <c r="BC155" s="22">
        <v>0.62991299999999995</v>
      </c>
      <c r="BD155">
        <f t="shared" si="34"/>
        <v>-9.8297100000000004</v>
      </c>
      <c r="BE155">
        <f t="shared" si="35"/>
        <v>-6.1945652854799995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50.779499999999999</v>
      </c>
      <c r="I156" s="22">
        <v>-4.3127400000000003E-2</v>
      </c>
      <c r="J156" s="22">
        <v>146</v>
      </c>
      <c r="K156" s="22">
        <v>-9.6343999999999999E-2</v>
      </c>
      <c r="L156">
        <f t="shared" si="24"/>
        <v>43.127400000000002</v>
      </c>
      <c r="M156">
        <f t="shared" si="25"/>
        <v>-4.1063667655200007</v>
      </c>
      <c r="N156" s="9"/>
      <c r="O156" s="22">
        <v>0.63522299999999998</v>
      </c>
      <c r="P156" s="22">
        <v>86.068700000000007</v>
      </c>
      <c r="Q156" s="22">
        <v>1.0748300000000001E-2</v>
      </c>
      <c r="R156" s="22">
        <v>146</v>
      </c>
      <c r="S156" s="22">
        <v>0.63491799999999998</v>
      </c>
      <c r="T156">
        <f t="shared" si="26"/>
        <v>-10.7483</v>
      </c>
      <c r="U156">
        <f t="shared" si="27"/>
        <v>-6.8275673708999998</v>
      </c>
      <c r="X156" s="9"/>
      <c r="Y156" s="22">
        <v>-9.5214800000000002E-2</v>
      </c>
      <c r="Z156" s="22">
        <v>89.825299999999999</v>
      </c>
      <c r="AA156" s="22">
        <v>-4.3185399999999999E-2</v>
      </c>
      <c r="AB156" s="22">
        <v>146</v>
      </c>
      <c r="AC156" s="22">
        <v>-9.6313499999999996E-2</v>
      </c>
      <c r="AD156">
        <f t="shared" si="28"/>
        <v>43.185400000000001</v>
      </c>
      <c r="AE156">
        <f t="shared" si="29"/>
        <v>-4.1118892239200004</v>
      </c>
      <c r="AF156" s="9"/>
      <c r="AG156" s="22">
        <v>0.63522299999999998</v>
      </c>
      <c r="AH156" s="22">
        <v>136.79900000000001</v>
      </c>
      <c r="AI156" s="22">
        <v>1.1441E-2</v>
      </c>
      <c r="AJ156" s="22">
        <v>146</v>
      </c>
      <c r="AK156" s="22">
        <v>0.63494899999999999</v>
      </c>
      <c r="AL156">
        <f t="shared" si="30"/>
        <v>-11.440999999999999</v>
      </c>
      <c r="AM156">
        <f t="shared" si="31"/>
        <v>-7.2675863429999987</v>
      </c>
      <c r="AP156" s="9"/>
      <c r="AQ156" s="22">
        <v>-9.5214800000000002E-2</v>
      </c>
      <c r="AR156" s="22">
        <v>183.86500000000001</v>
      </c>
      <c r="AS156" s="22">
        <v>-4.3127400000000003E-2</v>
      </c>
      <c r="AT156" s="22">
        <v>146</v>
      </c>
      <c r="AU156" s="22">
        <v>-9.6343999999999999E-2</v>
      </c>
      <c r="AV156">
        <f t="shared" si="32"/>
        <v>43.127400000000002</v>
      </c>
      <c r="AW156">
        <f t="shared" si="33"/>
        <v>-4.1063667655200007</v>
      </c>
      <c r="AX156" s="9"/>
      <c r="AY156" s="22">
        <v>0.63522299999999998</v>
      </c>
      <c r="AZ156" s="22">
        <v>199.84899999999999</v>
      </c>
      <c r="BA156" s="22">
        <v>1.1672999999999999E-2</v>
      </c>
      <c r="BB156" s="22">
        <v>146</v>
      </c>
      <c r="BC156" s="22">
        <v>0.63494899999999999</v>
      </c>
      <c r="BD156">
        <f t="shared" si="34"/>
        <v>-11.673</v>
      </c>
      <c r="BE156">
        <f t="shared" si="35"/>
        <v>-7.4149580789999998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50.7896</v>
      </c>
      <c r="I157" s="22">
        <v>-4.3130500000000002E-2</v>
      </c>
      <c r="J157" s="22">
        <v>147</v>
      </c>
      <c r="K157" s="22">
        <v>-0.10134899999999999</v>
      </c>
      <c r="L157">
        <f t="shared" si="24"/>
        <v>43.130500000000005</v>
      </c>
      <c r="M157">
        <f t="shared" si="25"/>
        <v>-4.3238326250000005</v>
      </c>
      <c r="N157" s="9"/>
      <c r="O157" s="22">
        <v>0.64025900000000002</v>
      </c>
      <c r="P157" s="22">
        <v>86.078699999999998</v>
      </c>
      <c r="Q157" s="22">
        <v>1.27411E-2</v>
      </c>
      <c r="R157" s="22">
        <v>147</v>
      </c>
      <c r="S157" s="22">
        <v>0.640015</v>
      </c>
      <c r="T157">
        <f t="shared" si="26"/>
        <v>-12.741099999999999</v>
      </c>
      <c r="U157">
        <f t="shared" si="27"/>
        <v>-8.1576039449</v>
      </c>
      <c r="X157" s="9"/>
      <c r="Y157" s="22">
        <v>-0.10025000000000001</v>
      </c>
      <c r="Z157" s="22">
        <v>89.835300000000004</v>
      </c>
      <c r="AA157" s="22">
        <v>-4.3179299999999997E-2</v>
      </c>
      <c r="AB157" s="22">
        <v>147</v>
      </c>
      <c r="AC157" s="22">
        <v>-0.101379</v>
      </c>
      <c r="AD157">
        <f t="shared" si="28"/>
        <v>43.179299999999998</v>
      </c>
      <c r="AE157">
        <f t="shared" si="29"/>
        <v>-4.3287248250000001</v>
      </c>
      <c r="AF157" s="9"/>
      <c r="AG157" s="22">
        <v>0.64025900000000002</v>
      </c>
      <c r="AH157" s="22">
        <v>136.809</v>
      </c>
      <c r="AI157" s="22">
        <v>1.33972E-2</v>
      </c>
      <c r="AJ157" s="22">
        <v>147</v>
      </c>
      <c r="AK157" s="22">
        <v>0.64004499999999998</v>
      </c>
      <c r="AL157">
        <f t="shared" si="30"/>
        <v>-13.3972</v>
      </c>
      <c r="AM157">
        <f t="shared" si="31"/>
        <v>-8.5776778748000009</v>
      </c>
      <c r="AP157" s="9"/>
      <c r="AQ157" s="22">
        <v>-0.10025000000000001</v>
      </c>
      <c r="AR157" s="22">
        <v>183.875</v>
      </c>
      <c r="AS157" s="22">
        <v>-4.3136599999999997E-2</v>
      </c>
      <c r="AT157" s="22">
        <v>147</v>
      </c>
      <c r="AU157" s="22">
        <v>-0.101227</v>
      </c>
      <c r="AV157">
        <f t="shared" si="32"/>
        <v>43.136599999999994</v>
      </c>
      <c r="AW157">
        <f t="shared" si="33"/>
        <v>-4.3244441499999997</v>
      </c>
      <c r="AX157" s="9"/>
      <c r="AY157" s="22">
        <v>0.64025900000000002</v>
      </c>
      <c r="AZ157" s="22">
        <v>199.85900000000001</v>
      </c>
      <c r="BA157" s="22">
        <v>1.3543700000000001E-2</v>
      </c>
      <c r="BB157" s="22">
        <v>147</v>
      </c>
      <c r="BC157" s="22">
        <v>0.640015</v>
      </c>
      <c r="BD157">
        <f t="shared" si="34"/>
        <v>-13.543700000000001</v>
      </c>
      <c r="BE157">
        <f t="shared" si="35"/>
        <v>-8.6714758183000011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U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1687.6216666626055</v>
      </c>
      <c r="H2" s="2"/>
      <c r="I2" s="6" t="s">
        <v>12</v>
      </c>
      <c r="J2" s="2"/>
      <c r="K2" s="7" t="s">
        <v>13</v>
      </c>
      <c r="L2" s="3">
        <f>L4*I6*L9/100*100</f>
        <v>15.572551050000003</v>
      </c>
      <c r="M2" s="8" t="s">
        <v>14</v>
      </c>
      <c r="N2" s="9"/>
      <c r="O2" s="2">
        <f>ABS(S7-S6)/ABS(T7-T6)*1000</f>
        <v>239.43443925233797</v>
      </c>
      <c r="P2" s="2"/>
      <c r="Q2" s="6" t="s">
        <v>15</v>
      </c>
      <c r="R2" s="2"/>
      <c r="S2" s="7" t="s">
        <v>13</v>
      </c>
      <c r="T2" s="3">
        <f>T4*Q6*T9/100*100</f>
        <v>15.527731138699998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15.526236696000002</v>
      </c>
      <c r="AE2" s="8" t="s">
        <v>14</v>
      </c>
      <c r="AF2" s="9"/>
      <c r="AG2" s="2">
        <f>ABS(AK7-AK6)/ABS(AL7-AL6)*1000</f>
        <v>1634.1612903245157</v>
      </c>
      <c r="AH2" s="2"/>
      <c r="AI2" s="6" t="s">
        <v>15</v>
      </c>
      <c r="AJ2" s="2"/>
      <c r="AK2" s="7" t="s">
        <v>13</v>
      </c>
      <c r="AL2" s="3">
        <f>AL4*AI6*AL9/100*100</f>
        <v>15.4814005511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15.425740638599999</v>
      </c>
      <c r="AW2" s="8" t="s">
        <v>14</v>
      </c>
      <c r="AX2" s="9"/>
      <c r="AY2" s="2">
        <f>ABS(BC7-BC6)/ABS(BD7-BD6)*1000</f>
        <v>669.17835526315355</v>
      </c>
      <c r="AZ2" s="2"/>
      <c r="BA2" s="6" t="s">
        <v>15</v>
      </c>
      <c r="BB2" s="2"/>
      <c r="BC2" s="7" t="s">
        <v>13</v>
      </c>
      <c r="BD2" s="3">
        <f>BD4*BA6*BD9/100*100</f>
        <v>15.326540894399997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0.60931400000000002</v>
      </c>
      <c r="J3" s="2"/>
      <c r="K3" s="10">
        <f>INDEX(L11:L1056,MATCH(I3,K11:K1056,0))</f>
        <v>-0.56518599999999997</v>
      </c>
      <c r="L3" s="45" t="s">
        <v>16</v>
      </c>
      <c r="M3" s="11">
        <f>M9</f>
        <v>15.57255105</v>
      </c>
      <c r="N3" s="9"/>
      <c r="O3" s="2" t="s">
        <v>44</v>
      </c>
      <c r="P3" s="2"/>
      <c r="Q3" s="2">
        <f>INDEX(S11:S1056,MATCH(0,T11:T1056,-1))</f>
        <v>0.60436999999999996</v>
      </c>
      <c r="R3" s="2"/>
      <c r="S3" s="10">
        <f>INDEX(T11:T1056,MATCH(Q3,S11:S1056,0))</f>
        <v>0.91888400000000003</v>
      </c>
      <c r="T3" s="45" t="s">
        <v>16</v>
      </c>
      <c r="U3" s="11">
        <f>U9</f>
        <v>15.5277311387</v>
      </c>
      <c r="X3" s="9"/>
      <c r="Y3" s="2" t="s">
        <v>44</v>
      </c>
      <c r="Z3" s="2"/>
      <c r="AA3" s="2">
        <f>INDEX(AC11:AC856,MATCH(0,AD11:AD856,1))</f>
        <v>0.60931400000000002</v>
      </c>
      <c r="AB3" s="2"/>
      <c r="AC3" s="10">
        <f>INDEX(AD11:AD1056,MATCH(AA3,AC11:AC1056,0))</f>
        <v>-0.63018799999999997</v>
      </c>
      <c r="AD3" s="45" t="s">
        <v>16</v>
      </c>
      <c r="AE3" s="11">
        <f>AE9</f>
        <v>15.526236696</v>
      </c>
      <c r="AF3" s="9"/>
      <c r="AG3" s="2" t="s">
        <v>44</v>
      </c>
      <c r="AH3" s="2"/>
      <c r="AI3" s="2">
        <f>INDEX(AK11:AK1056,MATCH(0,AL11:AL1056,-1))</f>
        <v>0.60436999999999996</v>
      </c>
      <c r="AJ3" s="2"/>
      <c r="AK3" s="10">
        <f>INDEX(AL11:AL1056,MATCH(AI3,AK11:AK1056,0))</f>
        <v>0.85693399999999997</v>
      </c>
      <c r="AL3" s="45" t="s">
        <v>16</v>
      </c>
      <c r="AM3" s="11">
        <f>AM9</f>
        <v>15.4814005511</v>
      </c>
      <c r="AP3" s="9"/>
      <c r="AQ3" s="2" t="s">
        <v>44</v>
      </c>
      <c r="AR3" s="2"/>
      <c r="AS3" s="2">
        <f>INDEX(AU11:AU856,MATCH(0,AV11:AV856,1))</f>
        <v>0.60925300000000004</v>
      </c>
      <c r="AT3" s="2"/>
      <c r="AU3" s="10">
        <f>INDEX(AV11:AV1056,MATCH(AS3,AU11:AU1056,0))</f>
        <v>-0.66284199999999993</v>
      </c>
      <c r="AV3" s="45" t="s">
        <v>16</v>
      </c>
      <c r="AW3" s="11">
        <f>AW9</f>
        <v>15.425740638599999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0.767517</v>
      </c>
      <c r="BD3" s="45" t="s">
        <v>16</v>
      </c>
      <c r="BE3" s="11">
        <f>BE9</f>
        <v>15.326540894399999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3.2026425571868966</v>
      </c>
      <c r="H4" s="2"/>
      <c r="I4" s="2">
        <f>INDEX(K11:K1000,1+MATCH(0,L11:L856,1))</f>
        <v>0.60421800000000003</v>
      </c>
      <c r="J4" s="2"/>
      <c r="K4" s="10">
        <f>INDEX(L11:L1056,MATCH(I4,K11:K1056,0))</f>
        <v>1.026</v>
      </c>
      <c r="L4" s="44">
        <f>M3/(I6*L9)</f>
        <v>0.59890298938157627</v>
      </c>
      <c r="M4" s="8" t="s">
        <v>17</v>
      </c>
      <c r="N4" s="9"/>
      <c r="O4" s="2">
        <f>ABS(Q3-Q4)/ABS(S3-S4)*1000</f>
        <v>3.1985109813860144</v>
      </c>
      <c r="P4" s="2"/>
      <c r="Q4" s="2">
        <f>INDEX(S11:S856,1+MATCH(0,T11:T856,-1))</f>
        <v>0.60943599999999998</v>
      </c>
      <c r="R4" s="2"/>
      <c r="S4" s="10">
        <f>INDEX(T11:T856,MATCH(Q4,S11:S856,0))</f>
        <v>-0.66497799999999996</v>
      </c>
      <c r="T4" s="44">
        <f>U3/(Q6*T9)</f>
        <v>0.59773267731625324</v>
      </c>
      <c r="U4" s="8" t="s">
        <v>17</v>
      </c>
      <c r="X4" s="9"/>
      <c r="Y4" s="2">
        <f>ABS(AA3-AA4)/ABS(AC3-AC4)*1000</f>
        <v>3.1832314825703136</v>
      </c>
      <c r="Z4" s="2"/>
      <c r="AA4" s="2">
        <f>INDEX(AC11:AC1000,1+MATCH(0,AD11:AD856,1))</f>
        <v>0.60427900000000001</v>
      </c>
      <c r="AB4" s="2"/>
      <c r="AC4" s="10">
        <f>INDEX(AD11:AD1056,MATCH(AA4,AC11:AC1056,0))</f>
        <v>0.95153799999999999</v>
      </c>
      <c r="AD4" s="44">
        <f>AE3/(AA6*AD9)</f>
        <v>0.59723112404288903</v>
      </c>
      <c r="AE4" s="8" t="s">
        <v>17</v>
      </c>
      <c r="AF4" s="9"/>
      <c r="AG4" s="2">
        <f>ABS(AI3-AI4)/ABS(AK3-AK4)*1000</f>
        <v>3.2697432318175577</v>
      </c>
      <c r="AH4" s="2"/>
      <c r="AI4" s="2">
        <f>INDEX(AK11:AK856,1+MATCH(0,AL11:AL856,-1))</f>
        <v>0.60946699999999998</v>
      </c>
      <c r="AJ4" s="2"/>
      <c r="AK4" s="10">
        <f>INDEX(AL11:AL856,MATCH(AI4,AK11:AK856,0))</f>
        <v>-0.70190400000000008</v>
      </c>
      <c r="AL4" s="44">
        <f>AM3/(AI6*AL9)</f>
        <v>0.59606498906757499</v>
      </c>
      <c r="AM4" s="8" t="s">
        <v>17</v>
      </c>
      <c r="AP4" s="9"/>
      <c r="AQ4" s="2">
        <f>ABS(AS3-AS4)/ABS(AU3-AU4)*1000</f>
        <v>3.2541795363489019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0.88439900000000005</v>
      </c>
      <c r="AV4" s="44">
        <f>AW3/(AS6*AV9)</f>
        <v>0.59264365893927839</v>
      </c>
      <c r="AW4" s="8" t="s">
        <v>17</v>
      </c>
      <c r="AX4" s="9"/>
      <c r="AY4" s="2">
        <f>ABS(BA3-BA4)/ABS(BC3-BC4)*1000</f>
        <v>3.3152172113094456</v>
      </c>
      <c r="AZ4" s="2"/>
      <c r="BA4" s="2">
        <f>INDEX(BC11:BC856,1+MATCH(0,BD11:BD856,-1))</f>
        <v>0.60943599999999998</v>
      </c>
      <c r="BB4" s="2"/>
      <c r="BC4" s="10">
        <f>INDEX(BD11:BD856,MATCH(BA4,BC11:BC856,0))</f>
        <v>-0.74218799999999996</v>
      </c>
      <c r="BD4" s="44">
        <f>BE3/(BA6*BD9)</f>
        <v>0.58998938438046078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35.909999999999997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35.7941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35.803199999999997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35.6873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35.989399999999996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35.745199999999997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0.60750391126367376</v>
      </c>
      <c r="J6" s="44"/>
      <c r="K6" s="13">
        <f>INDEX(K11:K1056,MATCH(L6,L11:L1056,0))</f>
        <v>2.1667499999999999E-4</v>
      </c>
      <c r="L6" s="10">
        <f>INDEX(L11:L1056,MATCH(0,K11:K1056,-1))</f>
        <v>42.800900000000006</v>
      </c>
      <c r="M6" s="8" t="s">
        <v>22</v>
      </c>
      <c r="N6" s="9"/>
      <c r="O6" s="2"/>
      <c r="P6" s="2"/>
      <c r="Q6" s="50">
        <f>(Q3-Q4)/(S3-S4)*(-S4)+Q4</f>
        <v>0.60730906056461986</v>
      </c>
      <c r="R6" s="50"/>
      <c r="S6" s="13">
        <f>INDEX(S11:S1056,MATCH(T6,T11:T1056,0))</f>
        <v>-4.7119099999999997E-3</v>
      </c>
      <c r="T6" s="10">
        <f>INDEX(T11:T1056,MATCH(0,S11:S1056,1))</f>
        <v>42.794800000000002</v>
      </c>
      <c r="U6" s="8" t="s">
        <v>22</v>
      </c>
      <c r="X6" s="9"/>
      <c r="Y6" s="2"/>
      <c r="Z6" s="2"/>
      <c r="AA6" s="44">
        <f>(AA3-AA4)/(AC3-AC4)*(-AC4)+AA4</f>
        <v>0.60730796571846202</v>
      </c>
      <c r="AB6" s="44"/>
      <c r="AC6" s="13">
        <f>INDEX(AC11:AC1056,MATCH(AD6,AD11:AD1056,0))</f>
        <v>2.1667499999999999E-4</v>
      </c>
      <c r="AD6" s="10">
        <f>INDEX(AD11:AD1056,MATCH(0,AC11:AC1056,-1))</f>
        <v>42.806999999999995</v>
      </c>
      <c r="AE6" s="8" t="s">
        <v>22</v>
      </c>
      <c r="AF6" s="9"/>
      <c r="AG6" s="2"/>
      <c r="AH6" s="2"/>
      <c r="AI6" s="50">
        <f>(AI3-AI4)/(AK3-AK4)*(-AK4)+AI4</f>
        <v>0.60717195414661429</v>
      </c>
      <c r="AJ6" s="50"/>
      <c r="AK6" s="13">
        <f>INDEX(AK11:AK1056,MATCH(AL6,AL11:AL1056,0))</f>
        <v>-3.5021999999999998E-2</v>
      </c>
      <c r="AL6" s="10">
        <f>INDEX(AL11:AL1056,MATCH(0,AK11:AK1056,1))</f>
        <v>42.797899999999998</v>
      </c>
      <c r="AM6" s="8" t="s">
        <v>22</v>
      </c>
      <c r="AP6" s="9"/>
      <c r="AQ6" s="2"/>
      <c r="AR6" s="2"/>
      <c r="AS6" s="44">
        <f>(AS3-AS4)/(AU3-AU4)*(-AU4)+AS4</f>
        <v>0.60709599312776752</v>
      </c>
      <c r="AT6" s="44"/>
      <c r="AU6" s="13">
        <f>INDEX(AU11:AU1056,MATCH(AV6,AV11:AV1056,0))</f>
        <v>2.22778E-4</v>
      </c>
      <c r="AV6" s="10">
        <f>INDEX(AV11:AV1056,MATCH(0,AU11:AU1056,-1))</f>
        <v>42.874099999999999</v>
      </c>
      <c r="AW6" s="8" t="s">
        <v>22</v>
      </c>
      <c r="AX6" s="9"/>
      <c r="AY6" s="2"/>
      <c r="AZ6" s="2"/>
      <c r="BA6" s="50">
        <f>(BA3-BA4)/(BC3-BC4)*(-BC4)+BA4</f>
        <v>0.60697548556837266</v>
      </c>
      <c r="BB6" s="50"/>
      <c r="BC6" s="13">
        <f>INDEX(BC11:BC1056,MATCH(BD6,BD11:BD1056,0))</f>
        <v>-9.7534200000000005E-3</v>
      </c>
      <c r="BD6" s="10">
        <f>INDEX(BD11:BD1056,MATCH(0,BC11:BC1056,1))</f>
        <v>42.813099999999999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5.2795400000000001E-3</v>
      </c>
      <c r="L7" s="10">
        <f>INDEX(L11:L856,1+MATCH(0,K11:K856,-1))</f>
        <v>42.797899999999998</v>
      </c>
      <c r="M7" s="12">
        <f>INDEX(K11:K1056,MATCH(M9,M11:M1056,0))</f>
        <v>0.43252600000000002</v>
      </c>
      <c r="N7" s="9"/>
      <c r="O7" s="2"/>
      <c r="P7" s="2"/>
      <c r="Q7" s="2"/>
      <c r="R7" s="2"/>
      <c r="S7" s="13">
        <f>INDEX(S11:S1056,MATCH(T7,T11:T1056,0))</f>
        <v>4.11987E-4</v>
      </c>
      <c r="T7" s="10">
        <f>INDEX(T11:T1056,1+MATCH(0,S11:S1056,1))</f>
        <v>42.773400000000002</v>
      </c>
      <c r="U7" s="12">
        <f>INDEX(S11:S1056,MATCH(U9,U11:U1056,0))</f>
        <v>0.43264799999999998</v>
      </c>
      <c r="X7" s="9"/>
      <c r="Y7" s="2"/>
      <c r="Z7" s="2"/>
      <c r="AA7" s="2"/>
      <c r="AB7" s="2"/>
      <c r="AC7" s="13">
        <f>INDEX(AC11:AC856,MATCH(AD7,AD11:AD856,1))</f>
        <v>-1.5008499999999999E-2</v>
      </c>
      <c r="AD7" s="10">
        <f>INDEX(AD11:AD856,1+MATCH(0,AC11:AC856,-1))</f>
        <v>42.806999999999995</v>
      </c>
      <c r="AE7" s="12">
        <f>INDEX(AC11:AC1056,MATCH(AE9,AE11:AE1056,0))</f>
        <v>0.43252600000000002</v>
      </c>
      <c r="AF7" s="9"/>
      <c r="AG7" s="2"/>
      <c r="AH7" s="2"/>
      <c r="AI7" s="2"/>
      <c r="AJ7" s="2"/>
      <c r="AK7" s="13">
        <f>INDEX(AK11:AK1056,MATCH(AL7,AL11:AL1056,0))</f>
        <v>-2.9956099999999999E-2</v>
      </c>
      <c r="AL7" s="10">
        <f>INDEX(AL11:AL1056,1+MATCH(0,AK11:AK1056,1))</f>
        <v>42.794800000000002</v>
      </c>
      <c r="AM7" s="12">
        <f>INDEX(AK11:AK1056,MATCH(AM9,AM11:AM1056,0))</f>
        <v>0.43261699999999997</v>
      </c>
      <c r="AP7" s="9"/>
      <c r="AQ7" s="2"/>
      <c r="AR7" s="2"/>
      <c r="AS7" s="2"/>
      <c r="AT7" s="2"/>
      <c r="AU7" s="13">
        <f>INDEX(AU11:AU856,MATCH(AV7,AV11:AV856,1))</f>
        <v>1.03058E-2</v>
      </c>
      <c r="AV7" s="10">
        <f>INDEX(AV11:AV856,1+MATCH(0,AU11:AU856,-1))</f>
        <v>42.874099999999999</v>
      </c>
      <c r="AW7" s="12">
        <f>INDEX(AU11:AU1056,MATCH(AW9,AW11:AW1056,0))</f>
        <v>0.42736800000000003</v>
      </c>
      <c r="AX7" s="9"/>
      <c r="AY7" s="2"/>
      <c r="AZ7" s="2"/>
      <c r="BA7" s="2"/>
      <c r="BB7" s="2"/>
      <c r="BC7" s="13">
        <f>INDEX(BC11:BC1056,MATCH(BD7,BD11:BD1056,0))</f>
        <v>4.1809099999999999E-4</v>
      </c>
      <c r="BD7" s="10">
        <f>INDEX(BD11:BD1056,1+MATCH(0,BC11:BC1056,1))</f>
        <v>42.797899999999998</v>
      </c>
      <c r="BE7" s="12">
        <f>INDEX(BC11:BC1056,MATCH(BE9,BE11:BE1056,0))</f>
        <v>0.42755100000000001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0.28781354548845561</v>
      </c>
      <c r="J9" s="2"/>
      <c r="K9" s="2"/>
      <c r="L9" s="3">
        <f>(L6-L7)/(K6-K7)*(-K7)+L7</f>
        <v>42.801028390743191</v>
      </c>
      <c r="M9" s="16">
        <f>MAX(M11:M1056)</f>
        <v>15.57255105</v>
      </c>
      <c r="N9" s="9"/>
      <c r="O9" s="2"/>
      <c r="P9" s="2"/>
      <c r="Q9" s="2"/>
      <c r="R9" s="2"/>
      <c r="S9" s="2"/>
      <c r="T9" s="3">
        <f>(T6-T7)/(S6-S7)*(-S7)+T7</f>
        <v>42.775120667257752</v>
      </c>
      <c r="U9" s="16">
        <f>MAX(U11:U1056)</f>
        <v>15.5277311387</v>
      </c>
      <c r="X9" s="9"/>
      <c r="Y9" s="2"/>
      <c r="Z9" s="2"/>
      <c r="AA9" s="15">
        <f>(MAX(AD2,AL2)-MIN(AD2,AL2))/MAX(AD2,AL2)%</f>
        <v>0.28877664161562405</v>
      </c>
      <c r="AB9" s="2"/>
      <c r="AC9" s="2"/>
      <c r="AD9" s="3">
        <f>(AD6-AD7)/(AC6-AC7)*(-AC7)+AD7</f>
        <v>42.806999999999995</v>
      </c>
      <c r="AE9" s="16">
        <f>MAX(AE11:AE1056)</f>
        <v>15.526236696</v>
      </c>
      <c r="AF9" s="9"/>
      <c r="AG9" s="2"/>
      <c r="AH9" s="2"/>
      <c r="AI9" s="2"/>
      <c r="AJ9" s="2"/>
      <c r="AK9" s="2"/>
      <c r="AL9" s="3">
        <f>(AL6-AL7)/(AK6-AK7)*(-AK7)+AL7</f>
        <v>42.776468822914019</v>
      </c>
      <c r="AM9" s="16">
        <f>MAX(AM11:AM1056)</f>
        <v>15.4814005511</v>
      </c>
      <c r="AP9" s="9"/>
      <c r="AQ9" s="2"/>
      <c r="AR9" s="2"/>
      <c r="AS9" s="15">
        <f>(MAX(AV2,BD2)-MIN(AV2,BD2))/MAX(AV2,BD2)%</f>
        <v>0.64307929534205355</v>
      </c>
      <c r="AT9" s="2"/>
      <c r="AU9" s="2"/>
      <c r="AV9" s="3">
        <f>(AV6-AV7)/(AU6-AU7)*(-AU7)+AV7</f>
        <v>42.874099999999999</v>
      </c>
      <c r="AW9" s="16">
        <f>MAX(AW11:AW1056)</f>
        <v>15.425740638599999</v>
      </c>
      <c r="AX9" s="9"/>
      <c r="AY9" s="2"/>
      <c r="AZ9" s="2"/>
      <c r="BA9" s="2"/>
      <c r="BB9" s="2"/>
      <c r="BC9" s="2"/>
      <c r="BD9" s="3">
        <f>(BD6-BD7)/(BC6-BC7)*(-BC7)+BD7</f>
        <v>42.798524782610961</v>
      </c>
      <c r="BE9" s="16">
        <f>MAX(BE11:BE1056)</f>
        <v>15.326540894399999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0.60750391126367376</v>
      </c>
      <c r="B11" s="19">
        <f>IFERROR(L9,0)</f>
        <v>42.801028390743191</v>
      </c>
      <c r="C11" s="20">
        <f>IFERROR(L4,0)</f>
        <v>0.59890298938157627</v>
      </c>
      <c r="D11" s="21">
        <f>IFERROR(L2,0)</f>
        <v>15.572551050000003</v>
      </c>
      <c r="E11" s="21">
        <f>IFERROR(I9,0)</f>
        <v>0.28781354548845561</v>
      </c>
      <c r="F11" s="9"/>
      <c r="G11" s="22">
        <v>0.625</v>
      </c>
      <c r="H11" s="22">
        <v>5.1643999999999997</v>
      </c>
      <c r="I11" s="22">
        <v>5.4992699999999997E-3</v>
      </c>
      <c r="J11" s="22">
        <v>1</v>
      </c>
      <c r="K11" s="22">
        <v>0.62451199999999996</v>
      </c>
      <c r="L11">
        <f>-I11/$F$2*1000</f>
        <v>-5.4992700000000001</v>
      </c>
      <c r="M11">
        <f>L11*G11</f>
        <v>-3.43704375</v>
      </c>
      <c r="N11" s="9"/>
      <c r="O11" s="22">
        <v>-9.49097E-2</v>
      </c>
      <c r="P11" s="22">
        <v>8.0689600000000006</v>
      </c>
      <c r="Q11" s="22">
        <v>-4.2831399999999999E-2</v>
      </c>
      <c r="R11" s="22">
        <v>1</v>
      </c>
      <c r="S11" s="22">
        <v>-9.6069299999999996E-2</v>
      </c>
      <c r="T11">
        <f>-Q11/$F$2*1000</f>
        <v>42.831400000000002</v>
      </c>
      <c r="U11">
        <f>T11*O11</f>
        <v>-4.0651153245799998</v>
      </c>
      <c r="V11" s="23"/>
      <c r="W11" s="24"/>
      <c r="X11" s="9"/>
      <c r="Y11" s="22">
        <v>0.625</v>
      </c>
      <c r="Z11" s="22">
        <v>10.5535</v>
      </c>
      <c r="AA11" s="22">
        <v>5.48096E-3</v>
      </c>
      <c r="AB11" s="22">
        <v>1</v>
      </c>
      <c r="AC11" s="22">
        <v>0.62451199999999996</v>
      </c>
      <c r="AD11">
        <f>-AA11/$F$2*1000</f>
        <v>-5.4809599999999996</v>
      </c>
      <c r="AE11">
        <f>AD11*Y11</f>
        <v>-3.4255999999999998</v>
      </c>
      <c r="AF11" s="9"/>
      <c r="AG11" s="22">
        <v>-9.49097E-2</v>
      </c>
      <c r="AH11" s="22">
        <v>12.975099999999999</v>
      </c>
      <c r="AI11" s="22">
        <v>-4.28406E-2</v>
      </c>
      <c r="AJ11" s="22">
        <v>1</v>
      </c>
      <c r="AK11" s="22">
        <v>-9.6099900000000002E-2</v>
      </c>
      <c r="AL11">
        <f>-AI11/$F$2*1000</f>
        <v>42.840600000000002</v>
      </c>
      <c r="AM11">
        <f>AL11*AG11</f>
        <v>-4.0659884938199999</v>
      </c>
      <c r="AP11" s="9"/>
      <c r="AQ11" s="22">
        <v>0.625</v>
      </c>
      <c r="AR11" s="22">
        <v>15.4117</v>
      </c>
      <c r="AS11" s="22">
        <v>5.4199199999999999E-3</v>
      </c>
      <c r="AT11" s="22">
        <v>1</v>
      </c>
      <c r="AU11" s="22">
        <v>0.62445099999999998</v>
      </c>
      <c r="AV11">
        <f>-AS11/$F$2*1000</f>
        <v>-5.4199200000000003</v>
      </c>
      <c r="AW11">
        <f>AV11*AQ11</f>
        <v>-3.3874500000000003</v>
      </c>
      <c r="AX11" s="9"/>
      <c r="AY11" s="22">
        <v>-9.49097E-2</v>
      </c>
      <c r="AZ11" s="22">
        <v>17.888200000000001</v>
      </c>
      <c r="BA11" s="22">
        <v>-4.2886399999999998E-2</v>
      </c>
      <c r="BB11" s="22">
        <v>1</v>
      </c>
      <c r="BC11" s="22">
        <v>-9.6038799999999994E-2</v>
      </c>
      <c r="BD11">
        <f>-BA11/$F$2*1000</f>
        <v>42.886399999999995</v>
      </c>
      <c r="BE11">
        <f>BD11*AY11</f>
        <v>-4.0703353580799995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0.60730906056461986</v>
      </c>
      <c r="B12" s="19">
        <f>IFERROR(T9,0)</f>
        <v>42.775120667257752</v>
      </c>
      <c r="C12" s="20">
        <f>IFERROR(T4,0)</f>
        <v>0.59773267731625324</v>
      </c>
      <c r="D12" s="21">
        <f>IFERROR(T2,0)</f>
        <v>15.527731138699998</v>
      </c>
      <c r="E12" s="21"/>
      <c r="F12" s="9"/>
      <c r="G12" s="22">
        <v>0.61996499999999999</v>
      </c>
      <c r="H12" s="22">
        <v>5.1744700000000003</v>
      </c>
      <c r="I12" s="22">
        <v>3.8250699999999999E-3</v>
      </c>
      <c r="J12" s="22">
        <v>2</v>
      </c>
      <c r="K12" s="22">
        <v>0.61941500000000005</v>
      </c>
      <c r="L12">
        <f t="shared" ref="L12:L75" si="0">-I12/$F$2*1000</f>
        <v>-3.8250699999999997</v>
      </c>
      <c r="M12">
        <f t="shared" ref="M12:M75" si="1">L12*G12</f>
        <v>-2.3714095225499996</v>
      </c>
      <c r="N12" s="9"/>
      <c r="O12" s="22">
        <v>-8.9874300000000004E-2</v>
      </c>
      <c r="P12" s="22">
        <v>8.0790299999999995</v>
      </c>
      <c r="Q12" s="22">
        <v>-4.2822300000000001E-2</v>
      </c>
      <c r="R12" s="22">
        <v>2</v>
      </c>
      <c r="S12" s="22">
        <v>-9.1094999999999995E-2</v>
      </c>
      <c r="T12">
        <f t="shared" ref="T12:T75" si="2">-Q12/$F$2*1000</f>
        <v>42.822299999999998</v>
      </c>
      <c r="U12">
        <f t="shared" ref="U12:U75" si="3">T12*O12</f>
        <v>-3.8486242368900001</v>
      </c>
      <c r="V12" s="23"/>
      <c r="W12" s="24"/>
      <c r="X12" s="9"/>
      <c r="Y12" s="22">
        <v>0.61996499999999999</v>
      </c>
      <c r="Z12" s="22">
        <v>10.563599999999999</v>
      </c>
      <c r="AA12" s="22">
        <v>3.8491799999999998E-3</v>
      </c>
      <c r="AB12" s="22">
        <v>2</v>
      </c>
      <c r="AC12" s="22">
        <v>0.61941500000000005</v>
      </c>
      <c r="AD12">
        <f t="shared" ref="AD12:AD75" si="4">-AA12/$F$2*1000</f>
        <v>-3.8491799999999996</v>
      </c>
      <c r="AE12">
        <f t="shared" ref="AE12:AE75" si="5">AD12*Y12</f>
        <v>-2.3863568786999996</v>
      </c>
      <c r="AF12" s="9"/>
      <c r="AG12" s="22">
        <v>-8.9874300000000004E-2</v>
      </c>
      <c r="AH12" s="22">
        <v>12.985200000000001</v>
      </c>
      <c r="AI12" s="22">
        <v>-4.2843600000000003E-2</v>
      </c>
      <c r="AJ12" s="22">
        <v>2</v>
      </c>
      <c r="AK12" s="22">
        <v>-9.1003399999999998E-2</v>
      </c>
      <c r="AL12">
        <f t="shared" ref="AL12:AL75" si="6">-AI12/$F$2*1000</f>
        <v>42.843600000000002</v>
      </c>
      <c r="AM12">
        <f t="shared" ref="AM12:AM75" si="7">AL12*AG12</f>
        <v>-3.8505385594800003</v>
      </c>
      <c r="AP12" s="9"/>
      <c r="AQ12" s="22">
        <v>0.61996499999999999</v>
      </c>
      <c r="AR12" s="22">
        <v>15.4217</v>
      </c>
      <c r="AS12" s="22">
        <v>3.8183599999999998E-3</v>
      </c>
      <c r="AT12" s="22">
        <v>2</v>
      </c>
      <c r="AU12" s="22">
        <v>0.61938499999999996</v>
      </c>
      <c r="AV12">
        <f t="shared" ref="AV12:AV75" si="8">-AS12/$F$2*1000</f>
        <v>-3.8183599999999998</v>
      </c>
      <c r="AW12">
        <f t="shared" ref="AW12:AW75" si="9">AV12*AQ12</f>
        <v>-2.3672495573999996</v>
      </c>
      <c r="AX12" s="9"/>
      <c r="AY12" s="22">
        <v>-8.9874300000000004E-2</v>
      </c>
      <c r="AZ12" s="22">
        <v>17.898299999999999</v>
      </c>
      <c r="BA12" s="22">
        <v>-4.2886399999999998E-2</v>
      </c>
      <c r="BB12" s="22">
        <v>2</v>
      </c>
      <c r="BC12" s="22">
        <v>-9.1094999999999995E-2</v>
      </c>
      <c r="BD12">
        <f t="shared" ref="BD12:BD75" si="10">-BA12/$F$2*1000</f>
        <v>42.886399999999995</v>
      </c>
      <c r="BE12">
        <f t="shared" ref="BE12:BE75" si="11">BD12*AY12</f>
        <v>-3.8543851795199999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0.60730796571846202</v>
      </c>
      <c r="B13" s="19">
        <f>IFERROR(AD9,0)</f>
        <v>42.806999999999995</v>
      </c>
      <c r="C13" s="20">
        <f>IFERROR(AD4,0)</f>
        <v>0.59723112404288903</v>
      </c>
      <c r="D13" s="21">
        <f>IFERROR(AD2,0)</f>
        <v>15.526236696000002</v>
      </c>
      <c r="E13" s="21">
        <f>IFERROR(AA9,0)</f>
        <v>0.28877664161562405</v>
      </c>
      <c r="F13" s="9"/>
      <c r="G13" s="22">
        <v>0.61492899999999995</v>
      </c>
      <c r="H13" s="22">
        <v>5.1845400000000001</v>
      </c>
      <c r="I13" s="22">
        <v>2.1920799999999999E-3</v>
      </c>
      <c r="J13" s="22">
        <v>3</v>
      </c>
      <c r="K13" s="22">
        <v>0.61438000000000004</v>
      </c>
      <c r="L13">
        <f t="shared" si="0"/>
        <v>-2.1920799999999998</v>
      </c>
      <c r="M13">
        <f t="shared" si="1"/>
        <v>-1.3479735623199998</v>
      </c>
      <c r="N13" s="9"/>
      <c r="O13" s="22">
        <v>-8.4838899999999995E-2</v>
      </c>
      <c r="P13" s="22">
        <v>8.0891000000000002</v>
      </c>
      <c r="Q13" s="22">
        <v>-4.2819200000000002E-2</v>
      </c>
      <c r="R13" s="22">
        <v>3</v>
      </c>
      <c r="S13" s="22">
        <v>-8.5968000000000003E-2</v>
      </c>
      <c r="T13">
        <f t="shared" si="2"/>
        <v>42.819200000000002</v>
      </c>
      <c r="U13">
        <f t="shared" si="3"/>
        <v>-3.63273382688</v>
      </c>
      <c r="V13" s="23"/>
      <c r="W13" s="24"/>
      <c r="X13" s="9"/>
      <c r="Y13" s="22">
        <v>0.61492899999999995</v>
      </c>
      <c r="Z13" s="22">
        <v>10.573700000000001</v>
      </c>
      <c r="AA13" s="22">
        <v>2.2225999999999999E-3</v>
      </c>
      <c r="AB13" s="22">
        <v>3</v>
      </c>
      <c r="AC13" s="22">
        <v>0.61434900000000003</v>
      </c>
      <c r="AD13">
        <f t="shared" si="4"/>
        <v>-2.2225999999999999</v>
      </c>
      <c r="AE13">
        <f t="shared" si="5"/>
        <v>-1.3667411953999997</v>
      </c>
      <c r="AF13" s="9"/>
      <c r="AG13" s="22">
        <v>-8.4838899999999995E-2</v>
      </c>
      <c r="AH13" s="22">
        <v>12.995200000000001</v>
      </c>
      <c r="AI13" s="22">
        <v>-4.2846700000000001E-2</v>
      </c>
      <c r="AJ13" s="22">
        <v>3</v>
      </c>
      <c r="AK13" s="22">
        <v>-8.5968000000000003E-2</v>
      </c>
      <c r="AL13">
        <f t="shared" si="6"/>
        <v>42.846699999999998</v>
      </c>
      <c r="AM13">
        <f t="shared" si="7"/>
        <v>-3.6350668966299997</v>
      </c>
      <c r="AP13" s="9"/>
      <c r="AQ13" s="22">
        <v>0.61492899999999995</v>
      </c>
      <c r="AR13" s="22">
        <v>15.431800000000001</v>
      </c>
      <c r="AS13" s="22">
        <v>2.2271700000000001E-3</v>
      </c>
      <c r="AT13" s="22">
        <v>3</v>
      </c>
      <c r="AU13" s="22">
        <v>0.61441000000000001</v>
      </c>
      <c r="AV13">
        <f t="shared" si="8"/>
        <v>-2.2271700000000001</v>
      </c>
      <c r="AW13">
        <f t="shared" si="9"/>
        <v>-1.3695514209299999</v>
      </c>
      <c r="AX13" s="9"/>
      <c r="AY13" s="22">
        <v>-8.4838899999999995E-2</v>
      </c>
      <c r="AZ13" s="22">
        <v>17.9084</v>
      </c>
      <c r="BA13" s="22">
        <v>-4.2883299999999999E-2</v>
      </c>
      <c r="BB13" s="22">
        <v>3</v>
      </c>
      <c r="BC13" s="22">
        <v>-8.59375E-2</v>
      </c>
      <c r="BD13">
        <f t="shared" si="10"/>
        <v>42.883299999999998</v>
      </c>
      <c r="BE13">
        <f t="shared" si="11"/>
        <v>-3.6381720003699995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0.60717195414661429</v>
      </c>
      <c r="B14" s="19">
        <f>IFERROR(AL9,0)</f>
        <v>42.776468822914019</v>
      </c>
      <c r="C14" s="20">
        <f>IFERROR(AL4,0)</f>
        <v>0.59606498906757499</v>
      </c>
      <c r="D14" s="21">
        <f>IFERROR(AL2,0)</f>
        <v>15.4814005511</v>
      </c>
      <c r="E14" s="21"/>
      <c r="F14" s="9"/>
      <c r="G14" s="22">
        <v>0.60989400000000005</v>
      </c>
      <c r="H14" s="22">
        <v>5.1946099999999999</v>
      </c>
      <c r="I14" s="22">
        <v>5.6518599999999997E-4</v>
      </c>
      <c r="J14" s="22">
        <v>4</v>
      </c>
      <c r="K14" s="22">
        <v>0.60931400000000002</v>
      </c>
      <c r="L14">
        <f t="shared" si="0"/>
        <v>-0.56518599999999997</v>
      </c>
      <c r="M14">
        <f t="shared" si="1"/>
        <v>-0.34470355028400002</v>
      </c>
      <c r="N14" s="9"/>
      <c r="O14" s="22">
        <v>-7.9803499999999999E-2</v>
      </c>
      <c r="P14" s="22">
        <v>8.0991800000000005</v>
      </c>
      <c r="Q14" s="22">
        <v>-4.2810099999999997E-2</v>
      </c>
      <c r="R14" s="22">
        <v>4</v>
      </c>
      <c r="S14" s="22">
        <v>-8.0902100000000005E-2</v>
      </c>
      <c r="T14">
        <f t="shared" si="2"/>
        <v>42.810099999999998</v>
      </c>
      <c r="U14">
        <f t="shared" si="3"/>
        <v>-3.41639581535</v>
      </c>
      <c r="V14" s="23"/>
      <c r="W14" s="24"/>
      <c r="X14" s="9"/>
      <c r="Y14" s="22">
        <v>0.60989400000000005</v>
      </c>
      <c r="Z14" s="22">
        <v>10.5837</v>
      </c>
      <c r="AA14" s="22">
        <v>6.3018799999999995E-4</v>
      </c>
      <c r="AB14" s="22">
        <v>4</v>
      </c>
      <c r="AC14" s="22">
        <v>0.60931400000000002</v>
      </c>
      <c r="AD14">
        <f t="shared" si="4"/>
        <v>-0.63018799999999997</v>
      </c>
      <c r="AE14">
        <f t="shared" si="5"/>
        <v>-0.38434788007199999</v>
      </c>
      <c r="AF14" s="9"/>
      <c r="AG14" s="22">
        <v>-7.9803499999999999E-2</v>
      </c>
      <c r="AH14" s="22">
        <v>13.0053</v>
      </c>
      <c r="AI14" s="22">
        <v>-4.2828400000000003E-2</v>
      </c>
      <c r="AJ14" s="22">
        <v>4</v>
      </c>
      <c r="AK14" s="22">
        <v>-8.0902100000000005E-2</v>
      </c>
      <c r="AL14">
        <f t="shared" si="6"/>
        <v>42.828400000000002</v>
      </c>
      <c r="AM14">
        <f t="shared" si="7"/>
        <v>-3.4178562194</v>
      </c>
      <c r="AP14" s="9"/>
      <c r="AQ14" s="22">
        <v>0.60989400000000005</v>
      </c>
      <c r="AR14" s="22">
        <v>15.4419</v>
      </c>
      <c r="AS14" s="22">
        <v>6.6284199999999997E-4</v>
      </c>
      <c r="AT14" s="22">
        <v>4</v>
      </c>
      <c r="AU14" s="22">
        <v>0.60925300000000004</v>
      </c>
      <c r="AV14">
        <f t="shared" si="8"/>
        <v>-0.66284199999999993</v>
      </c>
      <c r="AW14">
        <f t="shared" si="9"/>
        <v>-0.40426335874800001</v>
      </c>
      <c r="AX14" s="9"/>
      <c r="AY14" s="22">
        <v>-7.9803499999999999E-2</v>
      </c>
      <c r="AZ14" s="22">
        <v>17.918500000000002</v>
      </c>
      <c r="BA14" s="22">
        <v>-4.2886399999999998E-2</v>
      </c>
      <c r="BB14" s="22">
        <v>4</v>
      </c>
      <c r="BC14" s="22">
        <v>-8.0993700000000002E-2</v>
      </c>
      <c r="BD14">
        <f t="shared" si="10"/>
        <v>42.886399999999995</v>
      </c>
      <c r="BE14">
        <f t="shared" si="11"/>
        <v>-3.4224848223999995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0.60709599312776752</v>
      </c>
      <c r="B15" s="19">
        <f>IFERROR(AV9,0)</f>
        <v>42.874099999999999</v>
      </c>
      <c r="C15" s="20">
        <f>IFERROR(AV4,0)</f>
        <v>0.59264365893927839</v>
      </c>
      <c r="D15" s="21">
        <f>IFERROR(AV2,0)</f>
        <v>15.425740638599999</v>
      </c>
      <c r="E15" s="21">
        <f>IFERROR(AS9,0)</f>
        <v>0.64307929534205355</v>
      </c>
      <c r="F15" s="9"/>
      <c r="G15" s="22">
        <v>0.60485800000000001</v>
      </c>
      <c r="H15" s="22">
        <v>5.2046799999999998</v>
      </c>
      <c r="I15" s="22">
        <v>-1.026E-3</v>
      </c>
      <c r="J15" s="22">
        <v>5</v>
      </c>
      <c r="K15" s="22">
        <v>0.60421800000000003</v>
      </c>
      <c r="L15">
        <f t="shared" si="0"/>
        <v>1.026</v>
      </c>
      <c r="M15">
        <f t="shared" si="1"/>
        <v>0.62058430799999997</v>
      </c>
      <c r="N15" s="9"/>
      <c r="O15" s="22">
        <v>-7.4768100000000004E-2</v>
      </c>
      <c r="P15" s="22">
        <v>8.1092499999999994</v>
      </c>
      <c r="Q15" s="22">
        <v>-4.2804000000000002E-2</v>
      </c>
      <c r="R15" s="22">
        <v>5</v>
      </c>
      <c r="S15" s="22">
        <v>-7.5927700000000001E-2</v>
      </c>
      <c r="T15">
        <f t="shared" si="2"/>
        <v>42.804000000000002</v>
      </c>
      <c r="U15">
        <f t="shared" si="3"/>
        <v>-3.2003737524000004</v>
      </c>
      <c r="V15" s="23"/>
      <c r="W15" s="24"/>
      <c r="X15" s="9"/>
      <c r="Y15" s="22">
        <v>0.60485800000000001</v>
      </c>
      <c r="Z15" s="22">
        <v>10.5938</v>
      </c>
      <c r="AA15" s="22">
        <v>-9.5153800000000004E-4</v>
      </c>
      <c r="AB15" s="22">
        <v>5</v>
      </c>
      <c r="AC15" s="22">
        <v>0.60427900000000001</v>
      </c>
      <c r="AD15">
        <f t="shared" si="4"/>
        <v>0.95153799999999999</v>
      </c>
      <c r="AE15">
        <f t="shared" si="5"/>
        <v>0.57554537160399999</v>
      </c>
      <c r="AF15" s="9"/>
      <c r="AG15" s="22">
        <v>-7.4768100000000004E-2</v>
      </c>
      <c r="AH15" s="22">
        <v>13.0154</v>
      </c>
      <c r="AI15" s="22">
        <v>-4.2819200000000002E-2</v>
      </c>
      <c r="AJ15" s="22">
        <v>5</v>
      </c>
      <c r="AK15" s="22">
        <v>-7.5897199999999998E-2</v>
      </c>
      <c r="AL15">
        <f t="shared" si="6"/>
        <v>42.819200000000002</v>
      </c>
      <c r="AM15">
        <f t="shared" si="7"/>
        <v>-3.2015102275200005</v>
      </c>
      <c r="AP15" s="9"/>
      <c r="AQ15" s="22">
        <v>0.60485800000000001</v>
      </c>
      <c r="AR15" s="22">
        <v>15.452</v>
      </c>
      <c r="AS15" s="22">
        <v>-8.8439900000000001E-4</v>
      </c>
      <c r="AT15" s="22">
        <v>5</v>
      </c>
      <c r="AU15" s="22">
        <v>0.60421800000000003</v>
      </c>
      <c r="AV15">
        <f t="shared" si="8"/>
        <v>0.88439900000000005</v>
      </c>
      <c r="AW15">
        <f t="shared" si="9"/>
        <v>0.534935810342</v>
      </c>
      <c r="AX15" s="9"/>
      <c r="AY15" s="22">
        <v>-7.4768100000000004E-2</v>
      </c>
      <c r="AZ15" s="22">
        <v>17.9285</v>
      </c>
      <c r="BA15" s="22">
        <v>-4.28802E-2</v>
      </c>
      <c r="BB15" s="22">
        <v>5</v>
      </c>
      <c r="BC15" s="22">
        <v>-7.5836200000000006E-2</v>
      </c>
      <c r="BD15">
        <f t="shared" si="10"/>
        <v>42.880200000000002</v>
      </c>
      <c r="BE15">
        <f t="shared" si="11"/>
        <v>-3.2060710816200002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0.60697548556837266</v>
      </c>
      <c r="B16" s="19">
        <f>IFERROR(BD9,0)</f>
        <v>42.798524782610961</v>
      </c>
      <c r="C16" s="20">
        <f>IFERROR(BD4,0)</f>
        <v>0.58998938438046078</v>
      </c>
      <c r="D16" s="21">
        <f>IFERROR(BD2,0)</f>
        <v>15.326540894399997</v>
      </c>
      <c r="E16" s="21"/>
      <c r="F16" s="9"/>
      <c r="G16" s="22">
        <v>0.599823</v>
      </c>
      <c r="H16" s="22">
        <v>5.2147500000000004</v>
      </c>
      <c r="I16" s="22">
        <v>-2.5961299999999999E-3</v>
      </c>
      <c r="J16" s="22">
        <v>6</v>
      </c>
      <c r="K16" s="22">
        <v>0.599213</v>
      </c>
      <c r="L16">
        <f t="shared" si="0"/>
        <v>2.59613</v>
      </c>
      <c r="M16">
        <f t="shared" si="1"/>
        <v>1.5572184849899999</v>
      </c>
      <c r="N16" s="9"/>
      <c r="O16" s="22">
        <v>-6.9732699999999995E-2</v>
      </c>
      <c r="P16" s="22">
        <v>8.1193200000000001</v>
      </c>
      <c r="Q16" s="22">
        <v>-4.2804000000000002E-2</v>
      </c>
      <c r="R16" s="22">
        <v>6</v>
      </c>
      <c r="S16" s="22">
        <v>-7.0800799999999997E-2</v>
      </c>
      <c r="T16">
        <f t="shared" si="2"/>
        <v>42.804000000000002</v>
      </c>
      <c r="U16">
        <f t="shared" si="3"/>
        <v>-2.9848384908000001</v>
      </c>
      <c r="V16" s="23"/>
      <c r="W16" s="24"/>
      <c r="X16" s="9"/>
      <c r="Y16" s="22">
        <v>0.599823</v>
      </c>
      <c r="Z16" s="22">
        <v>10.603899999999999</v>
      </c>
      <c r="AA16" s="22">
        <v>-2.4896200000000001E-3</v>
      </c>
      <c r="AB16" s="22">
        <v>6</v>
      </c>
      <c r="AC16" s="22">
        <v>0.59930399999999995</v>
      </c>
      <c r="AD16">
        <f t="shared" si="4"/>
        <v>2.4896199999999999</v>
      </c>
      <c r="AE16">
        <f t="shared" si="5"/>
        <v>1.4933313372599999</v>
      </c>
      <c r="AF16" s="9"/>
      <c r="AG16" s="22">
        <v>-6.9732699999999995E-2</v>
      </c>
      <c r="AH16" s="22">
        <v>13.025499999999999</v>
      </c>
      <c r="AI16" s="22">
        <v>-4.28131E-2</v>
      </c>
      <c r="AJ16" s="22">
        <v>6</v>
      </c>
      <c r="AK16" s="22">
        <v>-7.0892300000000005E-2</v>
      </c>
      <c r="AL16">
        <f t="shared" si="6"/>
        <v>42.813099999999999</v>
      </c>
      <c r="AM16">
        <f t="shared" si="7"/>
        <v>-2.9854730583699998</v>
      </c>
      <c r="AP16" s="9"/>
      <c r="AQ16" s="22">
        <v>0.599823</v>
      </c>
      <c r="AR16" s="22">
        <v>15.462</v>
      </c>
      <c r="AS16" s="22">
        <v>-2.39471E-3</v>
      </c>
      <c r="AT16" s="22">
        <v>6</v>
      </c>
      <c r="AU16" s="22">
        <v>0.59924299999999997</v>
      </c>
      <c r="AV16">
        <f t="shared" si="8"/>
        <v>2.3947099999999999</v>
      </c>
      <c r="AW16">
        <f t="shared" si="9"/>
        <v>1.4364021363299999</v>
      </c>
      <c r="AX16" s="9"/>
      <c r="AY16" s="22">
        <v>-6.9732699999999995E-2</v>
      </c>
      <c r="AZ16" s="22">
        <v>17.938600000000001</v>
      </c>
      <c r="BA16" s="22">
        <v>-4.2883299999999999E-2</v>
      </c>
      <c r="BB16" s="22">
        <v>6</v>
      </c>
      <c r="BC16" s="22">
        <v>-7.0892300000000005E-2</v>
      </c>
      <c r="BD16">
        <f t="shared" si="10"/>
        <v>42.883299999999998</v>
      </c>
      <c r="BE16">
        <f t="shared" si="11"/>
        <v>-2.9903682939099996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5.2248200000000002</v>
      </c>
      <c r="I17" s="22">
        <v>-4.1470300000000003E-3</v>
      </c>
      <c r="J17" s="22">
        <v>7</v>
      </c>
      <c r="K17" s="22">
        <v>0.59414699999999998</v>
      </c>
      <c r="L17">
        <f t="shared" si="0"/>
        <v>4.14703</v>
      </c>
      <c r="M17">
        <f t="shared" si="1"/>
        <v>2.4666036796399999</v>
      </c>
      <c r="N17" s="9"/>
      <c r="O17" s="22">
        <v>-6.4697299999999999E-2</v>
      </c>
      <c r="P17" s="22">
        <v>8.1293900000000008</v>
      </c>
      <c r="Q17" s="22">
        <v>-4.28131E-2</v>
      </c>
      <c r="R17" s="22">
        <v>7</v>
      </c>
      <c r="S17" s="22">
        <v>-6.5826399999999993E-2</v>
      </c>
      <c r="T17">
        <f t="shared" si="2"/>
        <v>42.813099999999999</v>
      </c>
      <c r="U17">
        <f t="shared" si="3"/>
        <v>-2.7698919746299997</v>
      </c>
      <c r="V17" s="23"/>
      <c r="W17" s="24"/>
      <c r="X17" s="9"/>
      <c r="Y17" s="22">
        <v>0.59478799999999998</v>
      </c>
      <c r="Z17" s="22">
        <v>10.614000000000001</v>
      </c>
      <c r="AA17" s="22">
        <v>-4.0338099999999997E-3</v>
      </c>
      <c r="AB17" s="22">
        <v>7</v>
      </c>
      <c r="AC17" s="22">
        <v>0.594086</v>
      </c>
      <c r="AD17">
        <f t="shared" si="4"/>
        <v>4.0338099999999999</v>
      </c>
      <c r="AE17">
        <f t="shared" si="5"/>
        <v>2.39926178228</v>
      </c>
      <c r="AF17" s="9"/>
      <c r="AG17" s="22">
        <v>-6.4697299999999999E-2</v>
      </c>
      <c r="AH17" s="22">
        <v>13.035500000000001</v>
      </c>
      <c r="AI17" s="22">
        <v>-4.28131E-2</v>
      </c>
      <c r="AJ17" s="22">
        <v>7</v>
      </c>
      <c r="AK17" s="22">
        <v>-6.5826399999999993E-2</v>
      </c>
      <c r="AL17">
        <f t="shared" si="6"/>
        <v>42.813099999999999</v>
      </c>
      <c r="AM17">
        <f t="shared" si="7"/>
        <v>-2.7698919746299997</v>
      </c>
      <c r="AP17" s="9"/>
      <c r="AQ17" s="22">
        <v>0.59478799999999998</v>
      </c>
      <c r="AR17" s="22">
        <v>15.472099999999999</v>
      </c>
      <c r="AS17" s="22">
        <v>-3.9090000000000001E-3</v>
      </c>
      <c r="AT17" s="22">
        <v>7</v>
      </c>
      <c r="AU17" s="22">
        <v>0.59414699999999998</v>
      </c>
      <c r="AV17">
        <f t="shared" si="8"/>
        <v>3.9090000000000003</v>
      </c>
      <c r="AW17">
        <f t="shared" si="9"/>
        <v>2.325026292</v>
      </c>
      <c r="AX17" s="9"/>
      <c r="AY17" s="22">
        <v>-6.4697299999999999E-2</v>
      </c>
      <c r="AZ17" s="22">
        <v>17.948699999999999</v>
      </c>
      <c r="BA17" s="22">
        <v>-4.2883299999999999E-2</v>
      </c>
      <c r="BB17" s="22">
        <v>7</v>
      </c>
      <c r="BC17" s="22">
        <v>-6.5826399999999993E-2</v>
      </c>
      <c r="BD17">
        <f t="shared" si="10"/>
        <v>42.883299999999998</v>
      </c>
      <c r="BE17">
        <f t="shared" si="11"/>
        <v>-2.7744337250899997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5.23489</v>
      </c>
      <c r="I18" s="22">
        <v>-5.6640600000000003E-3</v>
      </c>
      <c r="J18" s="22">
        <v>8</v>
      </c>
      <c r="K18" s="22">
        <v>0.58908099999999997</v>
      </c>
      <c r="L18">
        <f t="shared" si="0"/>
        <v>5.6640600000000001</v>
      </c>
      <c r="M18">
        <f t="shared" si="1"/>
        <v>3.3403907131200006</v>
      </c>
      <c r="N18" s="9"/>
      <c r="O18" s="22">
        <v>-5.9661899999999997E-2</v>
      </c>
      <c r="P18" s="22">
        <v>8.1394599999999997</v>
      </c>
      <c r="Q18" s="22">
        <v>-4.28131E-2</v>
      </c>
      <c r="R18" s="22">
        <v>8</v>
      </c>
      <c r="S18" s="22">
        <v>-6.0852099999999999E-2</v>
      </c>
      <c r="T18">
        <f t="shared" si="2"/>
        <v>42.813099999999999</v>
      </c>
      <c r="U18">
        <f t="shared" si="3"/>
        <v>-2.5543108908899996</v>
      </c>
      <c r="V18" s="23"/>
      <c r="W18" s="24"/>
      <c r="X18" s="9"/>
      <c r="Y18" s="22">
        <v>0.58975200000000005</v>
      </c>
      <c r="Z18" s="22">
        <v>10.624000000000001</v>
      </c>
      <c r="AA18" s="22">
        <v>-5.5236800000000004E-3</v>
      </c>
      <c r="AB18" s="22">
        <v>8</v>
      </c>
      <c r="AC18" s="22">
        <v>0.58908099999999997</v>
      </c>
      <c r="AD18">
        <f t="shared" si="4"/>
        <v>5.5236800000000006</v>
      </c>
      <c r="AE18">
        <f t="shared" si="5"/>
        <v>3.2576013273600006</v>
      </c>
      <c r="AF18" s="9"/>
      <c r="AG18" s="22">
        <v>-5.9661899999999997E-2</v>
      </c>
      <c r="AH18" s="22">
        <v>13.0456</v>
      </c>
      <c r="AI18" s="22">
        <v>-4.2819200000000002E-2</v>
      </c>
      <c r="AJ18" s="22">
        <v>8</v>
      </c>
      <c r="AK18" s="22">
        <v>-6.0790999999999998E-2</v>
      </c>
      <c r="AL18">
        <f t="shared" si="6"/>
        <v>42.819200000000002</v>
      </c>
      <c r="AM18">
        <f t="shared" si="7"/>
        <v>-2.55467482848</v>
      </c>
      <c r="AP18" s="9"/>
      <c r="AQ18" s="22">
        <v>0.58975200000000005</v>
      </c>
      <c r="AR18" s="22">
        <v>15.482200000000001</v>
      </c>
      <c r="AS18" s="22">
        <v>-5.3741500000000003E-3</v>
      </c>
      <c r="AT18" s="22">
        <v>8</v>
      </c>
      <c r="AU18" s="22">
        <v>0.58904999999999996</v>
      </c>
      <c r="AV18">
        <f t="shared" si="8"/>
        <v>5.3741500000000002</v>
      </c>
      <c r="AW18">
        <f t="shared" si="9"/>
        <v>3.1694157108000005</v>
      </c>
      <c r="AX18" s="9"/>
      <c r="AY18" s="22">
        <v>-5.9661899999999997E-2</v>
      </c>
      <c r="AZ18" s="22">
        <v>17.9587</v>
      </c>
      <c r="BA18" s="22">
        <v>-4.2874099999999998E-2</v>
      </c>
      <c r="BB18" s="22">
        <v>8</v>
      </c>
      <c r="BC18" s="22">
        <v>-6.0790999999999998E-2</v>
      </c>
      <c r="BD18">
        <f t="shared" si="10"/>
        <v>42.874099999999999</v>
      </c>
      <c r="BE18">
        <f t="shared" si="11"/>
        <v>-2.5579502667899998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5.2449599999999998</v>
      </c>
      <c r="I19" s="22">
        <v>-7.1533200000000003E-3</v>
      </c>
      <c r="J19" s="22">
        <v>9</v>
      </c>
      <c r="K19" s="22">
        <v>0.58404500000000004</v>
      </c>
      <c r="L19">
        <f t="shared" si="0"/>
        <v>7.1533199999999999</v>
      </c>
      <c r="M19">
        <f t="shared" si="1"/>
        <v>4.1826678104399999</v>
      </c>
      <c r="N19" s="9"/>
      <c r="O19" s="22">
        <v>-5.4626500000000001E-2</v>
      </c>
      <c r="P19" s="22">
        <v>8.1495300000000004</v>
      </c>
      <c r="Q19" s="22">
        <v>-4.28131E-2</v>
      </c>
      <c r="R19" s="22">
        <v>9</v>
      </c>
      <c r="S19" s="22">
        <v>-5.5816699999999997E-2</v>
      </c>
      <c r="T19">
        <f t="shared" si="2"/>
        <v>42.813099999999999</v>
      </c>
      <c r="U19">
        <f t="shared" si="3"/>
        <v>-2.33872980715</v>
      </c>
      <c r="V19" s="23"/>
      <c r="W19" s="24"/>
      <c r="X19" s="9"/>
      <c r="Y19" s="22">
        <v>0.58471700000000004</v>
      </c>
      <c r="Z19" s="22">
        <v>10.6341</v>
      </c>
      <c r="AA19" s="22">
        <v>-7.0190399999999998E-3</v>
      </c>
      <c r="AB19" s="22">
        <v>9</v>
      </c>
      <c r="AC19" s="22">
        <v>0.58401499999999995</v>
      </c>
      <c r="AD19">
        <f t="shared" si="4"/>
        <v>7.0190399999999995</v>
      </c>
      <c r="AE19">
        <f t="shared" si="5"/>
        <v>4.1041520116800001</v>
      </c>
      <c r="AF19" s="9"/>
      <c r="AG19" s="22">
        <v>-5.4626500000000001E-2</v>
      </c>
      <c r="AH19" s="22">
        <v>13.0557</v>
      </c>
      <c r="AI19" s="22">
        <v>-4.2810099999999997E-2</v>
      </c>
      <c r="AJ19" s="22">
        <v>9</v>
      </c>
      <c r="AK19" s="22">
        <v>-5.5816699999999997E-2</v>
      </c>
      <c r="AL19">
        <f t="shared" si="6"/>
        <v>42.810099999999998</v>
      </c>
      <c r="AM19">
        <f t="shared" si="7"/>
        <v>-2.3385659276499999</v>
      </c>
      <c r="AP19" s="9"/>
      <c r="AQ19" s="22">
        <v>0.58471700000000004</v>
      </c>
      <c r="AR19" s="22">
        <v>15.4922</v>
      </c>
      <c r="AS19" s="22">
        <v>-6.8359400000000004E-3</v>
      </c>
      <c r="AT19" s="22">
        <v>9</v>
      </c>
      <c r="AU19" s="22">
        <v>0.58404500000000004</v>
      </c>
      <c r="AV19">
        <f t="shared" si="8"/>
        <v>6.8359400000000008</v>
      </c>
      <c r="AW19">
        <f t="shared" si="9"/>
        <v>3.9970903289800006</v>
      </c>
      <c r="AX19" s="9"/>
      <c r="AY19" s="22">
        <v>-5.4626500000000001E-2</v>
      </c>
      <c r="AZ19" s="22">
        <v>17.968800000000002</v>
      </c>
      <c r="BA19" s="22">
        <v>-4.2871100000000002E-2</v>
      </c>
      <c r="BB19" s="22">
        <v>9</v>
      </c>
      <c r="BC19" s="22">
        <v>-5.5755600000000002E-2</v>
      </c>
      <c r="BD19">
        <f t="shared" si="10"/>
        <v>42.871100000000006</v>
      </c>
      <c r="BE19">
        <f t="shared" si="11"/>
        <v>-2.3418981441500004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5.2550400000000002</v>
      </c>
      <c r="I20" s="22">
        <v>-8.6273200000000008E-3</v>
      </c>
      <c r="J20" s="22">
        <v>10</v>
      </c>
      <c r="K20" s="22">
        <v>0.57891800000000004</v>
      </c>
      <c r="L20">
        <f t="shared" si="0"/>
        <v>8.627320000000001</v>
      </c>
      <c r="M20">
        <f t="shared" si="1"/>
        <v>5.0010934849200002</v>
      </c>
      <c r="N20" s="9"/>
      <c r="O20" s="22">
        <v>-4.9591099999999999E-2</v>
      </c>
      <c r="P20" s="22">
        <v>8.1595999999999993</v>
      </c>
      <c r="Q20" s="22">
        <v>-4.28131E-2</v>
      </c>
      <c r="R20" s="22">
        <v>10</v>
      </c>
      <c r="S20" s="22">
        <v>-5.07202E-2</v>
      </c>
      <c r="T20">
        <f t="shared" si="2"/>
        <v>42.813099999999999</v>
      </c>
      <c r="U20">
        <f t="shared" si="3"/>
        <v>-2.1231487234099999</v>
      </c>
      <c r="V20" s="23"/>
      <c r="W20" s="24"/>
      <c r="X20" s="9"/>
      <c r="Y20" s="22">
        <v>0.579681</v>
      </c>
      <c r="Z20" s="22">
        <v>10.6442</v>
      </c>
      <c r="AA20" s="22">
        <v>-8.4686299999999996E-3</v>
      </c>
      <c r="AB20" s="22">
        <v>10</v>
      </c>
      <c r="AC20" s="22">
        <v>0.57897900000000002</v>
      </c>
      <c r="AD20">
        <f t="shared" si="4"/>
        <v>8.4686299999999992</v>
      </c>
      <c r="AE20">
        <f t="shared" si="5"/>
        <v>4.9091039070299995</v>
      </c>
      <c r="AF20" s="9"/>
      <c r="AG20" s="22">
        <v>-4.9591099999999999E-2</v>
      </c>
      <c r="AH20" s="22">
        <v>13.0657</v>
      </c>
      <c r="AI20" s="22">
        <v>-4.2810099999999997E-2</v>
      </c>
      <c r="AJ20" s="22">
        <v>10</v>
      </c>
      <c r="AK20" s="22">
        <v>-5.0750700000000003E-2</v>
      </c>
      <c r="AL20">
        <f t="shared" si="6"/>
        <v>42.810099999999998</v>
      </c>
      <c r="AM20">
        <f t="shared" si="7"/>
        <v>-2.1229999501100001</v>
      </c>
      <c r="AP20" s="9"/>
      <c r="AQ20" s="22">
        <v>0.579681</v>
      </c>
      <c r="AR20" s="22">
        <v>15.5023</v>
      </c>
      <c r="AS20" s="22">
        <v>-8.2641599999999996E-3</v>
      </c>
      <c r="AT20" s="22">
        <v>10</v>
      </c>
      <c r="AU20" s="22">
        <v>0.57894900000000005</v>
      </c>
      <c r="AV20">
        <f t="shared" si="8"/>
        <v>8.2641600000000004</v>
      </c>
      <c r="AW20">
        <f t="shared" si="9"/>
        <v>4.7905765329600003</v>
      </c>
      <c r="AX20" s="9"/>
      <c r="AY20" s="22">
        <v>-4.9591099999999999E-2</v>
      </c>
      <c r="AZ20" s="22">
        <v>17.978899999999999</v>
      </c>
      <c r="BA20" s="22">
        <v>-4.2868000000000003E-2</v>
      </c>
      <c r="BB20" s="22">
        <v>10</v>
      </c>
      <c r="BC20" s="22">
        <v>-5.0750700000000003E-2</v>
      </c>
      <c r="BD20">
        <f t="shared" si="10"/>
        <v>42.868000000000002</v>
      </c>
      <c r="BE20">
        <f t="shared" si="11"/>
        <v>-2.1258712748000002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5.26511</v>
      </c>
      <c r="I21" s="22">
        <v>-1.00616E-2</v>
      </c>
      <c r="J21" s="22">
        <v>11</v>
      </c>
      <c r="K21" s="22">
        <v>0.57379199999999997</v>
      </c>
      <c r="L21">
        <f t="shared" si="0"/>
        <v>10.0616</v>
      </c>
      <c r="M21">
        <f t="shared" si="1"/>
        <v>5.7818581935999998</v>
      </c>
      <c r="N21" s="9"/>
      <c r="O21" s="22">
        <v>-4.4555699999999997E-2</v>
      </c>
      <c r="P21" s="22">
        <v>8.16967</v>
      </c>
      <c r="Q21" s="22">
        <v>-4.2816199999999999E-2</v>
      </c>
      <c r="R21" s="22">
        <v>11</v>
      </c>
      <c r="S21" s="22">
        <v>-4.5071399999999998E-2</v>
      </c>
      <c r="T21">
        <f t="shared" si="2"/>
        <v>42.816200000000002</v>
      </c>
      <c r="U21">
        <f t="shared" si="3"/>
        <v>-1.90770576234</v>
      </c>
      <c r="V21" s="23"/>
      <c r="W21" s="24"/>
      <c r="X21" s="9"/>
      <c r="Y21" s="22">
        <v>0.57464599999999999</v>
      </c>
      <c r="Z21" s="22">
        <v>10.654199999999999</v>
      </c>
      <c r="AA21" s="22">
        <v>-9.8937999999999995E-3</v>
      </c>
      <c r="AB21" s="22">
        <v>11</v>
      </c>
      <c r="AC21" s="22">
        <v>0.57385299999999995</v>
      </c>
      <c r="AD21">
        <f t="shared" si="4"/>
        <v>9.8937999999999988</v>
      </c>
      <c r="AE21">
        <f t="shared" si="5"/>
        <v>5.6854325947999991</v>
      </c>
      <c r="AF21" s="9"/>
      <c r="AG21" s="22">
        <v>-4.4555699999999997E-2</v>
      </c>
      <c r="AH21" s="22">
        <v>13.075799999999999</v>
      </c>
      <c r="AI21" s="22">
        <v>-4.2804000000000002E-2</v>
      </c>
      <c r="AJ21" s="22">
        <v>11</v>
      </c>
      <c r="AK21" s="22">
        <v>-4.5074500000000003E-2</v>
      </c>
      <c r="AL21">
        <f t="shared" si="6"/>
        <v>42.804000000000002</v>
      </c>
      <c r="AM21">
        <f t="shared" si="7"/>
        <v>-1.9071621828</v>
      </c>
      <c r="AP21" s="9"/>
      <c r="AQ21" s="22">
        <v>0.57464599999999999</v>
      </c>
      <c r="AR21" s="22">
        <v>15.5124</v>
      </c>
      <c r="AS21" s="22">
        <v>-9.6588100000000003E-3</v>
      </c>
      <c r="AT21" s="22">
        <v>11</v>
      </c>
      <c r="AU21" s="22">
        <v>0.57388300000000003</v>
      </c>
      <c r="AV21">
        <f t="shared" si="8"/>
        <v>9.6588100000000008</v>
      </c>
      <c r="AW21">
        <f t="shared" si="9"/>
        <v>5.5503965312600005</v>
      </c>
      <c r="AX21" s="9"/>
      <c r="AY21" s="22">
        <v>-4.4555699999999997E-2</v>
      </c>
      <c r="AZ21" s="22">
        <v>17.989000000000001</v>
      </c>
      <c r="BA21" s="22">
        <v>-4.2855799999999999E-2</v>
      </c>
      <c r="BB21" s="22">
        <v>11</v>
      </c>
      <c r="BC21" s="22">
        <v>-4.5123299999999998E-2</v>
      </c>
      <c r="BD21">
        <f t="shared" si="10"/>
        <v>42.855800000000002</v>
      </c>
      <c r="BE21">
        <f t="shared" si="11"/>
        <v>-1.9094701680599999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5.2751799999999998</v>
      </c>
      <c r="I22" s="22">
        <v>-1.14746E-2</v>
      </c>
      <c r="J22" s="22">
        <v>12</v>
      </c>
      <c r="K22" s="22">
        <v>0.56884800000000002</v>
      </c>
      <c r="L22">
        <f t="shared" si="0"/>
        <v>11.474600000000001</v>
      </c>
      <c r="M22">
        <f t="shared" si="1"/>
        <v>6.5360583806000001</v>
      </c>
      <c r="N22" s="9"/>
      <c r="O22" s="22">
        <v>-3.9520300000000001E-2</v>
      </c>
      <c r="P22" s="22">
        <v>8.1797400000000007</v>
      </c>
      <c r="Q22" s="22">
        <v>-4.2819200000000002E-2</v>
      </c>
      <c r="R22" s="22">
        <v>12</v>
      </c>
      <c r="S22" s="22">
        <v>-4.0051299999999998E-2</v>
      </c>
      <c r="T22">
        <f t="shared" si="2"/>
        <v>42.819200000000002</v>
      </c>
      <c r="U22">
        <f t="shared" si="3"/>
        <v>-1.6922276297600001</v>
      </c>
      <c r="V22" s="23"/>
      <c r="W22" s="24"/>
      <c r="X22" s="9"/>
      <c r="Y22" s="22">
        <v>0.56961099999999998</v>
      </c>
      <c r="Z22" s="22">
        <v>10.664300000000001</v>
      </c>
      <c r="AA22" s="22">
        <v>-1.1291499999999999E-2</v>
      </c>
      <c r="AB22" s="22">
        <v>12</v>
      </c>
      <c r="AC22" s="22">
        <v>0.56875600000000004</v>
      </c>
      <c r="AD22">
        <f t="shared" si="4"/>
        <v>11.291499999999999</v>
      </c>
      <c r="AE22">
        <f t="shared" si="5"/>
        <v>6.4317626064999995</v>
      </c>
      <c r="AF22" s="9"/>
      <c r="AG22" s="22">
        <v>-3.9520300000000001E-2</v>
      </c>
      <c r="AH22" s="22">
        <v>13.085900000000001</v>
      </c>
      <c r="AI22" s="22">
        <v>-4.2804000000000002E-2</v>
      </c>
      <c r="AJ22" s="22">
        <v>12</v>
      </c>
      <c r="AK22" s="22">
        <v>-4.0039100000000001E-2</v>
      </c>
      <c r="AL22">
        <f t="shared" si="6"/>
        <v>42.804000000000002</v>
      </c>
      <c r="AM22">
        <f t="shared" si="7"/>
        <v>-1.6916269212000001</v>
      </c>
      <c r="AP22" s="9"/>
      <c r="AQ22" s="22">
        <v>0.56961099999999998</v>
      </c>
      <c r="AR22" s="22">
        <v>15.522500000000001</v>
      </c>
      <c r="AS22" s="22">
        <v>-1.10352E-2</v>
      </c>
      <c r="AT22" s="22">
        <v>12</v>
      </c>
      <c r="AU22" s="22">
        <v>0.56881700000000002</v>
      </c>
      <c r="AV22">
        <f t="shared" si="8"/>
        <v>11.0352</v>
      </c>
      <c r="AW22">
        <f t="shared" si="9"/>
        <v>6.2857713071999992</v>
      </c>
      <c r="AX22" s="9"/>
      <c r="AY22" s="22">
        <v>-3.9520300000000001E-2</v>
      </c>
      <c r="AZ22" s="22">
        <v>17.998999999999999</v>
      </c>
      <c r="BA22" s="22">
        <v>-4.2837500000000001E-2</v>
      </c>
      <c r="BB22" s="22">
        <v>12</v>
      </c>
      <c r="BC22" s="22">
        <v>-4.0078700000000002E-2</v>
      </c>
      <c r="BD22">
        <f t="shared" si="10"/>
        <v>42.837499999999999</v>
      </c>
      <c r="BE22">
        <f t="shared" si="11"/>
        <v>-1.69295085125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5.2852499999999996</v>
      </c>
      <c r="I23" s="22">
        <v>-1.28571E-2</v>
      </c>
      <c r="J23" s="22">
        <v>13</v>
      </c>
      <c r="K23" s="22">
        <v>0.56369000000000002</v>
      </c>
      <c r="L23">
        <f t="shared" si="0"/>
        <v>12.857099999999999</v>
      </c>
      <c r="M23">
        <f t="shared" si="1"/>
        <v>7.2587972325000001</v>
      </c>
      <c r="N23" s="9"/>
      <c r="O23" s="22">
        <v>-3.4484899999999999E-2</v>
      </c>
      <c r="P23" s="22">
        <v>8.1898099999999996</v>
      </c>
      <c r="Q23" s="22">
        <v>-4.2819200000000002E-2</v>
      </c>
      <c r="R23" s="22">
        <v>13</v>
      </c>
      <c r="S23" s="22">
        <v>-3.4997599999999997E-2</v>
      </c>
      <c r="T23">
        <f t="shared" si="2"/>
        <v>42.819200000000002</v>
      </c>
      <c r="U23">
        <f t="shared" si="3"/>
        <v>-1.4766158300800001</v>
      </c>
      <c r="V23" s="23"/>
      <c r="W23" s="24"/>
      <c r="X23" s="9"/>
      <c r="Y23" s="22">
        <v>0.56457500000000005</v>
      </c>
      <c r="Z23" s="22">
        <v>10.6744</v>
      </c>
      <c r="AA23" s="22">
        <v>-1.26617E-2</v>
      </c>
      <c r="AB23" s="22">
        <v>13</v>
      </c>
      <c r="AC23" s="22">
        <v>0.563751</v>
      </c>
      <c r="AD23">
        <f t="shared" si="4"/>
        <v>12.6617</v>
      </c>
      <c r="AE23">
        <f t="shared" si="5"/>
        <v>7.1484792775000008</v>
      </c>
      <c r="AF23" s="9"/>
      <c r="AG23" s="22">
        <v>-3.4484899999999999E-2</v>
      </c>
      <c r="AH23" s="22">
        <v>13.096</v>
      </c>
      <c r="AI23" s="22">
        <v>-4.27979E-2</v>
      </c>
      <c r="AJ23" s="22">
        <v>13</v>
      </c>
      <c r="AK23" s="22">
        <v>-3.5021999999999998E-2</v>
      </c>
      <c r="AL23">
        <f t="shared" si="6"/>
        <v>42.797899999999998</v>
      </c>
      <c r="AM23">
        <f t="shared" si="7"/>
        <v>-1.4758813017099999</v>
      </c>
      <c r="AP23" s="9"/>
      <c r="AQ23" s="22">
        <v>0.56457500000000005</v>
      </c>
      <c r="AR23" s="22">
        <v>15.532500000000001</v>
      </c>
      <c r="AS23" s="22">
        <v>-1.2381E-2</v>
      </c>
      <c r="AT23" s="22">
        <v>13</v>
      </c>
      <c r="AU23" s="22">
        <v>0.563751</v>
      </c>
      <c r="AV23">
        <f t="shared" si="8"/>
        <v>12.381</v>
      </c>
      <c r="AW23">
        <f t="shared" si="9"/>
        <v>6.9900030750000006</v>
      </c>
      <c r="AX23" s="9"/>
      <c r="AY23" s="22">
        <v>-3.4484899999999999E-2</v>
      </c>
      <c r="AZ23" s="22">
        <v>18.0091</v>
      </c>
      <c r="BA23" s="22">
        <v>-4.2834499999999998E-2</v>
      </c>
      <c r="BB23" s="22">
        <v>13</v>
      </c>
      <c r="BC23" s="22">
        <v>-3.4966999999999998E-2</v>
      </c>
      <c r="BD23">
        <f t="shared" si="10"/>
        <v>42.834499999999998</v>
      </c>
      <c r="BE23">
        <f t="shared" si="11"/>
        <v>-1.4771434490499999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5.2953200000000002</v>
      </c>
      <c r="I24" s="22">
        <v>-1.41998E-2</v>
      </c>
      <c r="J24" s="22">
        <v>14</v>
      </c>
      <c r="K24" s="22">
        <v>0.55868499999999999</v>
      </c>
      <c r="L24">
        <f t="shared" si="0"/>
        <v>14.1998</v>
      </c>
      <c r="M24">
        <f t="shared" si="1"/>
        <v>7.9453560920000008</v>
      </c>
      <c r="N24" s="9"/>
      <c r="O24" s="22">
        <v>-2.94495E-2</v>
      </c>
      <c r="P24" s="22">
        <v>8.1998899999999999</v>
      </c>
      <c r="Q24" s="22">
        <v>-4.2828400000000003E-2</v>
      </c>
      <c r="R24" s="22">
        <v>14</v>
      </c>
      <c r="S24" s="22">
        <v>-2.99408E-2</v>
      </c>
      <c r="T24">
        <f t="shared" si="2"/>
        <v>42.828400000000002</v>
      </c>
      <c r="U24">
        <f t="shared" si="3"/>
        <v>-1.2612749658</v>
      </c>
      <c r="V24" s="23"/>
      <c r="W24" s="24"/>
      <c r="X24" s="9"/>
      <c r="Y24" s="22">
        <v>0.55954000000000004</v>
      </c>
      <c r="Z24" s="22">
        <v>10.6845</v>
      </c>
      <c r="AA24" s="22">
        <v>-1.3986200000000001E-2</v>
      </c>
      <c r="AB24" s="22">
        <v>14</v>
      </c>
      <c r="AC24" s="22">
        <v>0.55871599999999999</v>
      </c>
      <c r="AD24">
        <f t="shared" si="4"/>
        <v>13.9862</v>
      </c>
      <c r="AE24">
        <f t="shared" si="5"/>
        <v>7.8258383480000004</v>
      </c>
      <c r="AF24" s="9"/>
      <c r="AG24" s="22">
        <v>-2.94495E-2</v>
      </c>
      <c r="AH24" s="22">
        <v>13.106</v>
      </c>
      <c r="AI24" s="22">
        <v>-4.2794800000000001E-2</v>
      </c>
      <c r="AJ24" s="22">
        <v>14</v>
      </c>
      <c r="AK24" s="22">
        <v>-2.9956099999999999E-2</v>
      </c>
      <c r="AL24">
        <f t="shared" si="6"/>
        <v>42.794800000000002</v>
      </c>
      <c r="AM24">
        <f t="shared" si="7"/>
        <v>-1.2602854626</v>
      </c>
      <c r="AP24" s="9"/>
      <c r="AQ24" s="22">
        <v>0.55954000000000004</v>
      </c>
      <c r="AR24" s="22">
        <v>15.5426</v>
      </c>
      <c r="AS24" s="22">
        <v>-1.3693200000000001E-2</v>
      </c>
      <c r="AT24" s="22">
        <v>14</v>
      </c>
      <c r="AU24" s="22">
        <v>0.55874599999999996</v>
      </c>
      <c r="AV24">
        <f t="shared" si="8"/>
        <v>13.693200000000001</v>
      </c>
      <c r="AW24">
        <f t="shared" si="9"/>
        <v>7.6618931280000009</v>
      </c>
      <c r="AX24" s="9"/>
      <c r="AY24" s="22">
        <v>-2.94495E-2</v>
      </c>
      <c r="AZ24" s="22">
        <v>18.019200000000001</v>
      </c>
      <c r="BA24" s="22">
        <v>-4.2831399999999999E-2</v>
      </c>
      <c r="BB24" s="22">
        <v>14</v>
      </c>
      <c r="BC24" s="22">
        <v>-3.0047600000000001E-2</v>
      </c>
      <c r="BD24">
        <f t="shared" si="10"/>
        <v>42.831400000000002</v>
      </c>
      <c r="BE24">
        <f t="shared" si="11"/>
        <v>-1.2613633143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5.3053900000000001</v>
      </c>
      <c r="I25" s="22">
        <v>-1.55243E-2</v>
      </c>
      <c r="J25" s="22">
        <v>15</v>
      </c>
      <c r="K25" s="22">
        <v>0.55361899999999997</v>
      </c>
      <c r="L25">
        <f t="shared" si="0"/>
        <v>15.5243</v>
      </c>
      <c r="M25">
        <f t="shared" si="1"/>
        <v>8.6082864471999994</v>
      </c>
      <c r="N25" s="9"/>
      <c r="O25" s="22">
        <v>-2.4414100000000001E-2</v>
      </c>
      <c r="P25" s="22">
        <v>8.2099600000000006</v>
      </c>
      <c r="Q25" s="22">
        <v>-4.2831399999999999E-2</v>
      </c>
      <c r="R25" s="22">
        <v>15</v>
      </c>
      <c r="S25" s="22">
        <v>-2.4941999999999999E-2</v>
      </c>
      <c r="T25">
        <f t="shared" si="2"/>
        <v>42.831400000000002</v>
      </c>
      <c r="U25">
        <f t="shared" si="3"/>
        <v>-1.0456900827400002</v>
      </c>
      <c r="V25" s="23"/>
      <c r="W25" s="24"/>
      <c r="X25" s="9"/>
      <c r="Y25" s="22">
        <v>0.554504</v>
      </c>
      <c r="Z25" s="22">
        <v>10.6945</v>
      </c>
      <c r="AA25" s="22">
        <v>-1.5307599999999999E-2</v>
      </c>
      <c r="AB25" s="22">
        <v>15</v>
      </c>
      <c r="AC25" s="22">
        <v>0.55361899999999997</v>
      </c>
      <c r="AD25">
        <f t="shared" si="4"/>
        <v>15.307599999999999</v>
      </c>
      <c r="AE25">
        <f t="shared" si="5"/>
        <v>8.4881254304000002</v>
      </c>
      <c r="AF25" s="9"/>
      <c r="AG25" s="22">
        <v>-2.4414100000000001E-2</v>
      </c>
      <c r="AH25" s="22">
        <v>13.116099999999999</v>
      </c>
      <c r="AI25" s="22">
        <v>-4.2794800000000001E-2</v>
      </c>
      <c r="AJ25" s="22">
        <v>15</v>
      </c>
      <c r="AK25" s="22">
        <v>-2.4932900000000001E-2</v>
      </c>
      <c r="AL25">
        <f t="shared" si="6"/>
        <v>42.794800000000002</v>
      </c>
      <c r="AM25">
        <f t="shared" si="7"/>
        <v>-1.0447965266800001</v>
      </c>
      <c r="AP25" s="9"/>
      <c r="AQ25" s="22">
        <v>0.554504</v>
      </c>
      <c r="AR25" s="22">
        <v>15.5527</v>
      </c>
      <c r="AS25" s="22">
        <v>-1.4993299999999999E-2</v>
      </c>
      <c r="AT25" s="22">
        <v>15</v>
      </c>
      <c r="AU25" s="22">
        <v>0.553589</v>
      </c>
      <c r="AV25">
        <f t="shared" si="8"/>
        <v>14.9933</v>
      </c>
      <c r="AW25">
        <f t="shared" si="9"/>
        <v>8.3138448232000002</v>
      </c>
      <c r="AX25" s="9"/>
      <c r="AY25" s="22">
        <v>-2.4414100000000001E-2</v>
      </c>
      <c r="AZ25" s="22">
        <v>18.029199999999999</v>
      </c>
      <c r="BA25" s="22">
        <v>-4.2831399999999999E-2</v>
      </c>
      <c r="BB25" s="22">
        <v>15</v>
      </c>
      <c r="BC25" s="22">
        <v>-2.4890099999999998E-2</v>
      </c>
      <c r="BD25">
        <f t="shared" si="10"/>
        <v>42.831400000000002</v>
      </c>
      <c r="BE25">
        <f t="shared" si="11"/>
        <v>-1.0456900827400002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5.3154599999999999</v>
      </c>
      <c r="I26" s="22">
        <v>-1.67969E-2</v>
      </c>
      <c r="J26" s="22">
        <v>16</v>
      </c>
      <c r="K26" s="22">
        <v>0.54855299999999996</v>
      </c>
      <c r="L26">
        <f t="shared" si="0"/>
        <v>16.796900000000001</v>
      </c>
      <c r="M26">
        <f t="shared" si="1"/>
        <v>9.2293758460999999</v>
      </c>
      <c r="N26" s="9"/>
      <c r="O26" s="22">
        <v>-1.9378699999999999E-2</v>
      </c>
      <c r="P26" s="22">
        <v>8.2200299999999995</v>
      </c>
      <c r="Q26" s="22">
        <v>-4.2822300000000001E-2</v>
      </c>
      <c r="R26" s="22">
        <v>16</v>
      </c>
      <c r="S26" s="22">
        <v>-1.9888300000000001E-2</v>
      </c>
      <c r="T26">
        <f t="shared" si="2"/>
        <v>42.822299999999998</v>
      </c>
      <c r="U26">
        <f t="shared" si="3"/>
        <v>-0.82984050500999995</v>
      </c>
      <c r="V26" s="23"/>
      <c r="W26" s="24"/>
      <c r="X26" s="9"/>
      <c r="Y26" s="22">
        <v>0.54946899999999999</v>
      </c>
      <c r="Z26" s="22">
        <v>10.704599999999999</v>
      </c>
      <c r="AA26" s="22">
        <v>-1.6567999999999999E-2</v>
      </c>
      <c r="AB26" s="22">
        <v>16</v>
      </c>
      <c r="AC26" s="22">
        <v>0.54864500000000005</v>
      </c>
      <c r="AD26">
        <f t="shared" si="4"/>
        <v>16.567999999999998</v>
      </c>
      <c r="AE26">
        <f t="shared" si="5"/>
        <v>9.1036023919999991</v>
      </c>
      <c r="AF26" s="9"/>
      <c r="AG26" s="22">
        <v>-1.9378699999999999E-2</v>
      </c>
      <c r="AH26" s="22">
        <v>13.126200000000001</v>
      </c>
      <c r="AI26" s="22">
        <v>-4.2791700000000002E-2</v>
      </c>
      <c r="AJ26" s="22">
        <v>16</v>
      </c>
      <c r="AK26" s="22">
        <v>-1.9836400000000001E-2</v>
      </c>
      <c r="AL26">
        <f t="shared" si="6"/>
        <v>42.791699999999999</v>
      </c>
      <c r="AM26">
        <f t="shared" si="7"/>
        <v>-0.82924751678999997</v>
      </c>
      <c r="AP26" s="9"/>
      <c r="AQ26" s="22">
        <v>0.54946899999999999</v>
      </c>
      <c r="AR26" s="22">
        <v>15.5627</v>
      </c>
      <c r="AS26" s="22">
        <v>-1.6244499999999999E-2</v>
      </c>
      <c r="AT26" s="22">
        <v>16</v>
      </c>
      <c r="AU26" s="22">
        <v>0.54861499999999996</v>
      </c>
      <c r="AV26">
        <f t="shared" si="8"/>
        <v>16.244499999999999</v>
      </c>
      <c r="AW26">
        <f t="shared" si="9"/>
        <v>8.9258491704999994</v>
      </c>
      <c r="AX26" s="9"/>
      <c r="AY26" s="22">
        <v>-1.9378699999999999E-2</v>
      </c>
      <c r="AZ26" s="22">
        <v>18.039300000000001</v>
      </c>
      <c r="BA26" s="22">
        <v>-4.2831399999999999E-2</v>
      </c>
      <c r="BB26" s="22">
        <v>16</v>
      </c>
      <c r="BC26" s="22">
        <v>-1.9833400000000001E-2</v>
      </c>
      <c r="BD26">
        <f t="shared" si="10"/>
        <v>42.831400000000002</v>
      </c>
      <c r="BE26">
        <f t="shared" si="11"/>
        <v>-0.83001685118000001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5.3255299999999997</v>
      </c>
      <c r="I27" s="22">
        <v>-1.8048100000000001E-2</v>
      </c>
      <c r="J27" s="22">
        <v>17</v>
      </c>
      <c r="K27" s="22">
        <v>0.54348799999999997</v>
      </c>
      <c r="L27">
        <f t="shared" si="0"/>
        <v>18.048100000000002</v>
      </c>
      <c r="M27">
        <f t="shared" si="1"/>
        <v>9.825999275400001</v>
      </c>
      <c r="N27" s="9"/>
      <c r="O27" s="22">
        <v>-1.43433E-2</v>
      </c>
      <c r="P27" s="22">
        <v>8.2301000000000002</v>
      </c>
      <c r="Q27" s="22">
        <v>-4.2822300000000001E-2</v>
      </c>
      <c r="R27" s="22">
        <v>17</v>
      </c>
      <c r="S27" s="22">
        <v>-1.47583E-2</v>
      </c>
      <c r="T27">
        <f t="shared" si="2"/>
        <v>42.822299999999998</v>
      </c>
      <c r="U27">
        <f t="shared" si="3"/>
        <v>-0.61421309558999992</v>
      </c>
      <c r="X27" s="9"/>
      <c r="Y27" s="22">
        <v>0.54443399999999997</v>
      </c>
      <c r="Z27" s="22">
        <v>10.714700000000001</v>
      </c>
      <c r="AA27" s="22">
        <v>-1.7816200000000001E-2</v>
      </c>
      <c r="AB27" s="22">
        <v>17</v>
      </c>
      <c r="AC27" s="22">
        <v>0.54354899999999995</v>
      </c>
      <c r="AD27">
        <f t="shared" si="4"/>
        <v>17.816200000000002</v>
      </c>
      <c r="AE27">
        <f t="shared" si="5"/>
        <v>9.6997450308000008</v>
      </c>
      <c r="AF27" s="9"/>
      <c r="AG27" s="22">
        <v>-1.43433E-2</v>
      </c>
      <c r="AH27" s="22">
        <v>13.136200000000001</v>
      </c>
      <c r="AI27" s="22">
        <v>-4.2794800000000001E-2</v>
      </c>
      <c r="AJ27" s="22">
        <v>17</v>
      </c>
      <c r="AK27" s="22">
        <v>-1.4822399999999999E-2</v>
      </c>
      <c r="AL27">
        <f t="shared" si="6"/>
        <v>42.794800000000002</v>
      </c>
      <c r="AM27">
        <f t="shared" si="7"/>
        <v>-0.61381865483999998</v>
      </c>
      <c r="AP27" s="9"/>
      <c r="AQ27" s="22">
        <v>0.54443399999999997</v>
      </c>
      <c r="AR27" s="22">
        <v>15.572800000000001</v>
      </c>
      <c r="AS27" s="22">
        <v>-1.7486600000000001E-2</v>
      </c>
      <c r="AT27" s="22">
        <v>17</v>
      </c>
      <c r="AU27" s="22">
        <v>0.54354899999999995</v>
      </c>
      <c r="AV27">
        <f t="shared" si="8"/>
        <v>17.486600000000003</v>
      </c>
      <c r="AW27">
        <f t="shared" si="9"/>
        <v>9.5202995844000018</v>
      </c>
      <c r="AX27" s="9"/>
      <c r="AY27" s="22">
        <v>-1.43433E-2</v>
      </c>
      <c r="AZ27" s="22">
        <v>18.049399999999999</v>
      </c>
      <c r="BA27" s="22">
        <v>-4.2825299999999997E-2</v>
      </c>
      <c r="BB27" s="22">
        <v>17</v>
      </c>
      <c r="BC27" s="22">
        <v>-1.4819300000000001E-2</v>
      </c>
      <c r="BD27">
        <f t="shared" si="10"/>
        <v>42.825299999999999</v>
      </c>
      <c r="BE27">
        <f t="shared" si="11"/>
        <v>-0.61425612548999997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5.3356000000000003</v>
      </c>
      <c r="I28" s="22">
        <v>-1.9262700000000001E-2</v>
      </c>
      <c r="J28" s="22">
        <v>18</v>
      </c>
      <c r="K28" s="22">
        <v>0.53845200000000004</v>
      </c>
      <c r="L28">
        <f t="shared" si="0"/>
        <v>19.262700000000002</v>
      </c>
      <c r="M28">
        <f t="shared" si="1"/>
        <v>10.390261854600002</v>
      </c>
      <c r="N28" s="9"/>
      <c r="O28" s="22">
        <v>-9.3078599999999994E-3</v>
      </c>
      <c r="P28" s="22">
        <v>8.2401700000000009</v>
      </c>
      <c r="Q28" s="22">
        <v>-4.2810099999999997E-2</v>
      </c>
      <c r="R28" s="22">
        <v>18</v>
      </c>
      <c r="S28" s="22">
        <v>-9.7473100000000003E-3</v>
      </c>
      <c r="T28">
        <f t="shared" si="2"/>
        <v>42.810099999999998</v>
      </c>
      <c r="U28">
        <f t="shared" si="3"/>
        <v>-0.39847041738599998</v>
      </c>
      <c r="X28" s="9"/>
      <c r="Y28" s="22">
        <v>0.53939800000000004</v>
      </c>
      <c r="Z28" s="22">
        <v>10.7247</v>
      </c>
      <c r="AA28" s="22">
        <v>-1.9015500000000001E-2</v>
      </c>
      <c r="AB28" s="22">
        <v>18</v>
      </c>
      <c r="AC28" s="22">
        <v>0.53851300000000002</v>
      </c>
      <c r="AD28">
        <f t="shared" si="4"/>
        <v>19.015499999999999</v>
      </c>
      <c r="AE28">
        <f t="shared" si="5"/>
        <v>10.256922669</v>
      </c>
      <c r="AF28" s="9"/>
      <c r="AG28" s="22">
        <v>-9.3078599999999994E-3</v>
      </c>
      <c r="AH28" s="22">
        <v>13.1463</v>
      </c>
      <c r="AI28" s="22">
        <v>-4.27979E-2</v>
      </c>
      <c r="AJ28" s="22">
        <v>18</v>
      </c>
      <c r="AK28" s="22">
        <v>-9.7747800000000003E-3</v>
      </c>
      <c r="AL28">
        <f t="shared" si="6"/>
        <v>42.797899999999998</v>
      </c>
      <c r="AM28">
        <f t="shared" si="7"/>
        <v>-0.39835686149399996</v>
      </c>
      <c r="AP28" s="9"/>
      <c r="AQ28" s="22">
        <v>0.53939800000000004</v>
      </c>
      <c r="AR28" s="22">
        <v>15.5829</v>
      </c>
      <c r="AS28" s="22">
        <v>-1.8685899999999998E-2</v>
      </c>
      <c r="AT28" s="22">
        <v>18</v>
      </c>
      <c r="AU28" s="22">
        <v>0.53848300000000004</v>
      </c>
      <c r="AV28">
        <f t="shared" si="8"/>
        <v>18.685899999999997</v>
      </c>
      <c r="AW28">
        <f t="shared" si="9"/>
        <v>10.0791370882</v>
      </c>
      <c r="AX28" s="9"/>
      <c r="AY28" s="22">
        <v>-9.3078599999999994E-3</v>
      </c>
      <c r="AZ28" s="22">
        <v>18.0595</v>
      </c>
      <c r="BA28" s="22">
        <v>-4.28131E-2</v>
      </c>
      <c r="BB28" s="22">
        <v>18</v>
      </c>
      <c r="BC28" s="22">
        <v>-9.7534200000000005E-3</v>
      </c>
      <c r="BD28">
        <f t="shared" si="10"/>
        <v>42.813099999999999</v>
      </c>
      <c r="BE28">
        <f t="shared" si="11"/>
        <v>-0.39849834096599995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5.3456700000000001</v>
      </c>
      <c r="I29" s="22">
        <v>-2.04376E-2</v>
      </c>
      <c r="J29" s="22">
        <v>19</v>
      </c>
      <c r="K29" s="22">
        <v>0.53338600000000003</v>
      </c>
      <c r="L29">
        <f t="shared" si="0"/>
        <v>20.4376</v>
      </c>
      <c r="M29">
        <f t="shared" si="1"/>
        <v>10.921097248800001</v>
      </c>
      <c r="N29" s="9"/>
      <c r="O29" s="22">
        <v>-4.2724599999999996E-3</v>
      </c>
      <c r="P29" s="22">
        <v>8.2502399999999998</v>
      </c>
      <c r="Q29" s="22">
        <v>-4.2794800000000001E-2</v>
      </c>
      <c r="R29" s="22">
        <v>19</v>
      </c>
      <c r="S29" s="22">
        <v>-4.7119099999999997E-3</v>
      </c>
      <c r="T29">
        <f t="shared" si="2"/>
        <v>42.794800000000002</v>
      </c>
      <c r="U29">
        <f t="shared" si="3"/>
        <v>-0.182839071208</v>
      </c>
      <c r="X29" s="9"/>
      <c r="Y29" s="22">
        <v>0.53436300000000003</v>
      </c>
      <c r="Z29" s="22">
        <v>10.7348</v>
      </c>
      <c r="AA29" s="22">
        <v>-2.0184299999999999E-2</v>
      </c>
      <c r="AB29" s="22">
        <v>19</v>
      </c>
      <c r="AC29" s="22">
        <v>0.533447</v>
      </c>
      <c r="AD29">
        <f t="shared" si="4"/>
        <v>20.1843</v>
      </c>
      <c r="AE29">
        <f t="shared" si="5"/>
        <v>10.785743100900001</v>
      </c>
      <c r="AF29" s="9"/>
      <c r="AG29" s="22">
        <v>-4.2724599999999996E-3</v>
      </c>
      <c r="AH29" s="22">
        <v>13.1564</v>
      </c>
      <c r="AI29" s="22">
        <v>-4.27979E-2</v>
      </c>
      <c r="AJ29" s="22">
        <v>19</v>
      </c>
      <c r="AK29" s="22">
        <v>-4.7119099999999997E-3</v>
      </c>
      <c r="AL29">
        <f t="shared" si="6"/>
        <v>42.797899999999998</v>
      </c>
      <c r="AM29">
        <f t="shared" si="7"/>
        <v>-0.18285231583399997</v>
      </c>
      <c r="AP29" s="9"/>
      <c r="AQ29" s="22">
        <v>0.53436300000000003</v>
      </c>
      <c r="AR29" s="22">
        <v>15.5929</v>
      </c>
      <c r="AS29" s="22">
        <v>-1.98517E-2</v>
      </c>
      <c r="AT29" s="22">
        <v>19</v>
      </c>
      <c r="AU29" s="22">
        <v>0.53341700000000003</v>
      </c>
      <c r="AV29">
        <f t="shared" si="8"/>
        <v>19.851700000000001</v>
      </c>
      <c r="AW29">
        <f t="shared" si="9"/>
        <v>10.608013967100002</v>
      </c>
      <c r="AX29" s="9"/>
      <c r="AY29" s="22">
        <v>-4.2724599999999996E-3</v>
      </c>
      <c r="AZ29" s="22">
        <v>18.069500000000001</v>
      </c>
      <c r="BA29" s="22">
        <v>-4.28131E-2</v>
      </c>
      <c r="BB29" s="22">
        <v>19</v>
      </c>
      <c r="BC29" s="22">
        <v>-4.6936E-3</v>
      </c>
      <c r="BD29">
        <f t="shared" si="10"/>
        <v>42.813099999999999</v>
      </c>
      <c r="BE29">
        <f t="shared" si="11"/>
        <v>-0.18291725722599997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5.3557499999999996</v>
      </c>
      <c r="I30" s="22">
        <v>-2.1585099999999999E-2</v>
      </c>
      <c r="J30" s="22">
        <v>20</v>
      </c>
      <c r="K30" s="22">
        <v>0.52838099999999999</v>
      </c>
      <c r="L30">
        <f t="shared" si="0"/>
        <v>21.585100000000001</v>
      </c>
      <c r="M30">
        <f t="shared" si="1"/>
        <v>11.425576227700001</v>
      </c>
      <c r="N30" s="9"/>
      <c r="O30" s="22">
        <v>7.6293900000000002E-4</v>
      </c>
      <c r="P30" s="22">
        <v>8.2603100000000005</v>
      </c>
      <c r="Q30" s="22">
        <v>-4.2773400000000003E-2</v>
      </c>
      <c r="R30" s="22">
        <v>20</v>
      </c>
      <c r="S30" s="22">
        <v>4.11987E-4</v>
      </c>
      <c r="T30">
        <f t="shared" si="2"/>
        <v>42.773400000000002</v>
      </c>
      <c r="U30">
        <f t="shared" si="3"/>
        <v>3.2633495022600004E-2</v>
      </c>
      <c r="X30" s="9"/>
      <c r="Y30" s="22">
        <v>0.52932699999999999</v>
      </c>
      <c r="Z30" s="22">
        <v>10.744899999999999</v>
      </c>
      <c r="AA30" s="22">
        <v>-2.1322600000000001E-2</v>
      </c>
      <c r="AB30" s="22">
        <v>20</v>
      </c>
      <c r="AC30" s="22">
        <v>0.52829000000000004</v>
      </c>
      <c r="AD30">
        <f t="shared" si="4"/>
        <v>21.322600000000001</v>
      </c>
      <c r="AE30">
        <f t="shared" si="5"/>
        <v>11.2866278902</v>
      </c>
      <c r="AF30" s="9"/>
      <c r="AG30" s="22">
        <v>7.6293900000000002E-4</v>
      </c>
      <c r="AH30" s="22">
        <v>13.166399999999999</v>
      </c>
      <c r="AI30" s="22">
        <v>-4.2794800000000001E-2</v>
      </c>
      <c r="AJ30" s="22">
        <v>20</v>
      </c>
      <c r="AK30" s="22">
        <v>3.0822800000000002E-4</v>
      </c>
      <c r="AL30">
        <f t="shared" si="6"/>
        <v>42.794800000000002</v>
      </c>
      <c r="AM30">
        <f t="shared" si="7"/>
        <v>3.2649821917200006E-2</v>
      </c>
      <c r="AP30" s="9"/>
      <c r="AQ30" s="22">
        <v>0.52932699999999999</v>
      </c>
      <c r="AR30" s="22">
        <v>15.603</v>
      </c>
      <c r="AS30" s="22">
        <v>-2.09839E-2</v>
      </c>
      <c r="AT30" s="22">
        <v>20</v>
      </c>
      <c r="AU30" s="22">
        <v>0.52835100000000002</v>
      </c>
      <c r="AV30">
        <f t="shared" si="8"/>
        <v>20.983899999999998</v>
      </c>
      <c r="AW30">
        <f t="shared" si="9"/>
        <v>11.107344835299999</v>
      </c>
      <c r="AX30" s="9"/>
      <c r="AY30" s="22">
        <v>7.6293900000000002E-4</v>
      </c>
      <c r="AZ30" s="22">
        <v>18.079599999999999</v>
      </c>
      <c r="BA30" s="22">
        <v>-4.27979E-2</v>
      </c>
      <c r="BB30" s="22">
        <v>20</v>
      </c>
      <c r="BC30" s="22">
        <v>4.1809099999999999E-4</v>
      </c>
      <c r="BD30">
        <f t="shared" si="10"/>
        <v>42.797899999999998</v>
      </c>
      <c r="BE30">
        <f t="shared" si="11"/>
        <v>3.2652187028100001E-2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5.3658200000000003</v>
      </c>
      <c r="I31" s="22">
        <v>-2.2692899999999998E-2</v>
      </c>
      <c r="J31" s="22">
        <v>21</v>
      </c>
      <c r="K31" s="22">
        <v>0.52331499999999997</v>
      </c>
      <c r="L31">
        <f t="shared" si="0"/>
        <v>22.692899999999998</v>
      </c>
      <c r="M31">
        <f t="shared" si="1"/>
        <v>11.897705926799999</v>
      </c>
      <c r="N31" s="9"/>
      <c r="O31" s="22">
        <v>5.7983399999999999E-3</v>
      </c>
      <c r="P31" s="22">
        <v>8.2703799999999994</v>
      </c>
      <c r="Q31" s="22">
        <v>-4.2755099999999997E-2</v>
      </c>
      <c r="R31" s="22">
        <v>21</v>
      </c>
      <c r="S31" s="22">
        <v>5.4199199999999999E-3</v>
      </c>
      <c r="T31">
        <f t="shared" si="2"/>
        <v>42.755099999999999</v>
      </c>
      <c r="U31">
        <f t="shared" si="3"/>
        <v>0.24790860653399999</v>
      </c>
      <c r="X31" s="9"/>
      <c r="Y31" s="22">
        <v>0.52429199999999998</v>
      </c>
      <c r="Z31" s="22">
        <v>10.755000000000001</v>
      </c>
      <c r="AA31" s="22">
        <v>-2.2424300000000001E-2</v>
      </c>
      <c r="AB31" s="22">
        <v>21</v>
      </c>
      <c r="AC31" s="22">
        <v>0.52331499999999997</v>
      </c>
      <c r="AD31">
        <f t="shared" si="4"/>
        <v>22.424300000000002</v>
      </c>
      <c r="AE31">
        <f t="shared" si="5"/>
        <v>11.756881095600001</v>
      </c>
      <c r="AF31" s="9"/>
      <c r="AG31" s="22">
        <v>5.7983399999999999E-3</v>
      </c>
      <c r="AH31" s="22">
        <v>13.176500000000001</v>
      </c>
      <c r="AI31" s="22">
        <v>-4.2791700000000002E-2</v>
      </c>
      <c r="AJ31" s="22">
        <v>21</v>
      </c>
      <c r="AK31" s="22">
        <v>5.4351800000000004E-3</v>
      </c>
      <c r="AL31">
        <f t="shared" si="6"/>
        <v>42.791699999999999</v>
      </c>
      <c r="AM31">
        <f t="shared" si="7"/>
        <v>0.24812082577799999</v>
      </c>
      <c r="AP31" s="9"/>
      <c r="AQ31" s="22">
        <v>0.52429199999999998</v>
      </c>
      <c r="AR31" s="22">
        <v>15.613099999999999</v>
      </c>
      <c r="AS31" s="22">
        <v>-2.2079499999999998E-2</v>
      </c>
      <c r="AT31" s="22">
        <v>21</v>
      </c>
      <c r="AU31" s="22">
        <v>0.523285</v>
      </c>
      <c r="AV31">
        <f t="shared" si="8"/>
        <v>22.079499999999999</v>
      </c>
      <c r="AW31">
        <f t="shared" si="9"/>
        <v>11.576105214</v>
      </c>
      <c r="AX31" s="9"/>
      <c r="AY31" s="22">
        <v>5.7983399999999999E-3</v>
      </c>
      <c r="AZ31" s="22">
        <v>18.089700000000001</v>
      </c>
      <c r="BA31" s="22">
        <v>-4.2791700000000002E-2</v>
      </c>
      <c r="BB31" s="22">
        <v>21</v>
      </c>
      <c r="BC31" s="22">
        <v>5.4077099999999996E-3</v>
      </c>
      <c r="BD31">
        <f t="shared" si="10"/>
        <v>42.791699999999999</v>
      </c>
      <c r="BE31">
        <f t="shared" si="11"/>
        <v>0.24812082577799999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5.3758900000000001</v>
      </c>
      <c r="I32" s="22">
        <v>-2.3761000000000001E-2</v>
      </c>
      <c r="J32" s="22">
        <v>22</v>
      </c>
      <c r="K32" s="22">
        <v>0.51824999999999999</v>
      </c>
      <c r="L32">
        <f t="shared" si="0"/>
        <v>23.760999999999999</v>
      </c>
      <c r="M32">
        <f t="shared" si="1"/>
        <v>12.338065576999998</v>
      </c>
      <c r="N32" s="9"/>
      <c r="O32" s="22">
        <v>1.08337E-2</v>
      </c>
      <c r="P32" s="22">
        <v>8.2804500000000001</v>
      </c>
      <c r="Q32" s="22">
        <v>-4.2745999999999999E-2</v>
      </c>
      <c r="R32" s="22">
        <v>22</v>
      </c>
      <c r="S32" s="22">
        <v>1.04767E-2</v>
      </c>
      <c r="T32">
        <f t="shared" si="2"/>
        <v>42.746000000000002</v>
      </c>
      <c r="U32">
        <f t="shared" si="3"/>
        <v>0.46309734020000004</v>
      </c>
      <c r="X32" s="9"/>
      <c r="Y32" s="22">
        <v>0.51925699999999997</v>
      </c>
      <c r="Z32" s="22">
        <v>10.765000000000001</v>
      </c>
      <c r="AA32" s="22">
        <v>-2.3489400000000001E-2</v>
      </c>
      <c r="AB32" s="22">
        <v>22</v>
      </c>
      <c r="AC32" s="22">
        <v>0.51821899999999999</v>
      </c>
      <c r="AD32">
        <f t="shared" si="4"/>
        <v>23.4894</v>
      </c>
      <c r="AE32">
        <f t="shared" si="5"/>
        <v>12.197035375799999</v>
      </c>
      <c r="AF32" s="9"/>
      <c r="AG32" s="22">
        <v>1.08337E-2</v>
      </c>
      <c r="AH32" s="22">
        <v>13.1866</v>
      </c>
      <c r="AI32" s="22">
        <v>-4.27979E-2</v>
      </c>
      <c r="AJ32" s="22">
        <v>22</v>
      </c>
      <c r="AK32" s="22">
        <v>1.0415600000000001E-2</v>
      </c>
      <c r="AL32">
        <f t="shared" si="6"/>
        <v>42.797899999999998</v>
      </c>
      <c r="AM32">
        <f t="shared" si="7"/>
        <v>0.46365960922999999</v>
      </c>
      <c r="AP32" s="9"/>
      <c r="AQ32" s="22">
        <v>0.51925699999999997</v>
      </c>
      <c r="AR32" s="22">
        <v>15.623200000000001</v>
      </c>
      <c r="AS32" s="22">
        <v>-2.3144499999999998E-2</v>
      </c>
      <c r="AT32" s="22">
        <v>22</v>
      </c>
      <c r="AU32" s="22">
        <v>0.51821899999999999</v>
      </c>
      <c r="AV32">
        <f t="shared" si="8"/>
        <v>23.144499999999997</v>
      </c>
      <c r="AW32">
        <f t="shared" si="9"/>
        <v>12.017943636499998</v>
      </c>
      <c r="AX32" s="9"/>
      <c r="AY32" s="22">
        <v>1.08337E-2</v>
      </c>
      <c r="AZ32" s="22">
        <v>18.099699999999999</v>
      </c>
      <c r="BA32" s="22">
        <v>-4.2788699999999999E-2</v>
      </c>
      <c r="BB32" s="22">
        <v>22</v>
      </c>
      <c r="BC32" s="22">
        <v>1.04584E-2</v>
      </c>
      <c r="BD32">
        <f t="shared" si="10"/>
        <v>42.788699999999999</v>
      </c>
      <c r="BE32">
        <f t="shared" si="11"/>
        <v>0.46355993918999999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5.3859599999999999</v>
      </c>
      <c r="I33" s="22">
        <v>-2.47864E-2</v>
      </c>
      <c r="J33" s="22">
        <v>23</v>
      </c>
      <c r="K33" s="22">
        <v>0.51315299999999997</v>
      </c>
      <c r="L33">
        <f t="shared" si="0"/>
        <v>24.7864</v>
      </c>
      <c r="M33">
        <f t="shared" si="1"/>
        <v>12.745687394400001</v>
      </c>
      <c r="N33" s="9"/>
      <c r="O33" s="22">
        <v>1.5869100000000001E-2</v>
      </c>
      <c r="P33" s="22">
        <v>8.2905200000000008</v>
      </c>
      <c r="Q33" s="22">
        <v>-4.2749000000000002E-2</v>
      </c>
      <c r="R33" s="22">
        <v>23</v>
      </c>
      <c r="S33" s="22">
        <v>1.55304E-2</v>
      </c>
      <c r="T33">
        <f t="shared" si="2"/>
        <v>42.749000000000002</v>
      </c>
      <c r="U33">
        <f t="shared" si="3"/>
        <v>0.67838815590000001</v>
      </c>
      <c r="X33" s="9"/>
      <c r="Y33" s="22">
        <v>0.51422100000000004</v>
      </c>
      <c r="Z33" s="22">
        <v>10.7751</v>
      </c>
      <c r="AA33" s="22">
        <v>-2.4520900000000002E-2</v>
      </c>
      <c r="AB33" s="22">
        <v>23</v>
      </c>
      <c r="AC33" s="22">
        <v>0.51318399999999997</v>
      </c>
      <c r="AD33">
        <f t="shared" si="4"/>
        <v>24.520900000000001</v>
      </c>
      <c r="AE33">
        <f t="shared" si="5"/>
        <v>12.609161718900001</v>
      </c>
      <c r="AF33" s="9"/>
      <c r="AG33" s="22">
        <v>1.5869100000000001E-2</v>
      </c>
      <c r="AH33" s="22">
        <v>13.1967</v>
      </c>
      <c r="AI33" s="22">
        <v>-4.27856E-2</v>
      </c>
      <c r="AJ33" s="22">
        <v>23</v>
      </c>
      <c r="AK33" s="22">
        <v>1.5566999999999999E-2</v>
      </c>
      <c r="AL33">
        <f t="shared" si="6"/>
        <v>42.785600000000002</v>
      </c>
      <c r="AM33">
        <f t="shared" si="7"/>
        <v>0.67896896496000003</v>
      </c>
      <c r="AP33" s="9"/>
      <c r="AQ33" s="22">
        <v>0.51422100000000004</v>
      </c>
      <c r="AR33" s="22">
        <v>15.6332</v>
      </c>
      <c r="AS33" s="22">
        <v>-2.4169900000000001E-2</v>
      </c>
      <c r="AT33" s="22">
        <v>23</v>
      </c>
      <c r="AU33" s="22">
        <v>0.51321399999999995</v>
      </c>
      <c r="AV33">
        <f t="shared" si="8"/>
        <v>24.169900000000002</v>
      </c>
      <c r="AW33">
        <f t="shared" si="9"/>
        <v>12.428670147900002</v>
      </c>
      <c r="AX33" s="9"/>
      <c r="AY33" s="22">
        <v>1.5869100000000001E-2</v>
      </c>
      <c r="AZ33" s="22">
        <v>18.1098</v>
      </c>
      <c r="BA33" s="22">
        <v>-4.2788699999999999E-2</v>
      </c>
      <c r="BB33" s="22">
        <v>23</v>
      </c>
      <c r="BC33" s="22">
        <v>1.54266E-2</v>
      </c>
      <c r="BD33">
        <f t="shared" si="10"/>
        <v>42.788699999999999</v>
      </c>
      <c r="BE33">
        <f t="shared" si="11"/>
        <v>0.67901815916999997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5.3960299999999997</v>
      </c>
      <c r="I34" s="22">
        <v>-2.5769E-2</v>
      </c>
      <c r="J34" s="22">
        <v>24</v>
      </c>
      <c r="K34" s="22">
        <v>0.50814800000000004</v>
      </c>
      <c r="L34">
        <f t="shared" si="0"/>
        <v>25.769000000000002</v>
      </c>
      <c r="M34">
        <f t="shared" si="1"/>
        <v>13.121214034000001</v>
      </c>
      <c r="N34" s="9"/>
      <c r="O34" s="22">
        <v>2.0904499999999999E-2</v>
      </c>
      <c r="P34" s="22">
        <v>8.3005999999999993</v>
      </c>
      <c r="Q34" s="22">
        <v>-4.2745999999999999E-2</v>
      </c>
      <c r="R34" s="22">
        <v>24</v>
      </c>
      <c r="S34" s="22">
        <v>2.0553600000000002E-2</v>
      </c>
      <c r="T34">
        <f t="shared" si="2"/>
        <v>42.746000000000002</v>
      </c>
      <c r="U34">
        <f t="shared" si="3"/>
        <v>0.89358375700000003</v>
      </c>
      <c r="X34" s="9"/>
      <c r="Y34" s="22">
        <v>0.50918600000000003</v>
      </c>
      <c r="Z34" s="22">
        <v>10.7852</v>
      </c>
      <c r="AA34" s="22">
        <v>-2.5506600000000001E-2</v>
      </c>
      <c r="AB34" s="22">
        <v>24</v>
      </c>
      <c r="AC34" s="22">
        <v>0.50814800000000004</v>
      </c>
      <c r="AD34">
        <f t="shared" si="4"/>
        <v>25.506600000000002</v>
      </c>
      <c r="AE34">
        <f t="shared" si="5"/>
        <v>12.987603627600002</v>
      </c>
      <c r="AF34" s="9"/>
      <c r="AG34" s="22">
        <v>2.0904499999999999E-2</v>
      </c>
      <c r="AH34" s="22">
        <v>13.2067</v>
      </c>
      <c r="AI34" s="22">
        <v>-4.2773400000000003E-2</v>
      </c>
      <c r="AJ34" s="22">
        <v>24</v>
      </c>
      <c r="AK34" s="22">
        <v>2.0590199999999999E-2</v>
      </c>
      <c r="AL34">
        <f t="shared" si="6"/>
        <v>42.773400000000002</v>
      </c>
      <c r="AM34">
        <f t="shared" si="7"/>
        <v>0.89415654030000002</v>
      </c>
      <c r="AP34" s="9"/>
      <c r="AQ34" s="22">
        <v>0.50918600000000003</v>
      </c>
      <c r="AR34" s="22">
        <v>15.6433</v>
      </c>
      <c r="AS34" s="22">
        <v>-2.5149500000000002E-2</v>
      </c>
      <c r="AT34" s="22">
        <v>24</v>
      </c>
      <c r="AU34" s="22">
        <v>0.50814800000000004</v>
      </c>
      <c r="AV34">
        <f t="shared" si="8"/>
        <v>25.149500000000003</v>
      </c>
      <c r="AW34">
        <f t="shared" si="9"/>
        <v>12.805773307000003</v>
      </c>
      <c r="AX34" s="9"/>
      <c r="AY34" s="22">
        <v>2.0904499999999999E-2</v>
      </c>
      <c r="AZ34" s="22">
        <v>18.119900000000001</v>
      </c>
      <c r="BA34" s="22">
        <v>-4.2794800000000001E-2</v>
      </c>
      <c r="BB34" s="22">
        <v>24</v>
      </c>
      <c r="BC34" s="22">
        <v>2.0571900000000001E-2</v>
      </c>
      <c r="BD34">
        <f t="shared" si="10"/>
        <v>42.794800000000002</v>
      </c>
      <c r="BE34">
        <f t="shared" si="11"/>
        <v>0.89460389660000006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5.4061000000000003</v>
      </c>
      <c r="I35" s="22">
        <v>-2.6712E-2</v>
      </c>
      <c r="J35" s="22">
        <v>25</v>
      </c>
      <c r="K35" s="22">
        <v>0.50305200000000005</v>
      </c>
      <c r="L35">
        <f t="shared" si="0"/>
        <v>26.712</v>
      </c>
      <c r="M35">
        <f t="shared" si="1"/>
        <v>13.4668548</v>
      </c>
      <c r="N35" s="9"/>
      <c r="O35" s="22">
        <v>2.5939899999999998E-2</v>
      </c>
      <c r="P35" s="22">
        <v>8.31067</v>
      </c>
      <c r="Q35" s="22">
        <v>-4.2752100000000001E-2</v>
      </c>
      <c r="R35" s="22">
        <v>25</v>
      </c>
      <c r="S35" s="22">
        <v>2.56073E-2</v>
      </c>
      <c r="T35">
        <f t="shared" si="2"/>
        <v>42.752099999999999</v>
      </c>
      <c r="U35">
        <f t="shared" si="3"/>
        <v>1.1089851987899999</v>
      </c>
      <c r="X35" s="9"/>
      <c r="Y35" s="22">
        <v>0.50414999999999999</v>
      </c>
      <c r="Z35" s="22">
        <v>10.795199999999999</v>
      </c>
      <c r="AA35" s="22">
        <v>-2.6458700000000002E-2</v>
      </c>
      <c r="AB35" s="22">
        <v>25</v>
      </c>
      <c r="AC35" s="22">
        <v>0.50305200000000005</v>
      </c>
      <c r="AD35">
        <f t="shared" si="4"/>
        <v>26.4587</v>
      </c>
      <c r="AE35">
        <f t="shared" si="5"/>
        <v>13.339153605</v>
      </c>
      <c r="AF35" s="9"/>
      <c r="AG35" s="22">
        <v>2.5939899999999998E-2</v>
      </c>
      <c r="AH35" s="22">
        <v>13.216799999999999</v>
      </c>
      <c r="AI35" s="22">
        <v>-4.27704E-2</v>
      </c>
      <c r="AJ35" s="22">
        <v>25</v>
      </c>
      <c r="AK35" s="22">
        <v>2.56073E-2</v>
      </c>
      <c r="AL35">
        <f t="shared" si="6"/>
        <v>42.770400000000002</v>
      </c>
      <c r="AM35">
        <f t="shared" si="7"/>
        <v>1.10945989896</v>
      </c>
      <c r="AP35" s="9"/>
      <c r="AQ35" s="22">
        <v>0.50414999999999999</v>
      </c>
      <c r="AR35" s="22">
        <v>15.6534</v>
      </c>
      <c r="AS35" s="22">
        <v>-2.6101699999999999E-2</v>
      </c>
      <c r="AT35" s="22">
        <v>25</v>
      </c>
      <c r="AU35" s="22">
        <v>0.50308200000000003</v>
      </c>
      <c r="AV35">
        <f t="shared" si="8"/>
        <v>26.101699999999997</v>
      </c>
      <c r="AW35">
        <f t="shared" si="9"/>
        <v>13.159172054999999</v>
      </c>
      <c r="AX35" s="9"/>
      <c r="AY35" s="22">
        <v>2.5939899999999998E-2</v>
      </c>
      <c r="AZ35" s="22">
        <v>18.129899999999999</v>
      </c>
      <c r="BA35" s="22">
        <v>-4.2794800000000001E-2</v>
      </c>
      <c r="BB35" s="22">
        <v>25</v>
      </c>
      <c r="BC35" s="22">
        <v>2.5546300000000001E-2</v>
      </c>
      <c r="BD35">
        <f t="shared" si="10"/>
        <v>42.794800000000002</v>
      </c>
      <c r="BE35">
        <f t="shared" si="11"/>
        <v>1.1100928325199999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5.4161700000000002</v>
      </c>
      <c r="I36" s="22">
        <v>-2.7618400000000001E-2</v>
      </c>
      <c r="J36" s="22">
        <v>26</v>
      </c>
      <c r="K36" s="22">
        <v>0.49804700000000002</v>
      </c>
      <c r="L36">
        <f t="shared" si="0"/>
        <v>27.618400000000001</v>
      </c>
      <c r="M36">
        <f t="shared" si="1"/>
        <v>13.784757716</v>
      </c>
      <c r="N36" s="9"/>
      <c r="O36" s="22">
        <v>3.0975300000000001E-2</v>
      </c>
      <c r="P36" s="22">
        <v>8.3207400000000007</v>
      </c>
      <c r="Q36" s="22">
        <v>-4.2745999999999999E-2</v>
      </c>
      <c r="R36" s="22">
        <v>26</v>
      </c>
      <c r="S36" s="22">
        <v>3.0599999999999999E-2</v>
      </c>
      <c r="T36">
        <f t="shared" si="2"/>
        <v>42.746000000000002</v>
      </c>
      <c r="U36">
        <f t="shared" si="3"/>
        <v>1.3240701738</v>
      </c>
      <c r="X36" s="9"/>
      <c r="Y36" s="22">
        <v>0.49911499999999998</v>
      </c>
      <c r="Z36" s="22">
        <v>10.805300000000001</v>
      </c>
      <c r="AA36" s="22">
        <v>-2.7371199999999998E-2</v>
      </c>
      <c r="AB36" s="22">
        <v>26</v>
      </c>
      <c r="AC36" s="22">
        <v>0.49804700000000002</v>
      </c>
      <c r="AD36">
        <f t="shared" si="4"/>
        <v>27.371199999999998</v>
      </c>
      <c r="AE36">
        <f t="shared" si="5"/>
        <v>13.661376487999998</v>
      </c>
      <c r="AF36" s="9"/>
      <c r="AG36" s="22">
        <v>3.0975300000000001E-2</v>
      </c>
      <c r="AH36" s="22">
        <v>13.226900000000001</v>
      </c>
      <c r="AI36" s="22">
        <v>-4.27704E-2</v>
      </c>
      <c r="AJ36" s="22">
        <v>26</v>
      </c>
      <c r="AK36" s="22">
        <v>3.0627399999999999E-2</v>
      </c>
      <c r="AL36">
        <f t="shared" si="6"/>
        <v>42.770400000000002</v>
      </c>
      <c r="AM36">
        <f t="shared" si="7"/>
        <v>1.3248259711200001</v>
      </c>
      <c r="AP36" s="9"/>
      <c r="AQ36" s="22">
        <v>0.49911499999999998</v>
      </c>
      <c r="AR36" s="22">
        <v>15.663399999999999</v>
      </c>
      <c r="AS36" s="22">
        <v>-2.70233E-2</v>
      </c>
      <c r="AT36" s="22">
        <v>26</v>
      </c>
      <c r="AU36" s="22">
        <v>0.49801600000000001</v>
      </c>
      <c r="AV36">
        <f t="shared" si="8"/>
        <v>27.023299999999999</v>
      </c>
      <c r="AW36">
        <f t="shared" si="9"/>
        <v>13.487734379499999</v>
      </c>
      <c r="AX36" s="9"/>
      <c r="AY36" s="22">
        <v>3.0975300000000001E-2</v>
      </c>
      <c r="AZ36" s="22">
        <v>18.14</v>
      </c>
      <c r="BA36" s="22">
        <v>-4.2800900000000003E-2</v>
      </c>
      <c r="BB36" s="22">
        <v>26</v>
      </c>
      <c r="BC36" s="22">
        <v>3.0621300000000001E-2</v>
      </c>
      <c r="BD36">
        <f t="shared" si="10"/>
        <v>42.800900000000006</v>
      </c>
      <c r="BE36">
        <f t="shared" si="11"/>
        <v>1.3257707177700002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5.42624</v>
      </c>
      <c r="I37" s="22">
        <v>-2.84821E-2</v>
      </c>
      <c r="J37" s="22">
        <v>27</v>
      </c>
      <c r="K37" s="22">
        <v>0.49304199999999998</v>
      </c>
      <c r="L37">
        <f t="shared" si="0"/>
        <v>28.482099999999999</v>
      </c>
      <c r="M37">
        <f t="shared" si="1"/>
        <v>14.072435968000001</v>
      </c>
      <c r="N37" s="9"/>
      <c r="O37" s="22">
        <v>3.60107E-2</v>
      </c>
      <c r="P37" s="22">
        <v>8.3308099999999996</v>
      </c>
      <c r="Q37" s="22">
        <v>-4.2736799999999998E-2</v>
      </c>
      <c r="R37" s="22">
        <v>27</v>
      </c>
      <c r="S37" s="22">
        <v>3.5720799999999997E-2</v>
      </c>
      <c r="T37">
        <f t="shared" si="2"/>
        <v>42.736799999999995</v>
      </c>
      <c r="U37">
        <f t="shared" si="3"/>
        <v>1.5389820837599999</v>
      </c>
      <c r="X37" s="9"/>
      <c r="Y37" s="22">
        <v>0.49408000000000002</v>
      </c>
      <c r="Z37" s="22">
        <v>10.8154</v>
      </c>
      <c r="AA37" s="22">
        <v>-2.8253199999999999E-2</v>
      </c>
      <c r="AB37" s="22">
        <v>27</v>
      </c>
      <c r="AC37" s="22">
        <v>0.49304199999999998</v>
      </c>
      <c r="AD37">
        <f t="shared" si="4"/>
        <v>28.2532</v>
      </c>
      <c r="AE37">
        <f t="shared" si="5"/>
        <v>13.959341056</v>
      </c>
      <c r="AF37" s="9"/>
      <c r="AG37" s="22">
        <v>3.60107E-2</v>
      </c>
      <c r="AH37" s="22">
        <v>13.2369</v>
      </c>
      <c r="AI37" s="22">
        <v>-4.2776500000000002E-2</v>
      </c>
      <c r="AJ37" s="22">
        <v>27</v>
      </c>
      <c r="AK37" s="22">
        <v>3.5739100000000003E-2</v>
      </c>
      <c r="AL37">
        <f t="shared" si="6"/>
        <v>42.776499999999999</v>
      </c>
      <c r="AM37">
        <f t="shared" si="7"/>
        <v>1.54041170855</v>
      </c>
      <c r="AP37" s="9"/>
      <c r="AQ37" s="22">
        <v>0.49408000000000002</v>
      </c>
      <c r="AR37" s="22">
        <v>15.673500000000001</v>
      </c>
      <c r="AS37" s="22">
        <v>-2.7902199999999999E-2</v>
      </c>
      <c r="AT37" s="22">
        <v>27</v>
      </c>
      <c r="AU37" s="22">
        <v>0.49304199999999998</v>
      </c>
      <c r="AV37">
        <f t="shared" si="8"/>
        <v>27.902199999999997</v>
      </c>
      <c r="AW37">
        <f t="shared" si="9"/>
        <v>13.785918976</v>
      </c>
      <c r="AX37" s="9"/>
      <c r="AY37" s="22">
        <v>3.60107E-2</v>
      </c>
      <c r="AZ37" s="22">
        <v>18.150099999999998</v>
      </c>
      <c r="BA37" s="22">
        <v>-4.2794800000000001E-2</v>
      </c>
      <c r="BB37" s="22">
        <v>27</v>
      </c>
      <c r="BC37" s="22">
        <v>3.5711699999999999E-2</v>
      </c>
      <c r="BD37">
        <f t="shared" si="10"/>
        <v>42.794800000000002</v>
      </c>
      <c r="BE37">
        <f t="shared" si="11"/>
        <v>1.54107070436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5.4363099999999998</v>
      </c>
      <c r="I38" s="22">
        <v>-2.9312100000000001E-2</v>
      </c>
      <c r="J38" s="22">
        <v>28</v>
      </c>
      <c r="K38" s="22">
        <v>0.48800700000000002</v>
      </c>
      <c r="L38">
        <f t="shared" si="0"/>
        <v>29.312100000000001</v>
      </c>
      <c r="M38">
        <f t="shared" si="1"/>
        <v>14.334906632399999</v>
      </c>
      <c r="N38" s="9"/>
      <c r="O38" s="22">
        <v>4.1046100000000002E-2</v>
      </c>
      <c r="P38" s="22">
        <v>8.3408800000000003</v>
      </c>
      <c r="Q38" s="22">
        <v>-4.2736799999999998E-2</v>
      </c>
      <c r="R38" s="22">
        <v>28</v>
      </c>
      <c r="S38" s="22">
        <v>4.0744000000000002E-2</v>
      </c>
      <c r="T38">
        <f t="shared" si="2"/>
        <v>42.736799999999995</v>
      </c>
      <c r="U38">
        <f t="shared" si="3"/>
        <v>1.7541789664799998</v>
      </c>
      <c r="X38" s="9"/>
      <c r="Y38" s="22">
        <v>0.48904399999999998</v>
      </c>
      <c r="Z38" s="22">
        <v>10.8254</v>
      </c>
      <c r="AA38" s="22">
        <v>-2.9092400000000001E-2</v>
      </c>
      <c r="AB38" s="22">
        <v>28</v>
      </c>
      <c r="AC38" s="22">
        <v>0.48800700000000002</v>
      </c>
      <c r="AD38">
        <f t="shared" si="4"/>
        <v>29.092400000000001</v>
      </c>
      <c r="AE38">
        <f t="shared" si="5"/>
        <v>14.2274636656</v>
      </c>
      <c r="AF38" s="9"/>
      <c r="AG38" s="22">
        <v>4.1046100000000002E-2</v>
      </c>
      <c r="AH38" s="22">
        <v>13.247</v>
      </c>
      <c r="AI38" s="22">
        <v>-4.2758200000000003E-2</v>
      </c>
      <c r="AJ38" s="22">
        <v>28</v>
      </c>
      <c r="AK38" s="22">
        <v>4.0759299999999998E-2</v>
      </c>
      <c r="AL38">
        <f t="shared" si="6"/>
        <v>42.758200000000002</v>
      </c>
      <c r="AM38">
        <f t="shared" si="7"/>
        <v>1.7550573530200002</v>
      </c>
      <c r="AP38" s="9"/>
      <c r="AQ38" s="22">
        <v>0.48904399999999998</v>
      </c>
      <c r="AR38" s="22">
        <v>15.6836</v>
      </c>
      <c r="AS38" s="22">
        <v>-2.87415E-2</v>
      </c>
      <c r="AT38" s="22">
        <v>28</v>
      </c>
      <c r="AU38" s="22">
        <v>0.48791499999999999</v>
      </c>
      <c r="AV38">
        <f t="shared" si="8"/>
        <v>28.741499999999998</v>
      </c>
      <c r="AW38">
        <f t="shared" si="9"/>
        <v>14.055858125999999</v>
      </c>
      <c r="AX38" s="9"/>
      <c r="AY38" s="22">
        <v>4.1046100000000002E-2</v>
      </c>
      <c r="AZ38" s="22">
        <v>18.1602</v>
      </c>
      <c r="BA38" s="22">
        <v>-4.27856E-2</v>
      </c>
      <c r="BB38" s="22">
        <v>28</v>
      </c>
      <c r="BC38" s="22">
        <v>4.07135E-2</v>
      </c>
      <c r="BD38">
        <f t="shared" si="10"/>
        <v>42.785600000000002</v>
      </c>
      <c r="BE38">
        <f t="shared" si="11"/>
        <v>1.7561820161600001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5.4463800000000004</v>
      </c>
      <c r="I39" s="22">
        <v>-3.0099500000000001E-2</v>
      </c>
      <c r="J39" s="22">
        <v>29</v>
      </c>
      <c r="K39" s="22">
        <v>0.48287999999999998</v>
      </c>
      <c r="L39">
        <f t="shared" si="0"/>
        <v>30.099500000000003</v>
      </c>
      <c r="M39">
        <f t="shared" si="1"/>
        <v>14.568428895500002</v>
      </c>
      <c r="N39" s="9"/>
      <c r="O39" s="22">
        <v>4.6081499999999997E-2</v>
      </c>
      <c r="P39" s="22">
        <v>8.3509499999999992</v>
      </c>
      <c r="Q39" s="22">
        <v>-4.2730700000000003E-2</v>
      </c>
      <c r="R39" s="22">
        <v>29</v>
      </c>
      <c r="S39" s="22">
        <v>4.5776400000000002E-2</v>
      </c>
      <c r="T39">
        <f t="shared" si="2"/>
        <v>42.730700000000006</v>
      </c>
      <c r="U39">
        <f t="shared" si="3"/>
        <v>1.9690947520500002</v>
      </c>
      <c r="X39" s="9"/>
      <c r="Y39" s="22">
        <v>0.48400900000000002</v>
      </c>
      <c r="Z39" s="22">
        <v>10.8355</v>
      </c>
      <c r="AA39" s="22">
        <v>-2.9888899999999999E-2</v>
      </c>
      <c r="AB39" s="22">
        <v>29</v>
      </c>
      <c r="AC39" s="22">
        <v>0.48294100000000001</v>
      </c>
      <c r="AD39">
        <f t="shared" si="4"/>
        <v>29.8889</v>
      </c>
      <c r="AE39">
        <f t="shared" si="5"/>
        <v>14.466496600100001</v>
      </c>
      <c r="AF39" s="9"/>
      <c r="AG39" s="22">
        <v>4.6081499999999997E-2</v>
      </c>
      <c r="AH39" s="22">
        <v>13.257099999999999</v>
      </c>
      <c r="AI39" s="22">
        <v>-4.2749000000000002E-2</v>
      </c>
      <c r="AJ39" s="22">
        <v>29</v>
      </c>
      <c r="AK39" s="22">
        <v>4.5773300000000003E-2</v>
      </c>
      <c r="AL39">
        <f t="shared" si="6"/>
        <v>42.749000000000002</v>
      </c>
      <c r="AM39">
        <f t="shared" si="7"/>
        <v>1.9699380435</v>
      </c>
      <c r="AP39" s="9"/>
      <c r="AQ39" s="22">
        <v>0.48400900000000002</v>
      </c>
      <c r="AR39" s="22">
        <v>15.6937</v>
      </c>
      <c r="AS39" s="22">
        <v>-2.95441E-2</v>
      </c>
      <c r="AT39" s="22">
        <v>29</v>
      </c>
      <c r="AU39" s="22">
        <v>0.48291000000000001</v>
      </c>
      <c r="AV39">
        <f t="shared" si="8"/>
        <v>29.5441</v>
      </c>
      <c r="AW39">
        <f t="shared" si="9"/>
        <v>14.299610296900001</v>
      </c>
      <c r="AX39" s="9"/>
      <c r="AY39" s="22">
        <v>4.6081499999999997E-2</v>
      </c>
      <c r="AZ39" s="22">
        <v>18.170200000000001</v>
      </c>
      <c r="BA39" s="22">
        <v>-4.2776500000000002E-2</v>
      </c>
      <c r="BB39" s="22">
        <v>29</v>
      </c>
      <c r="BC39" s="22">
        <v>4.5758100000000003E-2</v>
      </c>
      <c r="BD39">
        <f t="shared" si="10"/>
        <v>42.776499999999999</v>
      </c>
      <c r="BE39">
        <f t="shared" si="11"/>
        <v>1.9712052847499999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5.4564599999999999</v>
      </c>
      <c r="I40" s="22">
        <v>-3.0850200000000001E-2</v>
      </c>
      <c r="J40" s="22">
        <v>30</v>
      </c>
      <c r="K40" s="22">
        <v>0.47787499999999999</v>
      </c>
      <c r="L40">
        <f t="shared" si="0"/>
        <v>30.850200000000001</v>
      </c>
      <c r="M40">
        <f t="shared" si="1"/>
        <v>14.776412844599999</v>
      </c>
      <c r="N40" s="9"/>
      <c r="O40" s="22">
        <v>5.11169E-2</v>
      </c>
      <c r="P40" s="22">
        <v>8.3610199999999999</v>
      </c>
      <c r="Q40" s="22">
        <v>-4.2724600000000001E-2</v>
      </c>
      <c r="R40" s="22">
        <v>30</v>
      </c>
      <c r="S40" s="22">
        <v>5.0839200000000001E-2</v>
      </c>
      <c r="T40">
        <f t="shared" si="2"/>
        <v>42.724600000000002</v>
      </c>
      <c r="U40">
        <f t="shared" si="3"/>
        <v>2.18394910574</v>
      </c>
      <c r="X40" s="9"/>
      <c r="Y40" s="22">
        <v>0.47897299999999998</v>
      </c>
      <c r="Z40" s="22">
        <v>10.845599999999999</v>
      </c>
      <c r="AA40" s="22">
        <v>-3.06488E-2</v>
      </c>
      <c r="AB40" s="22">
        <v>30</v>
      </c>
      <c r="AC40" s="22">
        <v>0.47784399999999999</v>
      </c>
      <c r="AD40">
        <f t="shared" si="4"/>
        <v>30.648800000000001</v>
      </c>
      <c r="AE40">
        <f t="shared" si="5"/>
        <v>14.6799476824</v>
      </c>
      <c r="AF40" s="9"/>
      <c r="AG40" s="22">
        <v>5.11169E-2</v>
      </c>
      <c r="AH40" s="22">
        <v>13.267200000000001</v>
      </c>
      <c r="AI40" s="22">
        <v>-4.27429E-2</v>
      </c>
      <c r="AJ40" s="22">
        <v>30</v>
      </c>
      <c r="AK40" s="22">
        <v>5.0781300000000001E-2</v>
      </c>
      <c r="AL40">
        <f t="shared" si="6"/>
        <v>42.742899999999999</v>
      </c>
      <c r="AM40">
        <f t="shared" si="7"/>
        <v>2.1848845450100001</v>
      </c>
      <c r="AP40" s="9"/>
      <c r="AQ40" s="22">
        <v>0.47897299999999998</v>
      </c>
      <c r="AR40" s="22">
        <v>15.7037</v>
      </c>
      <c r="AS40" s="22">
        <v>-3.03101E-2</v>
      </c>
      <c r="AT40" s="22">
        <v>30</v>
      </c>
      <c r="AU40" s="22">
        <v>0.47784399999999999</v>
      </c>
      <c r="AV40">
        <f t="shared" si="8"/>
        <v>30.310099999999998</v>
      </c>
      <c r="AW40">
        <f t="shared" si="9"/>
        <v>14.517719527299999</v>
      </c>
      <c r="AX40" s="9"/>
      <c r="AY40" s="22">
        <v>5.11169E-2</v>
      </c>
      <c r="AZ40" s="22">
        <v>18.180299999999999</v>
      </c>
      <c r="BA40" s="22">
        <v>-4.2764299999999998E-2</v>
      </c>
      <c r="BB40" s="22">
        <v>30</v>
      </c>
      <c r="BC40" s="22">
        <v>5.07996E-2</v>
      </c>
      <c r="BD40">
        <f t="shared" si="10"/>
        <v>42.764299999999999</v>
      </c>
      <c r="BE40">
        <f t="shared" si="11"/>
        <v>2.1859784466700001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5.4665299999999997</v>
      </c>
      <c r="I41" s="22">
        <v>-3.1558200000000002E-2</v>
      </c>
      <c r="J41" s="22">
        <v>31</v>
      </c>
      <c r="K41" s="22">
        <v>0.47280899999999998</v>
      </c>
      <c r="L41">
        <f t="shared" si="0"/>
        <v>31.558200000000003</v>
      </c>
      <c r="M41">
        <f t="shared" si="1"/>
        <v>14.956630191600002</v>
      </c>
      <c r="N41" s="9"/>
      <c r="O41" s="22">
        <v>5.6152300000000002E-2</v>
      </c>
      <c r="P41" s="22">
        <v>8.3710900000000006</v>
      </c>
      <c r="Q41" s="22">
        <v>-4.2724600000000001E-2</v>
      </c>
      <c r="R41" s="22">
        <v>31</v>
      </c>
      <c r="S41" s="22">
        <v>5.4901100000000001E-2</v>
      </c>
      <c r="T41">
        <f t="shared" si="2"/>
        <v>42.724600000000002</v>
      </c>
      <c r="U41">
        <f t="shared" si="3"/>
        <v>2.3990845565800001</v>
      </c>
      <c r="X41" s="9"/>
      <c r="Y41" s="22">
        <v>0.47393800000000003</v>
      </c>
      <c r="Z41" s="22">
        <v>10.855700000000001</v>
      </c>
      <c r="AA41" s="22">
        <v>-3.1365999999999998E-2</v>
      </c>
      <c r="AB41" s="22">
        <v>31</v>
      </c>
      <c r="AC41" s="22">
        <v>0.47280899999999998</v>
      </c>
      <c r="AD41">
        <f t="shared" si="4"/>
        <v>31.366</v>
      </c>
      <c r="AE41">
        <f t="shared" si="5"/>
        <v>14.865539308000001</v>
      </c>
      <c r="AF41" s="9"/>
      <c r="AG41" s="22">
        <v>5.6152300000000002E-2</v>
      </c>
      <c r="AH41" s="22">
        <v>13.277200000000001</v>
      </c>
      <c r="AI41" s="22">
        <v>-4.2721599999999998E-2</v>
      </c>
      <c r="AJ41" s="22">
        <v>31</v>
      </c>
      <c r="AK41" s="22">
        <v>5.4992699999999999E-2</v>
      </c>
      <c r="AL41">
        <f t="shared" si="6"/>
        <v>42.721599999999995</v>
      </c>
      <c r="AM41">
        <f t="shared" si="7"/>
        <v>2.3989160996799996</v>
      </c>
      <c r="AP41" s="9"/>
      <c r="AQ41" s="22">
        <v>0.47393800000000003</v>
      </c>
      <c r="AR41" s="22">
        <v>15.713800000000001</v>
      </c>
      <c r="AS41" s="22">
        <v>-3.1042500000000001E-2</v>
      </c>
      <c r="AT41" s="22">
        <v>31</v>
      </c>
      <c r="AU41" s="22">
        <v>0.47287000000000001</v>
      </c>
      <c r="AV41">
        <f t="shared" si="8"/>
        <v>31.0425</v>
      </c>
      <c r="AW41">
        <f t="shared" si="9"/>
        <v>14.712220365</v>
      </c>
      <c r="AX41" s="9"/>
      <c r="AY41" s="22">
        <v>5.6152300000000002E-2</v>
      </c>
      <c r="AZ41" s="22">
        <v>18.1904</v>
      </c>
      <c r="BA41" s="22">
        <v>-4.2764299999999998E-2</v>
      </c>
      <c r="BB41" s="22">
        <v>31</v>
      </c>
      <c r="BC41" s="22">
        <v>5.4962200000000003E-2</v>
      </c>
      <c r="BD41">
        <f t="shared" si="10"/>
        <v>42.764299999999999</v>
      </c>
      <c r="BE41">
        <f t="shared" si="11"/>
        <v>2.4013138028899998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5.4766000000000004</v>
      </c>
      <c r="I42" s="22">
        <v>-3.2226600000000001E-2</v>
      </c>
      <c r="J42" s="22">
        <v>32</v>
      </c>
      <c r="K42" s="22">
        <v>0.467804</v>
      </c>
      <c r="L42">
        <f t="shared" si="0"/>
        <v>32.226599999999998</v>
      </c>
      <c r="M42">
        <f t="shared" si="1"/>
        <v>15.1111494198</v>
      </c>
      <c r="N42" s="9"/>
      <c r="O42" s="22">
        <v>6.1187699999999998E-2</v>
      </c>
      <c r="P42" s="22">
        <v>8.3811599999999995</v>
      </c>
      <c r="Q42" s="22">
        <v>-4.2715500000000003E-2</v>
      </c>
      <c r="R42" s="22">
        <v>32</v>
      </c>
      <c r="S42" s="22">
        <v>6.0028100000000001E-2</v>
      </c>
      <c r="T42">
        <f t="shared" si="2"/>
        <v>42.715500000000006</v>
      </c>
      <c r="U42">
        <f t="shared" si="3"/>
        <v>2.6136631993500004</v>
      </c>
      <c r="X42" s="9"/>
      <c r="Y42" s="22">
        <v>0.46890300000000001</v>
      </c>
      <c r="Z42" s="22">
        <v>10.8657</v>
      </c>
      <c r="AA42" s="22">
        <v>-3.2043500000000003E-2</v>
      </c>
      <c r="AB42" s="22">
        <v>32</v>
      </c>
      <c r="AC42" s="22">
        <v>0.46783400000000003</v>
      </c>
      <c r="AD42">
        <f t="shared" si="4"/>
        <v>32.043500000000002</v>
      </c>
      <c r="AE42">
        <f t="shared" si="5"/>
        <v>15.025293280500001</v>
      </c>
      <c r="AF42" s="9"/>
      <c r="AG42" s="22">
        <v>6.1187699999999998E-2</v>
      </c>
      <c r="AH42" s="22">
        <v>13.2873</v>
      </c>
      <c r="AI42" s="22">
        <v>-4.2697100000000002E-2</v>
      </c>
      <c r="AJ42" s="22">
        <v>32</v>
      </c>
      <c r="AK42" s="22">
        <v>5.9997599999999998E-2</v>
      </c>
      <c r="AL42">
        <f t="shared" si="6"/>
        <v>42.697099999999999</v>
      </c>
      <c r="AM42">
        <f t="shared" si="7"/>
        <v>2.6125373456699998</v>
      </c>
      <c r="AP42" s="9"/>
      <c r="AQ42" s="22">
        <v>0.46890300000000001</v>
      </c>
      <c r="AR42" s="22">
        <v>15.7239</v>
      </c>
      <c r="AS42" s="22">
        <v>-3.1738299999999997E-2</v>
      </c>
      <c r="AT42" s="22">
        <v>32</v>
      </c>
      <c r="AU42" s="22">
        <v>0.46783400000000003</v>
      </c>
      <c r="AV42">
        <f t="shared" si="8"/>
        <v>31.738299999999995</v>
      </c>
      <c r="AW42">
        <f t="shared" si="9"/>
        <v>14.882184084899999</v>
      </c>
      <c r="AX42" s="9"/>
      <c r="AY42" s="22">
        <v>6.1187699999999998E-2</v>
      </c>
      <c r="AZ42" s="22">
        <v>18.200399999999998</v>
      </c>
      <c r="BA42" s="22">
        <v>-4.2755099999999997E-2</v>
      </c>
      <c r="BB42" s="22">
        <v>32</v>
      </c>
      <c r="BC42" s="22">
        <v>5.9997599999999998E-2</v>
      </c>
      <c r="BD42">
        <f t="shared" si="10"/>
        <v>42.755099999999999</v>
      </c>
      <c r="BE42">
        <f t="shared" si="11"/>
        <v>2.6160862322699998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5.4866700000000002</v>
      </c>
      <c r="I43" s="22">
        <v>-3.2864400000000002E-2</v>
      </c>
      <c r="J43" s="22">
        <v>33</v>
      </c>
      <c r="K43" s="22">
        <v>0.46276899999999999</v>
      </c>
      <c r="L43">
        <f t="shared" si="0"/>
        <v>32.864400000000003</v>
      </c>
      <c r="M43">
        <f t="shared" si="1"/>
        <v>15.244710634800001</v>
      </c>
      <c r="N43" s="9"/>
      <c r="O43" s="22">
        <v>6.6223099999999993E-2</v>
      </c>
      <c r="P43" s="22">
        <v>8.3912300000000002</v>
      </c>
      <c r="Q43" s="22">
        <v>-4.2703199999999997E-2</v>
      </c>
      <c r="R43" s="22">
        <v>33</v>
      </c>
      <c r="S43" s="22">
        <v>6.5093999999999999E-2</v>
      </c>
      <c r="T43">
        <f t="shared" si="2"/>
        <v>42.703199999999995</v>
      </c>
      <c r="U43">
        <f t="shared" si="3"/>
        <v>2.8279382839199996</v>
      </c>
      <c r="X43" s="9"/>
      <c r="Y43" s="22">
        <v>0.46386699999999997</v>
      </c>
      <c r="Z43" s="22">
        <v>10.8758</v>
      </c>
      <c r="AA43" s="22">
        <v>-3.2690400000000001E-2</v>
      </c>
      <c r="AB43" s="22">
        <v>33</v>
      </c>
      <c r="AC43" s="22">
        <v>0.462677</v>
      </c>
      <c r="AD43">
        <f t="shared" si="4"/>
        <v>32.690400000000004</v>
      </c>
      <c r="AE43">
        <f t="shared" si="5"/>
        <v>15.1639977768</v>
      </c>
      <c r="AF43" s="9"/>
      <c r="AG43" s="22">
        <v>6.6223099999999993E-2</v>
      </c>
      <c r="AH43" s="22">
        <v>13.2974</v>
      </c>
      <c r="AI43" s="22">
        <v>-4.2681900000000002E-2</v>
      </c>
      <c r="AJ43" s="22">
        <v>33</v>
      </c>
      <c r="AK43" s="22">
        <v>6.4971899999999999E-2</v>
      </c>
      <c r="AL43">
        <f t="shared" si="6"/>
        <v>42.681899999999999</v>
      </c>
      <c r="AM43">
        <f t="shared" si="7"/>
        <v>2.8265277318899997</v>
      </c>
      <c r="AP43" s="9"/>
      <c r="AQ43" s="22">
        <v>0.46386699999999997</v>
      </c>
      <c r="AR43" s="22">
        <v>15.7339</v>
      </c>
      <c r="AS43" s="22">
        <v>-3.2400499999999999E-2</v>
      </c>
      <c r="AT43" s="22">
        <v>33</v>
      </c>
      <c r="AU43" s="22">
        <v>0.46273799999999998</v>
      </c>
      <c r="AV43">
        <f t="shared" si="8"/>
        <v>32.400500000000001</v>
      </c>
      <c r="AW43">
        <f t="shared" si="9"/>
        <v>15.0295227335</v>
      </c>
      <c r="AX43" s="9"/>
      <c r="AY43" s="22">
        <v>6.6223099999999993E-2</v>
      </c>
      <c r="AZ43" s="22">
        <v>18.2105</v>
      </c>
      <c r="BA43" s="22">
        <v>-4.2749000000000002E-2</v>
      </c>
      <c r="BB43" s="22">
        <v>33</v>
      </c>
      <c r="BC43" s="22">
        <v>6.5002400000000002E-2</v>
      </c>
      <c r="BD43">
        <f t="shared" si="10"/>
        <v>42.749000000000002</v>
      </c>
      <c r="BE43">
        <f t="shared" si="11"/>
        <v>2.8309713019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5.49674</v>
      </c>
      <c r="I44" s="22">
        <v>-3.3456399999999997E-2</v>
      </c>
      <c r="J44" s="22">
        <v>34</v>
      </c>
      <c r="K44" s="22">
        <v>0.457733</v>
      </c>
      <c r="L44">
        <f t="shared" si="0"/>
        <v>33.456399999999995</v>
      </c>
      <c r="M44">
        <f t="shared" si="1"/>
        <v>15.350866924799998</v>
      </c>
      <c r="N44" s="9"/>
      <c r="O44" s="22">
        <v>7.1258500000000002E-2</v>
      </c>
      <c r="P44" s="22">
        <v>8.4013100000000005</v>
      </c>
      <c r="Q44" s="22">
        <v>-4.2697100000000002E-2</v>
      </c>
      <c r="R44" s="22">
        <v>34</v>
      </c>
      <c r="S44" s="22">
        <v>7.0037799999999997E-2</v>
      </c>
      <c r="T44">
        <f t="shared" si="2"/>
        <v>42.697099999999999</v>
      </c>
      <c r="U44">
        <f t="shared" si="3"/>
        <v>3.0425313003499999</v>
      </c>
      <c r="X44" s="9"/>
      <c r="Y44" s="22">
        <v>0.45883200000000002</v>
      </c>
      <c r="Z44" s="22">
        <v>10.885899999999999</v>
      </c>
      <c r="AA44" s="22">
        <v>-3.3303800000000001E-2</v>
      </c>
      <c r="AB44" s="22">
        <v>34</v>
      </c>
      <c r="AC44" s="22">
        <v>0.45770300000000003</v>
      </c>
      <c r="AD44">
        <f t="shared" si="4"/>
        <v>33.303800000000003</v>
      </c>
      <c r="AE44">
        <f t="shared" si="5"/>
        <v>15.280849161600003</v>
      </c>
      <c r="AF44" s="9"/>
      <c r="AG44" s="22">
        <v>7.1258500000000002E-2</v>
      </c>
      <c r="AH44" s="22">
        <v>13.307399999999999</v>
      </c>
      <c r="AI44" s="22">
        <v>-4.2672700000000001E-2</v>
      </c>
      <c r="AJ44" s="22">
        <v>34</v>
      </c>
      <c r="AK44" s="22">
        <v>7.0068400000000003E-2</v>
      </c>
      <c r="AL44">
        <f t="shared" si="6"/>
        <v>42.672699999999999</v>
      </c>
      <c r="AM44">
        <f t="shared" si="7"/>
        <v>3.0407925929499999</v>
      </c>
      <c r="AP44" s="9"/>
      <c r="AQ44" s="22">
        <v>0.45883200000000002</v>
      </c>
      <c r="AR44" s="22">
        <v>15.744</v>
      </c>
      <c r="AS44" s="22">
        <v>-3.3026100000000003E-2</v>
      </c>
      <c r="AT44" s="22">
        <v>34</v>
      </c>
      <c r="AU44" s="22">
        <v>0.457733</v>
      </c>
      <c r="AV44">
        <f t="shared" si="8"/>
        <v>33.0261</v>
      </c>
      <c r="AW44">
        <f t="shared" si="9"/>
        <v>15.153431515200001</v>
      </c>
      <c r="AX44" s="9"/>
      <c r="AY44" s="22">
        <v>7.1258500000000002E-2</v>
      </c>
      <c r="AZ44" s="22">
        <v>18.220600000000001</v>
      </c>
      <c r="BA44" s="22">
        <v>-4.27429E-2</v>
      </c>
      <c r="BB44" s="22">
        <v>34</v>
      </c>
      <c r="BC44" s="22">
        <v>7.0037799999999997E-2</v>
      </c>
      <c r="BD44">
        <f t="shared" si="10"/>
        <v>42.742899999999999</v>
      </c>
      <c r="BE44">
        <f t="shared" si="11"/>
        <v>3.0457949396499999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5.5068099999999998</v>
      </c>
      <c r="I45" s="22">
        <v>-3.4017899999999997E-2</v>
      </c>
      <c r="J45" s="22">
        <v>35</v>
      </c>
      <c r="K45" s="22">
        <v>0.45263700000000001</v>
      </c>
      <c r="L45">
        <f t="shared" si="0"/>
        <v>34.017899999999997</v>
      </c>
      <c r="M45">
        <f t="shared" si="1"/>
        <v>15.437186948399997</v>
      </c>
      <c r="N45" s="9"/>
      <c r="O45" s="22">
        <v>7.6293899999999998E-2</v>
      </c>
      <c r="P45" s="22">
        <v>8.4113799999999994</v>
      </c>
      <c r="Q45" s="22">
        <v>-4.2681900000000002E-2</v>
      </c>
      <c r="R45" s="22">
        <v>35</v>
      </c>
      <c r="S45" s="22">
        <v>7.5134300000000001E-2</v>
      </c>
      <c r="T45">
        <f t="shared" si="2"/>
        <v>42.681899999999999</v>
      </c>
      <c r="U45">
        <f t="shared" si="3"/>
        <v>3.25636861041</v>
      </c>
      <c r="X45" s="9"/>
      <c r="Y45" s="22">
        <v>0.45379599999999998</v>
      </c>
      <c r="Z45" s="22">
        <v>10.895899999999999</v>
      </c>
      <c r="AA45" s="22">
        <v>-3.3865399999999997E-2</v>
      </c>
      <c r="AB45" s="22">
        <v>35</v>
      </c>
      <c r="AC45" s="22">
        <v>0.45269799999999999</v>
      </c>
      <c r="AD45">
        <f t="shared" si="4"/>
        <v>33.865399999999994</v>
      </c>
      <c r="AE45">
        <f t="shared" si="5"/>
        <v>15.367983058399997</v>
      </c>
      <c r="AF45" s="9"/>
      <c r="AG45" s="22">
        <v>7.6293899999999998E-2</v>
      </c>
      <c r="AH45" s="22">
        <v>13.317500000000001</v>
      </c>
      <c r="AI45" s="22">
        <v>-4.2663600000000003E-2</v>
      </c>
      <c r="AJ45" s="22">
        <v>35</v>
      </c>
      <c r="AK45" s="22">
        <v>7.5073200000000007E-2</v>
      </c>
      <c r="AL45">
        <f t="shared" si="6"/>
        <v>42.663600000000002</v>
      </c>
      <c r="AM45">
        <f t="shared" si="7"/>
        <v>3.2549724320400002</v>
      </c>
      <c r="AP45" s="9"/>
      <c r="AQ45" s="22">
        <v>0.45379599999999998</v>
      </c>
      <c r="AR45" s="22">
        <v>15.754099999999999</v>
      </c>
      <c r="AS45" s="22">
        <v>-3.3599900000000002E-2</v>
      </c>
      <c r="AT45" s="22">
        <v>35</v>
      </c>
      <c r="AU45" s="22">
        <v>0.45266699999999999</v>
      </c>
      <c r="AV45">
        <f t="shared" si="8"/>
        <v>33.599900000000005</v>
      </c>
      <c r="AW45">
        <f t="shared" si="9"/>
        <v>15.247500220400001</v>
      </c>
      <c r="AX45" s="9"/>
      <c r="AY45" s="22">
        <v>7.6293899999999998E-2</v>
      </c>
      <c r="AZ45" s="22">
        <v>18.230699999999999</v>
      </c>
      <c r="BA45" s="22">
        <v>-4.2739899999999997E-2</v>
      </c>
      <c r="BB45" s="22">
        <v>35</v>
      </c>
      <c r="BC45" s="22">
        <v>7.5103799999999998E-2</v>
      </c>
      <c r="BD45">
        <f t="shared" si="10"/>
        <v>42.739899999999999</v>
      </c>
      <c r="BE45">
        <f t="shared" si="11"/>
        <v>3.2607936566099998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5.5168799999999996</v>
      </c>
      <c r="I46" s="22">
        <v>-3.4539800000000002E-2</v>
      </c>
      <c r="J46" s="22">
        <v>36</v>
      </c>
      <c r="K46" s="22">
        <v>0.447571</v>
      </c>
      <c r="L46">
        <f t="shared" si="0"/>
        <v>34.5398</v>
      </c>
      <c r="M46">
        <f t="shared" si="1"/>
        <v>15.500115187800001</v>
      </c>
      <c r="N46" s="9"/>
      <c r="O46" s="22">
        <v>8.1329299999999993E-2</v>
      </c>
      <c r="P46" s="22">
        <v>8.4214500000000001</v>
      </c>
      <c r="Q46" s="22">
        <v>-4.2663600000000003E-2</v>
      </c>
      <c r="R46" s="22">
        <v>36</v>
      </c>
      <c r="S46" s="22">
        <v>8.0169699999999997E-2</v>
      </c>
      <c r="T46">
        <f t="shared" si="2"/>
        <v>42.663600000000002</v>
      </c>
      <c r="U46">
        <f t="shared" si="3"/>
        <v>3.4698007234800001</v>
      </c>
      <c r="X46" s="9"/>
      <c r="Y46" s="22">
        <v>0.44876100000000002</v>
      </c>
      <c r="Z46" s="22">
        <v>10.906000000000001</v>
      </c>
      <c r="AA46" s="22">
        <v>-3.4393300000000002E-2</v>
      </c>
      <c r="AB46" s="22">
        <v>36</v>
      </c>
      <c r="AC46" s="22">
        <v>0.447662</v>
      </c>
      <c r="AD46">
        <f t="shared" si="4"/>
        <v>34.393300000000004</v>
      </c>
      <c r="AE46">
        <f t="shared" si="5"/>
        <v>15.434371701300002</v>
      </c>
      <c r="AF46" s="9"/>
      <c r="AG46" s="22">
        <v>8.1329299999999993E-2</v>
      </c>
      <c r="AH46" s="22">
        <v>13.3276</v>
      </c>
      <c r="AI46" s="22">
        <v>-4.2669699999999998E-2</v>
      </c>
      <c r="AJ46" s="22">
        <v>36</v>
      </c>
      <c r="AK46" s="22">
        <v>8.0139199999999994E-2</v>
      </c>
      <c r="AL46">
        <f t="shared" si="6"/>
        <v>42.669699999999999</v>
      </c>
      <c r="AM46">
        <f t="shared" si="7"/>
        <v>3.4702968322099994</v>
      </c>
      <c r="AP46" s="9"/>
      <c r="AQ46" s="22">
        <v>0.44876100000000002</v>
      </c>
      <c r="AR46" s="22">
        <v>15.764200000000001</v>
      </c>
      <c r="AS46" s="22">
        <v>-3.4143100000000003E-2</v>
      </c>
      <c r="AT46" s="22">
        <v>36</v>
      </c>
      <c r="AU46" s="22">
        <v>0.447571</v>
      </c>
      <c r="AV46">
        <f t="shared" si="8"/>
        <v>34.143100000000004</v>
      </c>
      <c r="AW46">
        <f t="shared" si="9"/>
        <v>15.322091699100003</v>
      </c>
      <c r="AX46" s="9"/>
      <c r="AY46" s="22">
        <v>8.1329299999999993E-2</v>
      </c>
      <c r="AZ46" s="22">
        <v>18.2407</v>
      </c>
      <c r="BA46" s="22">
        <v>-4.27185E-2</v>
      </c>
      <c r="BB46" s="22">
        <v>36</v>
      </c>
      <c r="BC46" s="22">
        <v>8.0139199999999994E-2</v>
      </c>
      <c r="BD46">
        <f t="shared" si="10"/>
        <v>42.718499999999999</v>
      </c>
      <c r="BE46">
        <f t="shared" si="11"/>
        <v>3.4742657020499994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5.5269500000000003</v>
      </c>
      <c r="I47" s="22">
        <v>-3.5025000000000001E-2</v>
      </c>
      <c r="J47" s="22">
        <v>37</v>
      </c>
      <c r="K47" s="22">
        <v>0.44259599999999999</v>
      </c>
      <c r="L47">
        <f t="shared" si="0"/>
        <v>35.024999999999999</v>
      </c>
      <c r="M47">
        <f t="shared" si="1"/>
        <v>15.54150315</v>
      </c>
      <c r="N47" s="9"/>
      <c r="O47" s="22">
        <v>8.6364700000000003E-2</v>
      </c>
      <c r="P47" s="22">
        <v>8.4315200000000008</v>
      </c>
      <c r="Q47" s="22">
        <v>-4.2654400000000002E-2</v>
      </c>
      <c r="R47" s="22">
        <v>37</v>
      </c>
      <c r="S47" s="22">
        <v>8.5174600000000003E-2</v>
      </c>
      <c r="T47">
        <f t="shared" si="2"/>
        <v>42.654400000000003</v>
      </c>
      <c r="U47">
        <f t="shared" si="3"/>
        <v>3.6838344596800003</v>
      </c>
      <c r="X47" s="9"/>
      <c r="Y47" s="22">
        <v>0.44372600000000001</v>
      </c>
      <c r="Z47" s="22">
        <v>10.9161</v>
      </c>
      <c r="AA47" s="22">
        <v>-3.4887700000000001E-2</v>
      </c>
      <c r="AB47" s="22">
        <v>37</v>
      </c>
      <c r="AC47" s="22">
        <v>0.44259599999999999</v>
      </c>
      <c r="AD47">
        <f t="shared" si="4"/>
        <v>34.887700000000002</v>
      </c>
      <c r="AE47">
        <f t="shared" si="5"/>
        <v>15.480579570200002</v>
      </c>
      <c r="AF47" s="9"/>
      <c r="AG47" s="22">
        <v>8.6364700000000003E-2</v>
      </c>
      <c r="AH47" s="22">
        <v>13.3377</v>
      </c>
      <c r="AI47" s="22">
        <v>-4.2654400000000002E-2</v>
      </c>
      <c r="AJ47" s="22">
        <v>37</v>
      </c>
      <c r="AK47" s="22">
        <v>8.5205100000000006E-2</v>
      </c>
      <c r="AL47">
        <f t="shared" si="6"/>
        <v>42.654400000000003</v>
      </c>
      <c r="AM47">
        <f t="shared" si="7"/>
        <v>3.6838344596800003</v>
      </c>
      <c r="AP47" s="9"/>
      <c r="AQ47" s="22">
        <v>0.44372600000000001</v>
      </c>
      <c r="AR47" s="22">
        <v>15.7742</v>
      </c>
      <c r="AS47" s="22">
        <v>-3.46466E-2</v>
      </c>
      <c r="AT47" s="22">
        <v>37</v>
      </c>
      <c r="AU47" s="22">
        <v>0.44256600000000001</v>
      </c>
      <c r="AV47">
        <f t="shared" si="8"/>
        <v>34.646599999999999</v>
      </c>
      <c r="AW47">
        <f t="shared" si="9"/>
        <v>15.3735972316</v>
      </c>
      <c r="AX47" s="9"/>
      <c r="AY47" s="22">
        <v>8.6364700000000003E-2</v>
      </c>
      <c r="AZ47" s="22">
        <v>18.250800000000002</v>
      </c>
      <c r="BA47" s="22">
        <v>-4.2691E-2</v>
      </c>
      <c r="BB47" s="22">
        <v>37</v>
      </c>
      <c r="BC47" s="22">
        <v>8.5174600000000003E-2</v>
      </c>
      <c r="BD47">
        <f t="shared" si="10"/>
        <v>42.691000000000003</v>
      </c>
      <c r="BE47">
        <f t="shared" si="11"/>
        <v>3.6869954077000004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5.5370200000000001</v>
      </c>
      <c r="I48" s="22">
        <v>-3.5485799999999998E-2</v>
      </c>
      <c r="J48" s="22">
        <v>38</v>
      </c>
      <c r="K48" s="22">
        <v>0.437531</v>
      </c>
      <c r="L48">
        <f t="shared" si="0"/>
        <v>35.485799999999998</v>
      </c>
      <c r="M48">
        <f t="shared" si="1"/>
        <v>15.567265601999999</v>
      </c>
      <c r="N48" s="9"/>
      <c r="O48" s="22">
        <v>9.1400099999999998E-2</v>
      </c>
      <c r="P48" s="22">
        <v>8.4415899999999997</v>
      </c>
      <c r="Q48" s="22">
        <v>-4.26483E-2</v>
      </c>
      <c r="R48" s="22">
        <v>38</v>
      </c>
      <c r="S48" s="22">
        <v>9.0179400000000007E-2</v>
      </c>
      <c r="T48">
        <f t="shared" si="2"/>
        <v>42.648299999999999</v>
      </c>
      <c r="U48">
        <f t="shared" si="3"/>
        <v>3.8980588848299997</v>
      </c>
      <c r="X48" s="9"/>
      <c r="Y48" s="22">
        <v>0.43869000000000002</v>
      </c>
      <c r="Z48" s="22">
        <v>10.9262</v>
      </c>
      <c r="AA48" s="22">
        <v>-3.5360700000000002E-2</v>
      </c>
      <c r="AB48" s="22">
        <v>38</v>
      </c>
      <c r="AC48" s="22">
        <v>0.437531</v>
      </c>
      <c r="AD48">
        <f t="shared" si="4"/>
        <v>35.360700000000001</v>
      </c>
      <c r="AE48">
        <f t="shared" si="5"/>
        <v>15.512385483000001</v>
      </c>
      <c r="AF48" s="9"/>
      <c r="AG48" s="22">
        <v>9.1400099999999998E-2</v>
      </c>
      <c r="AH48" s="22">
        <v>13.3477</v>
      </c>
      <c r="AI48" s="22">
        <v>-4.2636100000000003E-2</v>
      </c>
      <c r="AJ48" s="22">
        <v>38</v>
      </c>
      <c r="AK48" s="22">
        <v>9.0240500000000001E-2</v>
      </c>
      <c r="AL48">
        <f t="shared" si="6"/>
        <v>42.636100000000006</v>
      </c>
      <c r="AM48">
        <f t="shared" si="7"/>
        <v>3.8969438036100006</v>
      </c>
      <c r="AP48" s="9"/>
      <c r="AQ48" s="22">
        <v>0.43869000000000002</v>
      </c>
      <c r="AR48" s="22">
        <v>15.7843</v>
      </c>
      <c r="AS48" s="22">
        <v>-3.51227E-2</v>
      </c>
      <c r="AT48" s="22">
        <v>38</v>
      </c>
      <c r="AU48" s="22">
        <v>0.43743900000000002</v>
      </c>
      <c r="AV48">
        <f t="shared" si="8"/>
        <v>35.122700000000002</v>
      </c>
      <c r="AW48">
        <f t="shared" si="9"/>
        <v>15.407977263000001</v>
      </c>
      <c r="AX48" s="9"/>
      <c r="AY48" s="22">
        <v>9.1400099999999998E-2</v>
      </c>
      <c r="AZ48" s="22">
        <v>18.260899999999999</v>
      </c>
      <c r="BA48" s="22">
        <v>-4.2669699999999998E-2</v>
      </c>
      <c r="BB48" s="22">
        <v>38</v>
      </c>
      <c r="BC48" s="22">
        <v>9.0209999999999999E-2</v>
      </c>
      <c r="BD48">
        <f t="shared" si="10"/>
        <v>42.669699999999999</v>
      </c>
      <c r="BE48">
        <f t="shared" si="11"/>
        <v>3.90001484697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5.5470899999999999</v>
      </c>
      <c r="I49" s="22">
        <v>-3.5909999999999997E-2</v>
      </c>
      <c r="J49" s="22">
        <v>39</v>
      </c>
      <c r="K49" s="22">
        <v>0.43252600000000002</v>
      </c>
      <c r="L49">
        <f t="shared" si="0"/>
        <v>35.909999999999997</v>
      </c>
      <c r="M49">
        <f t="shared" si="1"/>
        <v>15.57255105</v>
      </c>
      <c r="N49" s="9"/>
      <c r="O49" s="22">
        <v>9.6435499999999993E-2</v>
      </c>
      <c r="P49" s="22">
        <v>8.4516600000000004</v>
      </c>
      <c r="Q49" s="22">
        <v>-4.2645299999999997E-2</v>
      </c>
      <c r="R49" s="22">
        <v>39</v>
      </c>
      <c r="S49" s="22">
        <v>9.5214800000000002E-2</v>
      </c>
      <c r="T49">
        <f t="shared" si="2"/>
        <v>42.645299999999999</v>
      </c>
      <c r="U49">
        <f t="shared" si="3"/>
        <v>4.1125208281499992</v>
      </c>
      <c r="X49" s="9"/>
      <c r="Y49" s="22">
        <v>0.43365500000000001</v>
      </c>
      <c r="Z49" s="22">
        <v>10.936199999999999</v>
      </c>
      <c r="AA49" s="22">
        <v>-3.58032E-2</v>
      </c>
      <c r="AB49" s="22">
        <v>39</v>
      </c>
      <c r="AC49" s="22">
        <v>0.43252600000000002</v>
      </c>
      <c r="AD49">
        <f t="shared" si="4"/>
        <v>35.803199999999997</v>
      </c>
      <c r="AE49">
        <f t="shared" si="5"/>
        <v>15.526236696</v>
      </c>
      <c r="AF49" s="9"/>
      <c r="AG49" s="22">
        <v>9.6435499999999993E-2</v>
      </c>
      <c r="AH49" s="22">
        <v>13.357799999999999</v>
      </c>
      <c r="AI49" s="22">
        <v>-4.2630000000000001E-2</v>
      </c>
      <c r="AJ49" s="22">
        <v>39</v>
      </c>
      <c r="AK49" s="22">
        <v>9.5214800000000002E-2</v>
      </c>
      <c r="AL49">
        <f t="shared" si="6"/>
        <v>42.63</v>
      </c>
      <c r="AM49">
        <f t="shared" si="7"/>
        <v>4.1110453649999998</v>
      </c>
      <c r="AP49" s="9"/>
      <c r="AQ49" s="22">
        <v>0.43365500000000001</v>
      </c>
      <c r="AR49" s="22">
        <v>15.7944</v>
      </c>
      <c r="AS49" s="22">
        <v>-3.55713E-2</v>
      </c>
      <c r="AT49" s="22">
        <v>39</v>
      </c>
      <c r="AU49" s="22">
        <v>0.432587</v>
      </c>
      <c r="AV49">
        <f t="shared" si="8"/>
        <v>35.571300000000001</v>
      </c>
      <c r="AW49">
        <f t="shared" si="9"/>
        <v>15.4256721015</v>
      </c>
      <c r="AX49" s="9"/>
      <c r="AY49" s="22">
        <v>9.6435499999999993E-2</v>
      </c>
      <c r="AZ49" s="22">
        <v>18.270900000000001</v>
      </c>
      <c r="BA49" s="22">
        <v>-4.2657500000000001E-2</v>
      </c>
      <c r="BB49" s="22">
        <v>39</v>
      </c>
      <c r="BC49" s="22">
        <v>9.5245399999999994E-2</v>
      </c>
      <c r="BD49">
        <f t="shared" si="10"/>
        <v>42.657499999999999</v>
      </c>
      <c r="BE49">
        <f t="shared" si="11"/>
        <v>4.11369734125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5.5571700000000002</v>
      </c>
      <c r="I50" s="22">
        <v>-3.6312900000000002E-2</v>
      </c>
      <c r="J50" s="22">
        <v>40</v>
      </c>
      <c r="K50" s="22">
        <v>0.427429</v>
      </c>
      <c r="L50">
        <f t="shared" si="0"/>
        <v>36.312899999999999</v>
      </c>
      <c r="M50">
        <f t="shared" si="1"/>
        <v>15.564398885100001</v>
      </c>
      <c r="N50" s="9"/>
      <c r="O50" s="22">
        <v>0.10147100000000001</v>
      </c>
      <c r="P50" s="22">
        <v>8.4617299999999993</v>
      </c>
      <c r="Q50" s="22">
        <v>-4.26331E-2</v>
      </c>
      <c r="R50" s="22">
        <v>40</v>
      </c>
      <c r="S50" s="22">
        <v>0.100311</v>
      </c>
      <c r="T50">
        <f t="shared" si="2"/>
        <v>42.633099999999999</v>
      </c>
      <c r="U50">
        <f t="shared" si="3"/>
        <v>4.3260232901000002</v>
      </c>
      <c r="X50" s="9"/>
      <c r="Y50" s="22">
        <v>0.42861900000000003</v>
      </c>
      <c r="Z50" s="22">
        <v>10.946300000000001</v>
      </c>
      <c r="AA50" s="22">
        <v>-3.6215200000000003E-2</v>
      </c>
      <c r="AB50" s="22">
        <v>40</v>
      </c>
      <c r="AC50" s="22">
        <v>0.427429</v>
      </c>
      <c r="AD50">
        <f t="shared" si="4"/>
        <v>36.215200000000003</v>
      </c>
      <c r="AE50">
        <f t="shared" si="5"/>
        <v>15.522522808800002</v>
      </c>
      <c r="AF50" s="9"/>
      <c r="AG50" s="22">
        <v>0.10147100000000001</v>
      </c>
      <c r="AH50" s="22">
        <v>13.367900000000001</v>
      </c>
      <c r="AI50" s="22">
        <v>-4.2626999999999998E-2</v>
      </c>
      <c r="AJ50" s="22">
        <v>40</v>
      </c>
      <c r="AK50" s="22">
        <v>0.100281</v>
      </c>
      <c r="AL50">
        <f t="shared" si="6"/>
        <v>42.626999999999995</v>
      </c>
      <c r="AM50">
        <f t="shared" si="7"/>
        <v>4.3254043169999994</v>
      </c>
      <c r="AP50" s="9"/>
      <c r="AQ50" s="22">
        <v>0.42861900000000003</v>
      </c>
      <c r="AR50" s="22">
        <v>15.804399999999999</v>
      </c>
      <c r="AS50" s="22">
        <v>-3.5989399999999998E-2</v>
      </c>
      <c r="AT50" s="22">
        <v>40</v>
      </c>
      <c r="AU50" s="22">
        <v>0.42736800000000003</v>
      </c>
      <c r="AV50">
        <f t="shared" si="8"/>
        <v>35.989399999999996</v>
      </c>
      <c r="AW50">
        <f t="shared" si="9"/>
        <v>15.425740638599999</v>
      </c>
      <c r="AX50" s="9"/>
      <c r="AY50" s="22">
        <v>0.10147100000000001</v>
      </c>
      <c r="AZ50" s="22">
        <v>18.280999999999999</v>
      </c>
      <c r="BA50" s="22">
        <v>-4.2636100000000003E-2</v>
      </c>
      <c r="BB50" s="22">
        <v>40</v>
      </c>
      <c r="BC50" s="22">
        <v>0.10022</v>
      </c>
      <c r="BD50">
        <f t="shared" si="10"/>
        <v>42.636100000000006</v>
      </c>
      <c r="BE50">
        <f t="shared" si="11"/>
        <v>4.3263277031000005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5.56724</v>
      </c>
      <c r="I51" s="22">
        <v>-3.6679099999999999E-2</v>
      </c>
      <c r="J51" s="22">
        <v>41</v>
      </c>
      <c r="K51" s="22">
        <v>0.42242400000000002</v>
      </c>
      <c r="L51">
        <f t="shared" si="0"/>
        <v>36.679099999999998</v>
      </c>
      <c r="M51">
        <f t="shared" si="1"/>
        <v>15.536679894400001</v>
      </c>
      <c r="N51" s="9"/>
      <c r="O51" s="22">
        <v>0.106506</v>
      </c>
      <c r="P51" s="22">
        <v>8.4718</v>
      </c>
      <c r="Q51" s="22">
        <v>-4.2608600000000003E-2</v>
      </c>
      <c r="R51" s="22">
        <v>41</v>
      </c>
      <c r="S51" s="22">
        <v>0.105225</v>
      </c>
      <c r="T51">
        <f t="shared" si="2"/>
        <v>42.608600000000003</v>
      </c>
      <c r="U51">
        <f t="shared" si="3"/>
        <v>4.5380715516000008</v>
      </c>
      <c r="X51" s="9"/>
      <c r="Y51" s="22">
        <v>0.42358400000000002</v>
      </c>
      <c r="Z51" s="22">
        <v>10.9564</v>
      </c>
      <c r="AA51" s="22">
        <v>-3.6590600000000001E-2</v>
      </c>
      <c r="AB51" s="22">
        <v>41</v>
      </c>
      <c r="AC51" s="22">
        <v>0.422485</v>
      </c>
      <c r="AD51">
        <f t="shared" si="4"/>
        <v>36.590600000000002</v>
      </c>
      <c r="AE51">
        <f t="shared" si="5"/>
        <v>15.499192710400001</v>
      </c>
      <c r="AF51" s="9"/>
      <c r="AG51" s="22">
        <v>0.106506</v>
      </c>
      <c r="AH51" s="22">
        <v>13.3779</v>
      </c>
      <c r="AI51" s="22">
        <v>-4.2623899999999999E-2</v>
      </c>
      <c r="AJ51" s="22">
        <v>41</v>
      </c>
      <c r="AK51" s="22">
        <v>0.10531600000000001</v>
      </c>
      <c r="AL51">
        <f t="shared" si="6"/>
        <v>42.623899999999999</v>
      </c>
      <c r="AM51">
        <f t="shared" si="7"/>
        <v>4.5397010933999997</v>
      </c>
      <c r="AP51" s="9"/>
      <c r="AQ51" s="22">
        <v>0.42358400000000002</v>
      </c>
      <c r="AR51" s="22">
        <v>15.814500000000001</v>
      </c>
      <c r="AS51" s="22">
        <v>-3.6383100000000002E-2</v>
      </c>
      <c r="AT51" s="22">
        <v>41</v>
      </c>
      <c r="AU51" s="22">
        <v>0.42239399999999999</v>
      </c>
      <c r="AV51">
        <f t="shared" si="8"/>
        <v>36.383099999999999</v>
      </c>
      <c r="AW51">
        <f t="shared" si="9"/>
        <v>15.4112990304</v>
      </c>
      <c r="AX51" s="9"/>
      <c r="AY51" s="22">
        <v>0.106506</v>
      </c>
      <c r="AZ51" s="22">
        <v>18.2911</v>
      </c>
      <c r="BA51" s="22">
        <v>-4.2614699999999998E-2</v>
      </c>
      <c r="BB51" s="22">
        <v>41</v>
      </c>
      <c r="BC51" s="22">
        <v>0.105225</v>
      </c>
      <c r="BD51">
        <f t="shared" si="10"/>
        <v>42.614699999999999</v>
      </c>
      <c r="BE51">
        <f t="shared" si="11"/>
        <v>4.5387212382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5.5773099999999998</v>
      </c>
      <c r="I52" s="22">
        <v>-3.7020900000000002E-2</v>
      </c>
      <c r="J52" s="22">
        <v>42</v>
      </c>
      <c r="K52" s="22">
        <v>0.417267</v>
      </c>
      <c r="L52">
        <f t="shared" si="0"/>
        <v>37.020900000000005</v>
      </c>
      <c r="M52">
        <f t="shared" si="1"/>
        <v>15.495060674100001</v>
      </c>
      <c r="N52" s="9"/>
      <c r="O52" s="22">
        <v>0.111542</v>
      </c>
      <c r="P52" s="22">
        <v>8.4818700000000007</v>
      </c>
      <c r="Q52" s="22">
        <v>-4.25964E-2</v>
      </c>
      <c r="R52" s="22">
        <v>42</v>
      </c>
      <c r="S52" s="22">
        <v>0.11038199999999999</v>
      </c>
      <c r="T52">
        <f t="shared" si="2"/>
        <v>42.596400000000003</v>
      </c>
      <c r="U52">
        <f t="shared" si="3"/>
        <v>4.7512876488</v>
      </c>
      <c r="X52" s="9"/>
      <c r="Y52" s="22">
        <v>0.418549</v>
      </c>
      <c r="Z52" s="22">
        <v>10.9664</v>
      </c>
      <c r="AA52" s="22">
        <v>-3.69354E-2</v>
      </c>
      <c r="AB52" s="22">
        <v>42</v>
      </c>
      <c r="AC52" s="22">
        <v>0.41735800000000001</v>
      </c>
      <c r="AD52">
        <f t="shared" si="4"/>
        <v>36.935400000000001</v>
      </c>
      <c r="AE52">
        <f t="shared" si="5"/>
        <v>15.459274734600001</v>
      </c>
      <c r="AF52" s="9"/>
      <c r="AG52" s="22">
        <v>0.111542</v>
      </c>
      <c r="AH52" s="22">
        <v>13.388</v>
      </c>
      <c r="AI52" s="22">
        <v>-4.26056E-2</v>
      </c>
      <c r="AJ52" s="22">
        <v>42</v>
      </c>
      <c r="AK52" s="22">
        <v>0.11026</v>
      </c>
      <c r="AL52">
        <f t="shared" si="6"/>
        <v>42.605600000000003</v>
      </c>
      <c r="AM52">
        <f t="shared" si="7"/>
        <v>4.7523138352000007</v>
      </c>
      <c r="AP52" s="9"/>
      <c r="AQ52" s="22">
        <v>0.418549</v>
      </c>
      <c r="AR52" s="22">
        <v>15.8246</v>
      </c>
      <c r="AS52" s="22">
        <v>-3.6740099999999998E-2</v>
      </c>
      <c r="AT52" s="22">
        <v>42</v>
      </c>
      <c r="AU52" s="22">
        <v>0.41729699999999997</v>
      </c>
      <c r="AV52">
        <f t="shared" si="8"/>
        <v>36.740099999999998</v>
      </c>
      <c r="AW52">
        <f t="shared" si="9"/>
        <v>15.377532114899999</v>
      </c>
      <c r="AX52" s="9"/>
      <c r="AY52" s="22">
        <v>0.111542</v>
      </c>
      <c r="AZ52" s="22">
        <v>18.301200000000001</v>
      </c>
      <c r="BA52" s="22">
        <v>-4.2593399999999997E-2</v>
      </c>
      <c r="BB52" s="22">
        <v>42</v>
      </c>
      <c r="BC52" s="22">
        <v>0.110321</v>
      </c>
      <c r="BD52">
        <f t="shared" si="10"/>
        <v>42.593399999999995</v>
      </c>
      <c r="BE52">
        <f t="shared" si="11"/>
        <v>4.7509530227999992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5.5873799999999996</v>
      </c>
      <c r="I53" s="22">
        <v>-3.7332200000000003E-2</v>
      </c>
      <c r="J53" s="22">
        <v>43</v>
      </c>
      <c r="K53" s="22">
        <v>0.412323</v>
      </c>
      <c r="L53">
        <f t="shared" si="0"/>
        <v>37.3322</v>
      </c>
      <c r="M53">
        <f t="shared" si="1"/>
        <v>15.4373500186</v>
      </c>
      <c r="N53" s="9"/>
      <c r="O53" s="22">
        <v>0.116577</v>
      </c>
      <c r="P53" s="22">
        <v>8.4919399999999996</v>
      </c>
      <c r="Q53" s="22">
        <v>-4.25812E-2</v>
      </c>
      <c r="R53" s="22">
        <v>43</v>
      </c>
      <c r="S53" s="22">
        <v>0.11541700000000001</v>
      </c>
      <c r="T53">
        <f t="shared" si="2"/>
        <v>42.581200000000003</v>
      </c>
      <c r="U53">
        <f t="shared" si="3"/>
        <v>4.9639885524</v>
      </c>
      <c r="X53" s="9"/>
      <c r="Y53" s="22">
        <v>0.41351300000000002</v>
      </c>
      <c r="Z53" s="22">
        <v>10.9765</v>
      </c>
      <c r="AA53" s="22">
        <v>-3.72498E-2</v>
      </c>
      <c r="AB53" s="22">
        <v>43</v>
      </c>
      <c r="AC53" s="22">
        <v>0.412323</v>
      </c>
      <c r="AD53">
        <f t="shared" si="4"/>
        <v>37.2498</v>
      </c>
      <c r="AE53">
        <f t="shared" si="5"/>
        <v>15.403276547400001</v>
      </c>
      <c r="AF53" s="9"/>
      <c r="AG53" s="22">
        <v>0.116577</v>
      </c>
      <c r="AH53" s="22">
        <v>13.398099999999999</v>
      </c>
      <c r="AI53" s="22">
        <v>-4.2590299999999998E-2</v>
      </c>
      <c r="AJ53" s="22">
        <v>43</v>
      </c>
      <c r="AK53" s="22">
        <v>0.115387</v>
      </c>
      <c r="AL53">
        <f t="shared" si="6"/>
        <v>42.590299999999999</v>
      </c>
      <c r="AM53">
        <f t="shared" si="7"/>
        <v>4.9650494031000001</v>
      </c>
      <c r="AP53" s="9"/>
      <c r="AQ53" s="22">
        <v>0.41351300000000002</v>
      </c>
      <c r="AR53" s="22">
        <v>15.8347</v>
      </c>
      <c r="AS53" s="22">
        <v>-3.7063600000000002E-2</v>
      </c>
      <c r="AT53" s="22">
        <v>43</v>
      </c>
      <c r="AU53" s="22">
        <v>0.41229199999999999</v>
      </c>
      <c r="AV53">
        <f t="shared" si="8"/>
        <v>37.063600000000001</v>
      </c>
      <c r="AW53">
        <f t="shared" si="9"/>
        <v>15.3262804268</v>
      </c>
      <c r="AX53" s="9"/>
      <c r="AY53" s="22">
        <v>0.116577</v>
      </c>
      <c r="AZ53" s="22">
        <v>18.311199999999999</v>
      </c>
      <c r="BA53" s="22">
        <v>-4.2565899999999997E-2</v>
      </c>
      <c r="BB53" s="22">
        <v>43</v>
      </c>
      <c r="BC53" s="22">
        <v>0.115387</v>
      </c>
      <c r="BD53">
        <f t="shared" si="10"/>
        <v>42.565899999999999</v>
      </c>
      <c r="BE53">
        <f t="shared" si="11"/>
        <v>4.9622049242999999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5.5974500000000003</v>
      </c>
      <c r="I54" s="22">
        <v>-3.7619E-2</v>
      </c>
      <c r="J54" s="22">
        <v>44</v>
      </c>
      <c r="K54" s="22">
        <v>0.40728799999999998</v>
      </c>
      <c r="L54">
        <f t="shared" si="0"/>
        <v>37.619</v>
      </c>
      <c r="M54">
        <f t="shared" si="1"/>
        <v>15.366533882000001</v>
      </c>
      <c r="N54" s="9"/>
      <c r="O54" s="22">
        <v>0.121613</v>
      </c>
      <c r="P54" s="22">
        <v>8.5020199999999999</v>
      </c>
      <c r="Q54" s="22">
        <v>-4.2571999999999999E-2</v>
      </c>
      <c r="R54" s="22">
        <v>44</v>
      </c>
      <c r="S54" s="22">
        <v>0.120392</v>
      </c>
      <c r="T54">
        <f t="shared" si="2"/>
        <v>42.571999999999996</v>
      </c>
      <c r="U54">
        <f t="shared" si="3"/>
        <v>5.1773086359999994</v>
      </c>
      <c r="X54" s="9"/>
      <c r="Y54" s="22">
        <v>0.40847800000000001</v>
      </c>
      <c r="Z54" s="22">
        <v>10.986599999999999</v>
      </c>
      <c r="AA54" s="22">
        <v>-3.7551899999999999E-2</v>
      </c>
      <c r="AB54" s="22">
        <v>44</v>
      </c>
      <c r="AC54" s="22">
        <v>0.40725699999999998</v>
      </c>
      <c r="AD54">
        <f t="shared" si="4"/>
        <v>37.551899999999996</v>
      </c>
      <c r="AE54">
        <f t="shared" si="5"/>
        <v>15.339125008199998</v>
      </c>
      <c r="AF54" s="9"/>
      <c r="AG54" s="22">
        <v>0.121613</v>
      </c>
      <c r="AH54" s="22">
        <v>13.408200000000001</v>
      </c>
      <c r="AI54" s="22">
        <v>-4.2569000000000003E-2</v>
      </c>
      <c r="AJ54" s="22">
        <v>44</v>
      </c>
      <c r="AK54" s="22">
        <v>0.120453</v>
      </c>
      <c r="AL54">
        <f t="shared" si="6"/>
        <v>42.569000000000003</v>
      </c>
      <c r="AM54">
        <f t="shared" si="7"/>
        <v>5.1769437969999998</v>
      </c>
      <c r="AP54" s="9"/>
      <c r="AQ54" s="22">
        <v>0.40847800000000001</v>
      </c>
      <c r="AR54" s="22">
        <v>15.8447</v>
      </c>
      <c r="AS54" s="22">
        <v>-3.7374900000000003E-2</v>
      </c>
      <c r="AT54" s="22">
        <v>44</v>
      </c>
      <c r="AU54" s="22">
        <v>0.40728799999999998</v>
      </c>
      <c r="AV54">
        <f t="shared" si="8"/>
        <v>37.374900000000004</v>
      </c>
      <c r="AW54">
        <f t="shared" si="9"/>
        <v>15.266824402200001</v>
      </c>
      <c r="AX54" s="9"/>
      <c r="AY54" s="22">
        <v>0.121613</v>
      </c>
      <c r="AZ54" s="22">
        <v>18.321300000000001</v>
      </c>
      <c r="BA54" s="22">
        <v>-4.25537E-2</v>
      </c>
      <c r="BB54" s="22">
        <v>44</v>
      </c>
      <c r="BC54" s="22">
        <v>0.120361</v>
      </c>
      <c r="BD54">
        <f t="shared" si="10"/>
        <v>42.553699999999999</v>
      </c>
      <c r="BE54">
        <f t="shared" si="11"/>
        <v>5.1750831180999999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5.6075200000000001</v>
      </c>
      <c r="I55" s="22">
        <v>-3.78784E-2</v>
      </c>
      <c r="J55" s="22">
        <v>45</v>
      </c>
      <c r="K55" s="22">
        <v>0.40222200000000002</v>
      </c>
      <c r="L55">
        <f t="shared" si="0"/>
        <v>37.878399999999999</v>
      </c>
      <c r="M55">
        <f t="shared" si="1"/>
        <v>15.2817374528</v>
      </c>
      <c r="N55" s="9"/>
      <c r="O55" s="22">
        <v>0.12664800000000001</v>
      </c>
      <c r="P55" s="22">
        <v>8.5120900000000006</v>
      </c>
      <c r="Q55" s="22">
        <v>-4.25537E-2</v>
      </c>
      <c r="R55" s="22">
        <v>45</v>
      </c>
      <c r="S55" s="22">
        <v>0.12536600000000001</v>
      </c>
      <c r="T55">
        <f t="shared" si="2"/>
        <v>42.553699999999999</v>
      </c>
      <c r="U55">
        <f t="shared" si="3"/>
        <v>5.3893409976000006</v>
      </c>
      <c r="X55" s="9"/>
      <c r="Y55" s="22">
        <v>0.40344200000000002</v>
      </c>
      <c r="Z55" s="22">
        <v>10.996700000000001</v>
      </c>
      <c r="AA55" s="22">
        <v>-3.7820399999999997E-2</v>
      </c>
      <c r="AB55" s="22">
        <v>45</v>
      </c>
      <c r="AC55" s="22">
        <v>0.402283</v>
      </c>
      <c r="AD55">
        <f t="shared" si="4"/>
        <v>37.820399999999999</v>
      </c>
      <c r="AE55">
        <f t="shared" si="5"/>
        <v>15.258337816800001</v>
      </c>
      <c r="AF55" s="9"/>
      <c r="AG55" s="22">
        <v>0.12664800000000001</v>
      </c>
      <c r="AH55" s="22">
        <v>13.418200000000001</v>
      </c>
      <c r="AI55" s="22">
        <v>-4.25537E-2</v>
      </c>
      <c r="AJ55" s="22">
        <v>45</v>
      </c>
      <c r="AK55" s="22">
        <v>0.12542700000000001</v>
      </c>
      <c r="AL55">
        <f t="shared" si="6"/>
        <v>42.553699999999999</v>
      </c>
      <c r="AM55">
        <f t="shared" si="7"/>
        <v>5.3893409976000006</v>
      </c>
      <c r="AP55" s="9"/>
      <c r="AQ55" s="22">
        <v>0.40344200000000002</v>
      </c>
      <c r="AR55" s="22">
        <v>15.854799999999999</v>
      </c>
      <c r="AS55" s="22">
        <v>-3.7667800000000001E-2</v>
      </c>
      <c r="AT55" s="22">
        <v>45</v>
      </c>
      <c r="AU55" s="22">
        <v>0.402252</v>
      </c>
      <c r="AV55">
        <f t="shared" si="8"/>
        <v>37.6678</v>
      </c>
      <c r="AW55">
        <f t="shared" si="9"/>
        <v>15.1967725676</v>
      </c>
      <c r="AX55" s="9"/>
      <c r="AY55" s="22">
        <v>0.12664800000000001</v>
      </c>
      <c r="AZ55" s="22">
        <v>18.331399999999999</v>
      </c>
      <c r="BA55" s="22">
        <v>-4.2541500000000003E-2</v>
      </c>
      <c r="BB55" s="22">
        <v>45</v>
      </c>
      <c r="BC55" s="22">
        <v>0.12548799999999999</v>
      </c>
      <c r="BD55">
        <f t="shared" si="10"/>
        <v>42.541500000000006</v>
      </c>
      <c r="BE55">
        <f t="shared" si="11"/>
        <v>5.3877958920000015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5.6175899999999999</v>
      </c>
      <c r="I56" s="22">
        <v>-3.8131699999999998E-2</v>
      </c>
      <c r="J56" s="22">
        <v>46</v>
      </c>
      <c r="K56" s="22">
        <v>0.39715600000000001</v>
      </c>
      <c r="L56">
        <f t="shared" si="0"/>
        <v>38.131699999999995</v>
      </c>
      <c r="M56">
        <f t="shared" si="1"/>
        <v>15.191936201899999</v>
      </c>
      <c r="N56" s="9"/>
      <c r="O56" s="22">
        <v>0.13168299999999999</v>
      </c>
      <c r="P56" s="22">
        <v>8.5221599999999995</v>
      </c>
      <c r="Q56" s="22">
        <v>-4.2550699999999997E-2</v>
      </c>
      <c r="R56" s="22">
        <v>46</v>
      </c>
      <c r="S56" s="22">
        <v>0.130493</v>
      </c>
      <c r="T56">
        <f t="shared" si="2"/>
        <v>42.550699999999999</v>
      </c>
      <c r="U56">
        <f t="shared" si="3"/>
        <v>5.6032038280999998</v>
      </c>
      <c r="X56" s="9"/>
      <c r="Y56" s="22">
        <v>0.39840700000000001</v>
      </c>
      <c r="Z56" s="22">
        <v>11.0067</v>
      </c>
      <c r="AA56" s="22">
        <v>-3.8064599999999997E-2</v>
      </c>
      <c r="AB56" s="22">
        <v>46</v>
      </c>
      <c r="AC56" s="22">
        <v>0.39718599999999998</v>
      </c>
      <c r="AD56">
        <f t="shared" si="4"/>
        <v>38.064599999999999</v>
      </c>
      <c r="AE56">
        <f t="shared" si="5"/>
        <v>15.165203092200001</v>
      </c>
      <c r="AF56" s="9"/>
      <c r="AG56" s="22">
        <v>0.13168299999999999</v>
      </c>
      <c r="AH56" s="22">
        <v>13.4283</v>
      </c>
      <c r="AI56" s="22">
        <v>-4.2544600000000002E-2</v>
      </c>
      <c r="AJ56" s="22">
        <v>46</v>
      </c>
      <c r="AK56" s="22">
        <v>0.130493</v>
      </c>
      <c r="AL56">
        <f t="shared" si="6"/>
        <v>42.544600000000003</v>
      </c>
      <c r="AM56">
        <f t="shared" si="7"/>
        <v>5.6024005617999997</v>
      </c>
      <c r="AP56" s="9"/>
      <c r="AQ56" s="22">
        <v>0.39840700000000001</v>
      </c>
      <c r="AR56" s="22">
        <v>15.8649</v>
      </c>
      <c r="AS56" s="22">
        <v>-3.7945600000000003E-2</v>
      </c>
      <c r="AT56" s="22">
        <v>46</v>
      </c>
      <c r="AU56" s="22">
        <v>0.39721699999999999</v>
      </c>
      <c r="AV56">
        <f t="shared" si="8"/>
        <v>37.945600000000006</v>
      </c>
      <c r="AW56">
        <f t="shared" si="9"/>
        <v>15.117792659200003</v>
      </c>
      <c r="AX56" s="9"/>
      <c r="AY56" s="22">
        <v>0.13168299999999999</v>
      </c>
      <c r="AZ56" s="22">
        <v>18.3414</v>
      </c>
      <c r="BA56" s="22">
        <v>-4.2501799999999999E-2</v>
      </c>
      <c r="BB56" s="22">
        <v>46</v>
      </c>
      <c r="BC56" s="22">
        <v>0.130493</v>
      </c>
      <c r="BD56">
        <f t="shared" si="10"/>
        <v>42.501799999999996</v>
      </c>
      <c r="BE56">
        <f t="shared" si="11"/>
        <v>5.5967645293999988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5.6276599999999997</v>
      </c>
      <c r="I57" s="22">
        <v>-3.83545E-2</v>
      </c>
      <c r="J57" s="22">
        <v>47</v>
      </c>
      <c r="K57" s="22">
        <v>0.39212000000000002</v>
      </c>
      <c r="L57">
        <f t="shared" si="0"/>
        <v>38.354500000000002</v>
      </c>
      <c r="M57">
        <f t="shared" si="1"/>
        <v>15.087586374000001</v>
      </c>
      <c r="N57" s="9"/>
      <c r="O57" s="22">
        <v>0.13671900000000001</v>
      </c>
      <c r="P57" s="22">
        <v>8.5322300000000002</v>
      </c>
      <c r="Q57" s="22">
        <v>-4.2544600000000002E-2</v>
      </c>
      <c r="R57" s="22">
        <v>47</v>
      </c>
      <c r="S57" s="22">
        <v>0.13546800000000001</v>
      </c>
      <c r="T57">
        <f t="shared" si="2"/>
        <v>42.544600000000003</v>
      </c>
      <c r="U57">
        <f t="shared" si="3"/>
        <v>5.8166551674000004</v>
      </c>
      <c r="X57" s="9"/>
      <c r="Y57" s="22">
        <v>0.393372</v>
      </c>
      <c r="Z57" s="22">
        <v>11.0168</v>
      </c>
      <c r="AA57" s="22">
        <v>-3.82843E-2</v>
      </c>
      <c r="AB57" s="22">
        <v>47</v>
      </c>
      <c r="AC57" s="22">
        <v>0.392181</v>
      </c>
      <c r="AD57">
        <f t="shared" si="4"/>
        <v>38.284300000000002</v>
      </c>
      <c r="AE57">
        <f t="shared" si="5"/>
        <v>15.0599716596</v>
      </c>
      <c r="AF57" s="9"/>
      <c r="AG57" s="22">
        <v>0.13671900000000001</v>
      </c>
      <c r="AH57" s="22">
        <v>13.4384</v>
      </c>
      <c r="AI57" s="22">
        <v>-4.2520099999999998E-2</v>
      </c>
      <c r="AJ57" s="22">
        <v>47</v>
      </c>
      <c r="AK57" s="22">
        <v>0.135437</v>
      </c>
      <c r="AL57">
        <f t="shared" si="6"/>
        <v>42.520099999999999</v>
      </c>
      <c r="AM57">
        <f t="shared" si="7"/>
        <v>5.8133055519000001</v>
      </c>
      <c r="AP57" s="9"/>
      <c r="AQ57" s="22">
        <v>0.393372</v>
      </c>
      <c r="AR57" s="22">
        <v>15.8749</v>
      </c>
      <c r="AS57" s="22">
        <v>-3.8192700000000003E-2</v>
      </c>
      <c r="AT57" s="22">
        <v>47</v>
      </c>
      <c r="AU57" s="22">
        <v>0.392181</v>
      </c>
      <c r="AV57">
        <f t="shared" si="8"/>
        <v>38.192700000000002</v>
      </c>
      <c r="AW57">
        <f t="shared" si="9"/>
        <v>15.0239387844</v>
      </c>
      <c r="AX57" s="9"/>
      <c r="AY57" s="22">
        <v>0.13671900000000001</v>
      </c>
      <c r="AZ57" s="22">
        <v>18.351500000000001</v>
      </c>
      <c r="BA57" s="22">
        <v>-4.2477399999999998E-2</v>
      </c>
      <c r="BB57" s="22">
        <v>47</v>
      </c>
      <c r="BC57" s="22">
        <v>0.13552900000000001</v>
      </c>
      <c r="BD57">
        <f t="shared" si="10"/>
        <v>42.477399999999996</v>
      </c>
      <c r="BE57">
        <f t="shared" si="11"/>
        <v>5.8074676505999996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5.6377300000000004</v>
      </c>
      <c r="I58" s="22">
        <v>-3.8552900000000001E-2</v>
      </c>
      <c r="J58" s="22">
        <v>48</v>
      </c>
      <c r="K58" s="22">
        <v>0.38711499999999999</v>
      </c>
      <c r="L58">
        <f t="shared" si="0"/>
        <v>38.552900000000001</v>
      </c>
      <c r="M58">
        <f t="shared" si="1"/>
        <v>14.9714789744</v>
      </c>
      <c r="N58" s="9"/>
      <c r="O58" s="22">
        <v>0.14175399999999999</v>
      </c>
      <c r="P58" s="22">
        <v>8.5422999999999991</v>
      </c>
      <c r="Q58" s="22">
        <v>-4.2523199999999997E-2</v>
      </c>
      <c r="R58" s="22">
        <v>48</v>
      </c>
      <c r="S58" s="22">
        <v>0.14053299999999999</v>
      </c>
      <c r="T58">
        <f t="shared" si="2"/>
        <v>42.523199999999996</v>
      </c>
      <c r="U58">
        <f t="shared" si="3"/>
        <v>6.0278336927999989</v>
      </c>
      <c r="X58" s="9"/>
      <c r="Y58" s="22">
        <v>0.38833600000000001</v>
      </c>
      <c r="Z58" s="22">
        <v>11.026899999999999</v>
      </c>
      <c r="AA58" s="22">
        <v>-3.8501000000000001E-2</v>
      </c>
      <c r="AB58" s="22">
        <v>48</v>
      </c>
      <c r="AC58" s="22">
        <v>0.38717699999999999</v>
      </c>
      <c r="AD58">
        <f t="shared" si="4"/>
        <v>38.500999999999998</v>
      </c>
      <c r="AE58">
        <f t="shared" si="5"/>
        <v>14.951324335999999</v>
      </c>
      <c r="AF58" s="9"/>
      <c r="AG58" s="22">
        <v>0.14175399999999999</v>
      </c>
      <c r="AH58" s="22">
        <v>13.448399999999999</v>
      </c>
      <c r="AI58" s="22">
        <v>-4.2495699999999997E-2</v>
      </c>
      <c r="AJ58" s="22">
        <v>48</v>
      </c>
      <c r="AK58" s="22">
        <v>0.14053299999999999</v>
      </c>
      <c r="AL58">
        <f t="shared" si="6"/>
        <v>42.495699999999999</v>
      </c>
      <c r="AM58">
        <f t="shared" si="7"/>
        <v>6.0239354577999995</v>
      </c>
      <c r="AP58" s="9"/>
      <c r="AQ58" s="22">
        <v>0.38833600000000001</v>
      </c>
      <c r="AR58" s="22">
        <v>15.885</v>
      </c>
      <c r="AS58" s="22">
        <v>-3.84216E-2</v>
      </c>
      <c r="AT58" s="22">
        <v>48</v>
      </c>
      <c r="AU58" s="22">
        <v>0.38720700000000002</v>
      </c>
      <c r="AV58">
        <f t="shared" si="8"/>
        <v>38.421599999999998</v>
      </c>
      <c r="AW58">
        <f t="shared" si="9"/>
        <v>14.9204904576</v>
      </c>
      <c r="AX58" s="9"/>
      <c r="AY58" s="22">
        <v>0.14175399999999999</v>
      </c>
      <c r="AZ58" s="22">
        <v>18.361599999999999</v>
      </c>
      <c r="BA58" s="22">
        <v>-4.2443799999999997E-2</v>
      </c>
      <c r="BB58" s="22">
        <v>48</v>
      </c>
      <c r="BC58" s="22">
        <v>0.140594</v>
      </c>
      <c r="BD58">
        <f t="shared" si="10"/>
        <v>42.443799999999996</v>
      </c>
      <c r="BE58">
        <f t="shared" si="11"/>
        <v>6.0165784251999987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5.6478000000000002</v>
      </c>
      <c r="I59" s="22">
        <v>-3.8736E-2</v>
      </c>
      <c r="J59" s="22">
        <v>49</v>
      </c>
      <c r="K59" s="22">
        <v>0.38211099999999998</v>
      </c>
      <c r="L59">
        <f t="shared" si="0"/>
        <v>38.735999999999997</v>
      </c>
      <c r="M59">
        <f t="shared" si="1"/>
        <v>14.847547535999999</v>
      </c>
      <c r="N59" s="9"/>
      <c r="O59" s="22">
        <v>0.14679</v>
      </c>
      <c r="P59" s="22">
        <v>8.5523699999999998</v>
      </c>
      <c r="Q59" s="22">
        <v>-4.2492700000000001E-2</v>
      </c>
      <c r="R59" s="22">
        <v>49</v>
      </c>
      <c r="S59" s="22">
        <v>0.145569</v>
      </c>
      <c r="T59">
        <f t="shared" si="2"/>
        <v>42.492699999999999</v>
      </c>
      <c r="U59">
        <f t="shared" si="3"/>
        <v>6.2375034329999997</v>
      </c>
      <c r="X59" s="9"/>
      <c r="Y59" s="22">
        <v>0.383301</v>
      </c>
      <c r="Z59" s="22">
        <v>11.036899999999999</v>
      </c>
      <c r="AA59" s="22">
        <v>-3.8705400000000001E-2</v>
      </c>
      <c r="AB59" s="22">
        <v>49</v>
      </c>
      <c r="AC59" s="22">
        <v>0.38211099999999998</v>
      </c>
      <c r="AD59">
        <f t="shared" si="4"/>
        <v>38.705399999999997</v>
      </c>
      <c r="AE59">
        <f t="shared" si="5"/>
        <v>14.835818525399999</v>
      </c>
      <c r="AF59" s="9"/>
      <c r="AG59" s="22">
        <v>0.14679</v>
      </c>
      <c r="AH59" s="22">
        <v>13.458500000000001</v>
      </c>
      <c r="AI59" s="22">
        <v>-4.2477399999999998E-2</v>
      </c>
      <c r="AJ59" s="22">
        <v>49</v>
      </c>
      <c r="AK59" s="22">
        <v>0.145569</v>
      </c>
      <c r="AL59">
        <f t="shared" si="6"/>
        <v>42.477399999999996</v>
      </c>
      <c r="AM59">
        <f t="shared" si="7"/>
        <v>6.2352575459999997</v>
      </c>
      <c r="AP59" s="9"/>
      <c r="AQ59" s="22">
        <v>0.383301</v>
      </c>
      <c r="AR59" s="22">
        <v>15.895099999999999</v>
      </c>
      <c r="AS59" s="22">
        <v>-3.8635299999999997E-2</v>
      </c>
      <c r="AT59" s="22">
        <v>49</v>
      </c>
      <c r="AU59" s="22">
        <v>0.38214100000000001</v>
      </c>
      <c r="AV59">
        <f t="shared" si="8"/>
        <v>38.635300000000001</v>
      </c>
      <c r="AW59">
        <f t="shared" si="9"/>
        <v>14.8089491253</v>
      </c>
      <c r="AX59" s="9"/>
      <c r="AY59" s="22">
        <v>0.14679</v>
      </c>
      <c r="AZ59" s="22">
        <v>18.371700000000001</v>
      </c>
      <c r="BA59" s="22">
        <v>-4.2410299999999998E-2</v>
      </c>
      <c r="BB59" s="22">
        <v>49</v>
      </c>
      <c r="BC59" s="22">
        <v>0.14559900000000001</v>
      </c>
      <c r="BD59">
        <f t="shared" si="10"/>
        <v>42.410299999999999</v>
      </c>
      <c r="BE59">
        <f t="shared" si="11"/>
        <v>6.2254079369999999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5.6578799999999996</v>
      </c>
      <c r="I60" s="22">
        <v>-3.8906900000000001E-2</v>
      </c>
      <c r="J60" s="22">
        <v>50</v>
      </c>
      <c r="K60" s="22">
        <v>0.37698399999999999</v>
      </c>
      <c r="L60">
        <f t="shared" si="0"/>
        <v>38.9069</v>
      </c>
      <c r="M60">
        <f t="shared" si="1"/>
        <v>14.7171185285</v>
      </c>
      <c r="N60" s="9"/>
      <c r="O60" s="22">
        <v>0.15182499999999999</v>
      </c>
      <c r="P60" s="22">
        <v>8.5624400000000005</v>
      </c>
      <c r="Q60" s="22">
        <v>-4.2446900000000003E-2</v>
      </c>
      <c r="R60" s="22">
        <v>50</v>
      </c>
      <c r="S60" s="22">
        <v>0.15063499999999999</v>
      </c>
      <c r="T60">
        <f t="shared" si="2"/>
        <v>42.446899999999999</v>
      </c>
      <c r="U60">
        <f t="shared" si="3"/>
        <v>6.444500592499999</v>
      </c>
      <c r="X60" s="9"/>
      <c r="Y60" s="22">
        <v>0.37826500000000002</v>
      </c>
      <c r="Z60" s="22">
        <v>11.047000000000001</v>
      </c>
      <c r="AA60" s="22">
        <v>-3.8894699999999997E-2</v>
      </c>
      <c r="AB60" s="22">
        <v>50</v>
      </c>
      <c r="AC60" s="22">
        <v>0.37701400000000002</v>
      </c>
      <c r="AD60">
        <f t="shared" si="4"/>
        <v>38.8947</v>
      </c>
      <c r="AE60">
        <f t="shared" si="5"/>
        <v>14.712503695500001</v>
      </c>
      <c r="AF60" s="9"/>
      <c r="AG60" s="22">
        <v>0.15182499999999999</v>
      </c>
      <c r="AH60" s="22">
        <v>13.4686</v>
      </c>
      <c r="AI60" s="22">
        <v>-4.2450000000000002E-2</v>
      </c>
      <c r="AJ60" s="22">
        <v>50</v>
      </c>
      <c r="AK60" s="22">
        <v>0.15060399999999999</v>
      </c>
      <c r="AL60">
        <f t="shared" si="6"/>
        <v>42.45</v>
      </c>
      <c r="AM60">
        <f t="shared" si="7"/>
        <v>6.44497125</v>
      </c>
      <c r="AP60" s="9"/>
      <c r="AQ60" s="22">
        <v>0.37826500000000002</v>
      </c>
      <c r="AR60" s="22">
        <v>15.905200000000001</v>
      </c>
      <c r="AS60" s="22">
        <v>-3.88306E-2</v>
      </c>
      <c r="AT60" s="22">
        <v>50</v>
      </c>
      <c r="AU60" s="22">
        <v>0.37704500000000002</v>
      </c>
      <c r="AV60">
        <f t="shared" si="8"/>
        <v>38.830599999999997</v>
      </c>
      <c r="AW60">
        <f t="shared" si="9"/>
        <v>14.688256909</v>
      </c>
      <c r="AX60" s="9"/>
      <c r="AY60" s="22">
        <v>0.15182499999999999</v>
      </c>
      <c r="AZ60" s="22">
        <v>18.381699999999999</v>
      </c>
      <c r="BA60" s="22">
        <v>-4.23737E-2</v>
      </c>
      <c r="BB60" s="22">
        <v>50</v>
      </c>
      <c r="BC60" s="22">
        <v>0.15060399999999999</v>
      </c>
      <c r="BD60">
        <f t="shared" si="10"/>
        <v>42.373699999999999</v>
      </c>
      <c r="BE60">
        <f t="shared" si="11"/>
        <v>6.4333870024999991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5.6679500000000003</v>
      </c>
      <c r="I61" s="22">
        <v>-3.9068600000000002E-2</v>
      </c>
      <c r="J61" s="22">
        <v>51</v>
      </c>
      <c r="K61" s="22">
        <v>0.371979</v>
      </c>
      <c r="L61">
        <f t="shared" si="0"/>
        <v>39.068600000000004</v>
      </c>
      <c r="M61">
        <f t="shared" si="1"/>
        <v>14.581573578000002</v>
      </c>
      <c r="N61" s="9"/>
      <c r="O61" s="22">
        <v>0.15686</v>
      </c>
      <c r="P61" s="22">
        <v>8.5725099999999994</v>
      </c>
      <c r="Q61" s="22">
        <v>-4.2404200000000003E-2</v>
      </c>
      <c r="R61" s="22">
        <v>51</v>
      </c>
      <c r="S61" s="22">
        <v>0.15570100000000001</v>
      </c>
      <c r="T61">
        <f t="shared" si="2"/>
        <v>42.404200000000003</v>
      </c>
      <c r="U61">
        <f t="shared" si="3"/>
        <v>6.6515228120000005</v>
      </c>
      <c r="X61" s="9"/>
      <c r="Y61" s="22">
        <v>0.37323000000000001</v>
      </c>
      <c r="Z61" s="22">
        <v>11.0571</v>
      </c>
      <c r="AA61" s="22">
        <v>-3.9071700000000001E-2</v>
      </c>
      <c r="AB61" s="22">
        <v>51</v>
      </c>
      <c r="AC61" s="22">
        <v>0.37200899999999998</v>
      </c>
      <c r="AD61">
        <f t="shared" si="4"/>
        <v>39.0717</v>
      </c>
      <c r="AE61">
        <f t="shared" si="5"/>
        <v>14.582730591000001</v>
      </c>
      <c r="AF61" s="9"/>
      <c r="AG61" s="22">
        <v>0.15686</v>
      </c>
      <c r="AH61" s="22">
        <v>13.4786</v>
      </c>
      <c r="AI61" s="22">
        <v>-4.2407199999999999E-2</v>
      </c>
      <c r="AJ61" s="22">
        <v>51</v>
      </c>
      <c r="AK61" s="22">
        <v>0.15564</v>
      </c>
      <c r="AL61">
        <f t="shared" si="6"/>
        <v>42.407199999999996</v>
      </c>
      <c r="AM61">
        <f t="shared" si="7"/>
        <v>6.6519933919999996</v>
      </c>
      <c r="AP61" s="9"/>
      <c r="AQ61" s="22">
        <v>0.37323000000000001</v>
      </c>
      <c r="AR61" s="22">
        <v>15.9152</v>
      </c>
      <c r="AS61" s="22">
        <v>-3.9010599999999999E-2</v>
      </c>
      <c r="AT61" s="22">
        <v>51</v>
      </c>
      <c r="AU61" s="22">
        <v>0.37203999999999998</v>
      </c>
      <c r="AV61">
        <f t="shared" si="8"/>
        <v>39.010599999999997</v>
      </c>
      <c r="AW61">
        <f t="shared" si="9"/>
        <v>14.559926237999999</v>
      </c>
      <c r="AX61" s="9"/>
      <c r="AY61" s="22">
        <v>0.15686</v>
      </c>
      <c r="AZ61" s="22">
        <v>18.3918</v>
      </c>
      <c r="BA61" s="22">
        <v>-4.2337E-2</v>
      </c>
      <c r="BB61" s="22">
        <v>51</v>
      </c>
      <c r="BC61" s="22">
        <v>0.15570100000000001</v>
      </c>
      <c r="BD61">
        <f t="shared" si="10"/>
        <v>42.336999999999996</v>
      </c>
      <c r="BE61">
        <f t="shared" si="11"/>
        <v>6.6409818199999995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5.6780200000000001</v>
      </c>
      <c r="I62" s="22">
        <v>-3.9221199999999998E-2</v>
      </c>
      <c r="J62" s="22">
        <v>52</v>
      </c>
      <c r="K62" s="22">
        <v>0.36697400000000002</v>
      </c>
      <c r="L62">
        <f t="shared" si="0"/>
        <v>39.221199999999996</v>
      </c>
      <c r="M62">
        <f t="shared" si="1"/>
        <v>14.441049733999998</v>
      </c>
      <c r="N62" s="9"/>
      <c r="O62" s="22">
        <v>0.16189600000000001</v>
      </c>
      <c r="P62" s="22">
        <v>8.5825800000000001</v>
      </c>
      <c r="Q62" s="22">
        <v>-4.23737E-2</v>
      </c>
      <c r="R62" s="22">
        <v>52</v>
      </c>
      <c r="S62" s="22">
        <v>0.16067500000000001</v>
      </c>
      <c r="T62">
        <f t="shared" si="2"/>
        <v>42.373699999999999</v>
      </c>
      <c r="U62">
        <f t="shared" si="3"/>
        <v>6.8601325352</v>
      </c>
      <c r="X62" s="9"/>
      <c r="Y62" s="22">
        <v>0.36819499999999999</v>
      </c>
      <c r="Z62" s="22">
        <v>11.0672</v>
      </c>
      <c r="AA62" s="22">
        <v>-3.9236500000000001E-2</v>
      </c>
      <c r="AB62" s="22">
        <v>52</v>
      </c>
      <c r="AC62" s="22">
        <v>0.36691299999999999</v>
      </c>
      <c r="AD62">
        <f t="shared" si="4"/>
        <v>39.236499999999999</v>
      </c>
      <c r="AE62">
        <f t="shared" si="5"/>
        <v>14.446683117499999</v>
      </c>
      <c r="AF62" s="9"/>
      <c r="AG62" s="22">
        <v>0.16189600000000001</v>
      </c>
      <c r="AH62" s="22">
        <v>13.4887</v>
      </c>
      <c r="AI62" s="22">
        <v>-4.23737E-2</v>
      </c>
      <c r="AJ62" s="22">
        <v>52</v>
      </c>
      <c r="AK62" s="22">
        <v>0.16070599999999999</v>
      </c>
      <c r="AL62">
        <f t="shared" si="6"/>
        <v>42.373699999999999</v>
      </c>
      <c r="AM62">
        <f t="shared" si="7"/>
        <v>6.8601325352</v>
      </c>
      <c r="AP62" s="9"/>
      <c r="AQ62" s="22">
        <v>0.36819499999999999</v>
      </c>
      <c r="AR62" s="22">
        <v>15.9253</v>
      </c>
      <c r="AS62" s="22">
        <v>-3.9172400000000003E-2</v>
      </c>
      <c r="AT62" s="22">
        <v>52</v>
      </c>
      <c r="AU62" s="22">
        <v>0.36694300000000002</v>
      </c>
      <c r="AV62">
        <f t="shared" si="8"/>
        <v>39.172400000000003</v>
      </c>
      <c r="AW62">
        <f t="shared" si="9"/>
        <v>14.423081818000002</v>
      </c>
      <c r="AX62" s="9"/>
      <c r="AY62" s="22">
        <v>0.16189600000000001</v>
      </c>
      <c r="AZ62" s="22">
        <v>18.401900000000001</v>
      </c>
      <c r="BA62" s="22">
        <v>-4.2309600000000003E-2</v>
      </c>
      <c r="BB62" s="22">
        <v>52</v>
      </c>
      <c r="BC62" s="22">
        <v>0.16061400000000001</v>
      </c>
      <c r="BD62">
        <f t="shared" si="10"/>
        <v>42.309600000000003</v>
      </c>
      <c r="BE62">
        <f t="shared" si="11"/>
        <v>6.8497550016000011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5.6880899999999999</v>
      </c>
      <c r="I63" s="22">
        <v>-3.9370700000000002E-2</v>
      </c>
      <c r="J63" s="22">
        <v>53</v>
      </c>
      <c r="K63" s="22">
        <v>0.36193799999999998</v>
      </c>
      <c r="L63">
        <f t="shared" si="0"/>
        <v>39.370699999999999</v>
      </c>
      <c r="M63">
        <f t="shared" si="1"/>
        <v>14.2978240413</v>
      </c>
      <c r="N63" s="9"/>
      <c r="O63" s="22">
        <v>0.166931</v>
      </c>
      <c r="P63" s="22">
        <v>8.5926500000000008</v>
      </c>
      <c r="Q63" s="22">
        <v>-4.2346200000000001E-2</v>
      </c>
      <c r="R63" s="22">
        <v>53</v>
      </c>
      <c r="S63" s="22">
        <v>0.165741</v>
      </c>
      <c r="T63">
        <f t="shared" si="2"/>
        <v>42.346200000000003</v>
      </c>
      <c r="U63">
        <f t="shared" si="3"/>
        <v>7.0688935122000007</v>
      </c>
      <c r="X63" s="9"/>
      <c r="Y63" s="22">
        <v>0.36315900000000001</v>
      </c>
      <c r="Z63" s="22">
        <v>11.077199999999999</v>
      </c>
      <c r="AA63" s="22">
        <v>-3.9379900000000002E-2</v>
      </c>
      <c r="AB63" s="22">
        <v>53</v>
      </c>
      <c r="AC63" s="22">
        <v>0.36190800000000001</v>
      </c>
      <c r="AD63">
        <f t="shared" si="4"/>
        <v>39.379899999999999</v>
      </c>
      <c r="AE63">
        <f t="shared" si="5"/>
        <v>14.301165104100001</v>
      </c>
      <c r="AF63" s="9"/>
      <c r="AG63" s="22">
        <v>0.166931</v>
      </c>
      <c r="AH63" s="22">
        <v>13.498799999999999</v>
      </c>
      <c r="AI63" s="22">
        <v>-4.2340099999999999E-2</v>
      </c>
      <c r="AJ63" s="22">
        <v>53</v>
      </c>
      <c r="AK63" s="22">
        <v>0.16567999999999999</v>
      </c>
      <c r="AL63">
        <f t="shared" si="6"/>
        <v>42.3401</v>
      </c>
      <c r="AM63">
        <f t="shared" si="7"/>
        <v>7.0678752330999997</v>
      </c>
      <c r="AP63" s="9"/>
      <c r="AQ63" s="22">
        <v>0.36315900000000001</v>
      </c>
      <c r="AR63" s="22">
        <v>15.9354</v>
      </c>
      <c r="AS63" s="22">
        <v>-3.9324999999999999E-2</v>
      </c>
      <c r="AT63" s="22">
        <v>53</v>
      </c>
      <c r="AU63" s="22">
        <v>0.36193799999999998</v>
      </c>
      <c r="AV63">
        <f t="shared" si="8"/>
        <v>39.324999999999996</v>
      </c>
      <c r="AW63">
        <f t="shared" si="9"/>
        <v>14.281227674999998</v>
      </c>
      <c r="AX63" s="9"/>
      <c r="AY63" s="22">
        <v>0.166931</v>
      </c>
      <c r="AZ63" s="22">
        <v>18.411899999999999</v>
      </c>
      <c r="BA63" s="22">
        <v>-4.2272900000000002E-2</v>
      </c>
      <c r="BB63" s="22">
        <v>53</v>
      </c>
      <c r="BC63" s="22">
        <v>0.16567999999999999</v>
      </c>
      <c r="BD63">
        <f t="shared" si="10"/>
        <v>42.2729</v>
      </c>
      <c r="BE63">
        <f t="shared" si="11"/>
        <v>7.0566574699000002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5.6981599999999997</v>
      </c>
      <c r="I64" s="22">
        <v>-3.9514199999999999E-2</v>
      </c>
      <c r="J64" s="22">
        <v>54</v>
      </c>
      <c r="K64" s="22">
        <v>0.35690300000000003</v>
      </c>
      <c r="L64">
        <f t="shared" si="0"/>
        <v>39.514200000000002</v>
      </c>
      <c r="M64">
        <f t="shared" si="1"/>
        <v>14.150983360800002</v>
      </c>
      <c r="N64" s="9"/>
      <c r="O64" s="22">
        <v>0.17196700000000001</v>
      </c>
      <c r="P64" s="22">
        <v>8.6027299999999993</v>
      </c>
      <c r="Q64" s="22">
        <v>-4.23218E-2</v>
      </c>
      <c r="R64" s="22">
        <v>54</v>
      </c>
      <c r="S64" s="22">
        <v>0.170685</v>
      </c>
      <c r="T64">
        <f t="shared" si="2"/>
        <v>42.321800000000003</v>
      </c>
      <c r="U64">
        <f t="shared" si="3"/>
        <v>7.2779529806000012</v>
      </c>
      <c r="X64" s="9"/>
      <c r="Y64" s="22">
        <v>0.358124</v>
      </c>
      <c r="Z64" s="22">
        <v>11.087300000000001</v>
      </c>
      <c r="AA64" s="22">
        <v>-3.9529399999999999E-2</v>
      </c>
      <c r="AB64" s="22">
        <v>54</v>
      </c>
      <c r="AC64" s="22">
        <v>0.35693399999999997</v>
      </c>
      <c r="AD64">
        <f t="shared" si="4"/>
        <v>39.529400000000003</v>
      </c>
      <c r="AE64">
        <f t="shared" si="5"/>
        <v>14.1564268456</v>
      </c>
      <c r="AF64" s="9"/>
      <c r="AG64" s="22">
        <v>0.17196700000000001</v>
      </c>
      <c r="AH64" s="22">
        <v>13.508900000000001</v>
      </c>
      <c r="AI64" s="22">
        <v>-4.2306499999999997E-2</v>
      </c>
      <c r="AJ64" s="22">
        <v>54</v>
      </c>
      <c r="AK64" s="22">
        <v>0.17074600000000001</v>
      </c>
      <c r="AL64">
        <f t="shared" si="6"/>
        <v>42.3065</v>
      </c>
      <c r="AM64">
        <f t="shared" si="7"/>
        <v>7.2753218855000004</v>
      </c>
      <c r="AP64" s="9"/>
      <c r="AQ64" s="22">
        <v>0.358124</v>
      </c>
      <c r="AR64" s="22">
        <v>15.945399999999999</v>
      </c>
      <c r="AS64" s="22">
        <v>-3.9474500000000003E-2</v>
      </c>
      <c r="AT64" s="22">
        <v>54</v>
      </c>
      <c r="AU64" s="22">
        <v>0.35690300000000003</v>
      </c>
      <c r="AV64">
        <f t="shared" si="8"/>
        <v>39.474500000000006</v>
      </c>
      <c r="AW64">
        <f t="shared" si="9"/>
        <v>14.136765838000002</v>
      </c>
      <c r="AX64" s="9"/>
      <c r="AY64" s="22">
        <v>0.17196700000000001</v>
      </c>
      <c r="AZ64" s="22">
        <v>18.422000000000001</v>
      </c>
      <c r="BA64" s="22">
        <v>-4.2233300000000001E-2</v>
      </c>
      <c r="BB64" s="22">
        <v>54</v>
      </c>
      <c r="BC64" s="22">
        <v>0.170654</v>
      </c>
      <c r="BD64">
        <f t="shared" si="10"/>
        <v>42.2333</v>
      </c>
      <c r="BE64">
        <f t="shared" si="11"/>
        <v>7.2627339011000007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5.7082300000000004</v>
      </c>
      <c r="I65" s="22">
        <v>-3.9645399999999997E-2</v>
      </c>
      <c r="J65" s="22">
        <v>55</v>
      </c>
      <c r="K65" s="22">
        <v>0.35189799999999999</v>
      </c>
      <c r="L65">
        <f t="shared" si="0"/>
        <v>39.645399999999995</v>
      </c>
      <c r="M65">
        <f t="shared" si="1"/>
        <v>13.998314995199999</v>
      </c>
      <c r="N65" s="9"/>
      <c r="O65" s="22">
        <v>0.17700199999999999</v>
      </c>
      <c r="P65" s="22">
        <v>8.6128</v>
      </c>
      <c r="Q65" s="22">
        <v>-4.2282100000000003E-2</v>
      </c>
      <c r="R65" s="22">
        <v>55</v>
      </c>
      <c r="S65" s="22">
        <v>0.17575099999999999</v>
      </c>
      <c r="T65">
        <f t="shared" si="2"/>
        <v>42.2821</v>
      </c>
      <c r="U65">
        <f t="shared" si="3"/>
        <v>7.4840162641999992</v>
      </c>
      <c r="X65" s="9"/>
      <c r="Y65" s="22">
        <v>0.35308800000000001</v>
      </c>
      <c r="Z65" s="22">
        <v>11.0974</v>
      </c>
      <c r="AA65" s="22">
        <v>-3.9663700000000003E-2</v>
      </c>
      <c r="AB65" s="22">
        <v>55</v>
      </c>
      <c r="AC65" s="22">
        <v>0.35180699999999998</v>
      </c>
      <c r="AD65">
        <f t="shared" si="4"/>
        <v>39.663700000000006</v>
      </c>
      <c r="AE65">
        <f t="shared" si="5"/>
        <v>14.004776505600002</v>
      </c>
      <c r="AF65" s="9"/>
      <c r="AG65" s="22">
        <v>0.17700199999999999</v>
      </c>
      <c r="AH65" s="22">
        <v>13.5189</v>
      </c>
      <c r="AI65" s="22">
        <v>-4.2272900000000002E-2</v>
      </c>
      <c r="AJ65" s="22">
        <v>55</v>
      </c>
      <c r="AK65" s="22">
        <v>0.175812</v>
      </c>
      <c r="AL65">
        <f t="shared" si="6"/>
        <v>42.2729</v>
      </c>
      <c r="AM65">
        <f t="shared" si="7"/>
        <v>7.4823878457999999</v>
      </c>
      <c r="AP65" s="9"/>
      <c r="AQ65" s="22">
        <v>0.35308800000000001</v>
      </c>
      <c r="AR65" s="22">
        <v>15.955500000000001</v>
      </c>
      <c r="AS65" s="22">
        <v>-3.9617899999999998E-2</v>
      </c>
      <c r="AT65" s="22">
        <v>55</v>
      </c>
      <c r="AU65" s="22">
        <v>0.35186800000000001</v>
      </c>
      <c r="AV65">
        <f t="shared" si="8"/>
        <v>39.617899999999999</v>
      </c>
      <c r="AW65">
        <f t="shared" si="9"/>
        <v>13.988605075200001</v>
      </c>
      <c r="AX65" s="9"/>
      <c r="AY65" s="22">
        <v>0.17700199999999999</v>
      </c>
      <c r="AZ65" s="22">
        <v>18.432099999999998</v>
      </c>
      <c r="BA65" s="22">
        <v>-4.21997E-2</v>
      </c>
      <c r="BB65" s="22">
        <v>55</v>
      </c>
      <c r="BC65" s="22">
        <v>0.175812</v>
      </c>
      <c r="BD65">
        <f t="shared" si="10"/>
        <v>42.1997</v>
      </c>
      <c r="BE65">
        <f t="shared" si="11"/>
        <v>7.4694312994000001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5.7183000000000002</v>
      </c>
      <c r="I66" s="22">
        <v>-3.9776600000000002E-2</v>
      </c>
      <c r="J66" s="22">
        <v>56</v>
      </c>
      <c r="K66" s="22">
        <v>0.346802</v>
      </c>
      <c r="L66">
        <f t="shared" si="0"/>
        <v>39.776600000000002</v>
      </c>
      <c r="M66">
        <f t="shared" si="1"/>
        <v>13.8443649598</v>
      </c>
      <c r="N66" s="9"/>
      <c r="O66" s="22">
        <v>0.182037</v>
      </c>
      <c r="P66" s="22">
        <v>8.6228700000000007</v>
      </c>
      <c r="Q66" s="22">
        <v>-4.2239400000000003E-2</v>
      </c>
      <c r="R66" s="22">
        <v>56</v>
      </c>
      <c r="S66" s="22">
        <v>0.180786</v>
      </c>
      <c r="T66">
        <f t="shared" si="2"/>
        <v>42.239400000000003</v>
      </c>
      <c r="U66">
        <f t="shared" si="3"/>
        <v>7.6891336578000011</v>
      </c>
      <c r="X66" s="9"/>
      <c r="Y66" s="22">
        <v>0.348053</v>
      </c>
      <c r="Z66" s="22">
        <v>11.1074</v>
      </c>
      <c r="AA66" s="22">
        <v>-3.9798E-2</v>
      </c>
      <c r="AB66" s="22">
        <v>56</v>
      </c>
      <c r="AC66" s="22">
        <v>0.34683199999999997</v>
      </c>
      <c r="AD66">
        <f t="shared" si="4"/>
        <v>39.798000000000002</v>
      </c>
      <c r="AE66">
        <f t="shared" si="5"/>
        <v>13.851813294000001</v>
      </c>
      <c r="AF66" s="9"/>
      <c r="AG66" s="22">
        <v>0.182037</v>
      </c>
      <c r="AH66" s="22">
        <v>13.529</v>
      </c>
      <c r="AI66" s="22">
        <v>-4.2230200000000002E-2</v>
      </c>
      <c r="AJ66" s="22">
        <v>56</v>
      </c>
      <c r="AK66" s="22">
        <v>0.18090800000000001</v>
      </c>
      <c r="AL66">
        <f t="shared" si="6"/>
        <v>42.230200000000004</v>
      </c>
      <c r="AM66">
        <f t="shared" si="7"/>
        <v>7.6874589174000008</v>
      </c>
      <c r="AP66" s="9"/>
      <c r="AQ66" s="22">
        <v>0.348053</v>
      </c>
      <c r="AR66" s="22">
        <v>15.9656</v>
      </c>
      <c r="AS66" s="22">
        <v>-3.9758300000000003E-2</v>
      </c>
      <c r="AT66" s="22">
        <v>56</v>
      </c>
      <c r="AU66" s="22">
        <v>0.34683199999999997</v>
      </c>
      <c r="AV66">
        <f t="shared" si="8"/>
        <v>39.758300000000006</v>
      </c>
      <c r="AW66">
        <f t="shared" si="9"/>
        <v>13.837995589900002</v>
      </c>
      <c r="AX66" s="9"/>
      <c r="AY66" s="22">
        <v>0.182037</v>
      </c>
      <c r="AZ66" s="22">
        <v>18.4421</v>
      </c>
      <c r="BA66" s="22">
        <v>-4.2160000000000003E-2</v>
      </c>
      <c r="BB66" s="22">
        <v>56</v>
      </c>
      <c r="BC66" s="22">
        <v>0.180786</v>
      </c>
      <c r="BD66">
        <f t="shared" si="10"/>
        <v>42.160000000000004</v>
      </c>
      <c r="BE66">
        <f t="shared" si="11"/>
        <v>7.6746799200000009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5.72837</v>
      </c>
      <c r="I67" s="22">
        <v>-3.9883399999999999E-2</v>
      </c>
      <c r="J67" s="22">
        <v>57</v>
      </c>
      <c r="K67" s="22">
        <v>0.34173599999999998</v>
      </c>
      <c r="L67">
        <f t="shared" si="0"/>
        <v>39.883400000000002</v>
      </c>
      <c r="M67">
        <f t="shared" si="1"/>
        <v>13.680724101200001</v>
      </c>
      <c r="N67" s="9"/>
      <c r="O67" s="22">
        <v>0.18707299999999999</v>
      </c>
      <c r="P67" s="22">
        <v>8.6329399999999996</v>
      </c>
      <c r="Q67" s="22">
        <v>-4.2196699999999997E-2</v>
      </c>
      <c r="R67" s="22">
        <v>57</v>
      </c>
      <c r="S67" s="22">
        <v>0.18582199999999999</v>
      </c>
      <c r="T67">
        <f t="shared" si="2"/>
        <v>42.1967</v>
      </c>
      <c r="U67">
        <f t="shared" si="3"/>
        <v>7.8938632590999998</v>
      </c>
      <c r="X67" s="9"/>
      <c r="Y67" s="22">
        <v>0.34301799999999999</v>
      </c>
      <c r="Z67" s="22">
        <v>11.1175</v>
      </c>
      <c r="AA67" s="22">
        <v>-3.9917000000000001E-2</v>
      </c>
      <c r="AB67" s="22">
        <v>57</v>
      </c>
      <c r="AC67" s="22">
        <v>0.34173599999999998</v>
      </c>
      <c r="AD67">
        <f t="shared" si="4"/>
        <v>39.917000000000002</v>
      </c>
      <c r="AE67">
        <f t="shared" si="5"/>
        <v>13.692249506</v>
      </c>
      <c r="AF67" s="9"/>
      <c r="AG67" s="22">
        <v>0.18707299999999999</v>
      </c>
      <c r="AH67" s="22">
        <v>13.539099999999999</v>
      </c>
      <c r="AI67" s="22">
        <v>-4.2181400000000001E-2</v>
      </c>
      <c r="AJ67" s="22">
        <v>57</v>
      </c>
      <c r="AK67" s="22">
        <v>0.18579100000000001</v>
      </c>
      <c r="AL67">
        <f t="shared" si="6"/>
        <v>42.181400000000004</v>
      </c>
      <c r="AM67">
        <f t="shared" si="7"/>
        <v>7.8910010422000001</v>
      </c>
      <c r="AP67" s="9"/>
      <c r="AQ67" s="22">
        <v>0.34301799999999999</v>
      </c>
      <c r="AR67" s="22">
        <v>15.9756</v>
      </c>
      <c r="AS67" s="22">
        <v>-3.9877299999999997E-2</v>
      </c>
      <c r="AT67" s="22">
        <v>57</v>
      </c>
      <c r="AU67" s="22">
        <v>0.34176600000000001</v>
      </c>
      <c r="AV67">
        <f t="shared" si="8"/>
        <v>39.877299999999998</v>
      </c>
      <c r="AW67">
        <f t="shared" si="9"/>
        <v>13.6786316914</v>
      </c>
      <c r="AX67" s="9"/>
      <c r="AY67" s="22">
        <v>0.18707299999999999</v>
      </c>
      <c r="AZ67" s="22">
        <v>18.452200000000001</v>
      </c>
      <c r="BA67" s="22">
        <v>-4.2111200000000001E-2</v>
      </c>
      <c r="BB67" s="22">
        <v>57</v>
      </c>
      <c r="BC67" s="22">
        <v>0.18588299999999999</v>
      </c>
      <c r="BD67">
        <f t="shared" si="10"/>
        <v>42.111200000000004</v>
      </c>
      <c r="BE67">
        <f t="shared" si="11"/>
        <v>7.8778685176000005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5.7384399999999998</v>
      </c>
      <c r="I68" s="22">
        <v>-3.9996299999999999E-2</v>
      </c>
      <c r="J68" s="22">
        <v>58</v>
      </c>
      <c r="K68" s="22">
        <v>0.33667000000000002</v>
      </c>
      <c r="L68">
        <f t="shared" si="0"/>
        <v>39.996299999999998</v>
      </c>
      <c r="M68">
        <f t="shared" si="1"/>
        <v>13.5180294666</v>
      </c>
      <c r="N68" s="9"/>
      <c r="O68" s="22">
        <v>0.192108</v>
      </c>
      <c r="P68" s="22">
        <v>8.6430100000000003</v>
      </c>
      <c r="Q68" s="22">
        <v>-4.2141699999999997E-2</v>
      </c>
      <c r="R68" s="22">
        <v>58</v>
      </c>
      <c r="S68" s="22">
        <v>0.190857</v>
      </c>
      <c r="T68">
        <f t="shared" si="2"/>
        <v>42.1417</v>
      </c>
      <c r="U68">
        <f t="shared" si="3"/>
        <v>8.0957577036000004</v>
      </c>
      <c r="X68" s="9"/>
      <c r="Y68" s="22">
        <v>0.337982</v>
      </c>
      <c r="Z68" s="22">
        <v>11.127599999999999</v>
      </c>
      <c r="AA68" s="22">
        <v>-4.0032999999999999E-2</v>
      </c>
      <c r="AB68" s="22">
        <v>58</v>
      </c>
      <c r="AC68" s="22">
        <v>0.336731</v>
      </c>
      <c r="AD68">
        <f t="shared" si="4"/>
        <v>40.033000000000001</v>
      </c>
      <c r="AE68">
        <f t="shared" si="5"/>
        <v>13.530433406</v>
      </c>
      <c r="AF68" s="9"/>
      <c r="AG68" s="22">
        <v>0.192108</v>
      </c>
      <c r="AH68" s="22">
        <v>13.549099999999999</v>
      </c>
      <c r="AI68" s="22">
        <v>-4.2135600000000002E-2</v>
      </c>
      <c r="AJ68" s="22">
        <v>58</v>
      </c>
      <c r="AK68" s="22">
        <v>0.190857</v>
      </c>
      <c r="AL68">
        <f t="shared" si="6"/>
        <v>42.135600000000004</v>
      </c>
      <c r="AM68">
        <f t="shared" si="7"/>
        <v>8.094585844800001</v>
      </c>
      <c r="AP68" s="9"/>
      <c r="AQ68" s="22">
        <v>0.337982</v>
      </c>
      <c r="AR68" s="22">
        <v>15.9857</v>
      </c>
      <c r="AS68" s="22">
        <v>-3.9987200000000001E-2</v>
      </c>
      <c r="AT68" s="22">
        <v>58</v>
      </c>
      <c r="AU68" s="22">
        <v>0.336731</v>
      </c>
      <c r="AV68">
        <f t="shared" si="8"/>
        <v>39.987200000000001</v>
      </c>
      <c r="AW68">
        <f t="shared" si="9"/>
        <v>13.514953830400001</v>
      </c>
      <c r="AX68" s="9"/>
      <c r="AY68" s="22">
        <v>0.192108</v>
      </c>
      <c r="AZ68" s="22">
        <v>18.462299999999999</v>
      </c>
      <c r="BA68" s="22">
        <v>-4.2071499999999998E-2</v>
      </c>
      <c r="BB68" s="22">
        <v>58</v>
      </c>
      <c r="BC68" s="22">
        <v>0.19079599999999999</v>
      </c>
      <c r="BD68">
        <f t="shared" si="10"/>
        <v>42.0715</v>
      </c>
      <c r="BE68">
        <f t="shared" si="11"/>
        <v>8.0822717219999998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5.7485099999999996</v>
      </c>
      <c r="I69" s="22">
        <v>-4.0112299999999997E-2</v>
      </c>
      <c r="J69" s="22">
        <v>59</v>
      </c>
      <c r="K69" s="22">
        <v>0.33166499999999999</v>
      </c>
      <c r="L69">
        <f t="shared" si="0"/>
        <v>40.112299999999998</v>
      </c>
      <c r="M69">
        <f t="shared" si="1"/>
        <v>13.355269948099998</v>
      </c>
      <c r="N69" s="9"/>
      <c r="O69" s="22">
        <v>0.19714400000000001</v>
      </c>
      <c r="P69" s="22">
        <v>8.6530799999999992</v>
      </c>
      <c r="Q69" s="22">
        <v>-4.2083700000000002E-2</v>
      </c>
      <c r="R69" s="22">
        <v>59</v>
      </c>
      <c r="S69" s="22">
        <v>0.19595299999999999</v>
      </c>
      <c r="T69">
        <f t="shared" si="2"/>
        <v>42.0837</v>
      </c>
      <c r="U69">
        <f t="shared" si="3"/>
        <v>8.2965489528000003</v>
      </c>
      <c r="X69" s="9"/>
      <c r="Y69" s="22">
        <v>0.33294699999999999</v>
      </c>
      <c r="Z69" s="22">
        <v>11.137600000000001</v>
      </c>
      <c r="AA69" s="22">
        <v>-4.0145899999999998E-2</v>
      </c>
      <c r="AB69" s="22">
        <v>59</v>
      </c>
      <c r="AC69" s="22">
        <v>0.33163500000000001</v>
      </c>
      <c r="AD69">
        <f t="shared" si="4"/>
        <v>40.145899999999997</v>
      </c>
      <c r="AE69">
        <f t="shared" si="5"/>
        <v>13.3664569673</v>
      </c>
      <c r="AF69" s="9"/>
      <c r="AG69" s="22">
        <v>0.19714400000000001</v>
      </c>
      <c r="AH69" s="22">
        <v>13.559200000000001</v>
      </c>
      <c r="AI69" s="22">
        <v>-4.2092900000000003E-2</v>
      </c>
      <c r="AJ69" s="22">
        <v>59</v>
      </c>
      <c r="AK69" s="22">
        <v>0.19595299999999999</v>
      </c>
      <c r="AL69">
        <f t="shared" si="6"/>
        <v>42.0929</v>
      </c>
      <c r="AM69">
        <f t="shared" si="7"/>
        <v>8.2983626776000001</v>
      </c>
      <c r="AP69" s="9"/>
      <c r="AQ69" s="22">
        <v>0.33294699999999999</v>
      </c>
      <c r="AR69" s="22">
        <v>15.995799999999999</v>
      </c>
      <c r="AS69" s="22">
        <v>-4.0103100000000003E-2</v>
      </c>
      <c r="AT69" s="22">
        <v>59</v>
      </c>
      <c r="AU69" s="22">
        <v>0.33169599999999999</v>
      </c>
      <c r="AV69">
        <f t="shared" si="8"/>
        <v>40.103100000000005</v>
      </c>
      <c r="AW69">
        <f t="shared" si="9"/>
        <v>13.352206835700001</v>
      </c>
      <c r="AX69" s="9"/>
      <c r="AY69" s="22">
        <v>0.19714400000000001</v>
      </c>
      <c r="AZ69" s="22">
        <v>18.4724</v>
      </c>
      <c r="BA69" s="22">
        <v>-4.2025800000000002E-2</v>
      </c>
      <c r="BB69" s="22">
        <v>59</v>
      </c>
      <c r="BC69" s="22">
        <v>0.19589200000000001</v>
      </c>
      <c r="BD69">
        <f t="shared" si="10"/>
        <v>42.025800000000004</v>
      </c>
      <c r="BE69">
        <f t="shared" si="11"/>
        <v>8.2851343152000005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5.7585899999999999</v>
      </c>
      <c r="I70" s="22">
        <v>-4.02222E-2</v>
      </c>
      <c r="J70" s="22">
        <v>60</v>
      </c>
      <c r="K70" s="22">
        <v>0.32669100000000001</v>
      </c>
      <c r="L70">
        <f t="shared" si="0"/>
        <v>40.222200000000001</v>
      </c>
      <c r="M70">
        <f t="shared" si="1"/>
        <v>13.189301824200001</v>
      </c>
      <c r="N70" s="9"/>
      <c r="O70" s="22">
        <v>0.202179</v>
      </c>
      <c r="P70" s="22">
        <v>8.6631499999999999</v>
      </c>
      <c r="Q70" s="22">
        <v>-4.2037999999999999E-2</v>
      </c>
      <c r="R70" s="22">
        <v>60</v>
      </c>
      <c r="S70" s="22">
        <v>0.200989</v>
      </c>
      <c r="T70">
        <f t="shared" si="2"/>
        <v>42.037999999999997</v>
      </c>
      <c r="U70">
        <f t="shared" si="3"/>
        <v>8.4992008019999989</v>
      </c>
      <c r="X70" s="9"/>
      <c r="Y70" s="22">
        <v>0.32791100000000001</v>
      </c>
      <c r="Z70" s="22">
        <v>11.1477</v>
      </c>
      <c r="AA70" s="22">
        <v>-4.0240499999999998E-2</v>
      </c>
      <c r="AB70" s="22">
        <v>60</v>
      </c>
      <c r="AC70" s="22">
        <v>0.32659899999999997</v>
      </c>
      <c r="AD70">
        <f t="shared" si="4"/>
        <v>40.240499999999997</v>
      </c>
      <c r="AE70">
        <f t="shared" si="5"/>
        <v>13.195302595499999</v>
      </c>
      <c r="AF70" s="9"/>
      <c r="AG70" s="22">
        <v>0.202179</v>
      </c>
      <c r="AH70" s="22">
        <v>13.5693</v>
      </c>
      <c r="AI70" s="22">
        <v>-4.2041000000000002E-2</v>
      </c>
      <c r="AJ70" s="22">
        <v>60</v>
      </c>
      <c r="AK70" s="22">
        <v>0.20089699999999999</v>
      </c>
      <c r="AL70">
        <f t="shared" si="6"/>
        <v>42.041000000000004</v>
      </c>
      <c r="AM70">
        <f t="shared" si="7"/>
        <v>8.4998073390000002</v>
      </c>
      <c r="AP70" s="9"/>
      <c r="AQ70" s="22">
        <v>0.32791100000000001</v>
      </c>
      <c r="AR70" s="22">
        <v>16.0059</v>
      </c>
      <c r="AS70" s="22">
        <v>-4.0203900000000001E-2</v>
      </c>
      <c r="AT70" s="22">
        <v>60</v>
      </c>
      <c r="AU70" s="22">
        <v>0.32662999999999998</v>
      </c>
      <c r="AV70">
        <f t="shared" si="8"/>
        <v>40.203899999999997</v>
      </c>
      <c r="AW70">
        <f t="shared" si="9"/>
        <v>13.183301052899999</v>
      </c>
      <c r="AX70" s="9"/>
      <c r="AY70" s="22">
        <v>0.202179</v>
      </c>
      <c r="AZ70" s="22">
        <v>18.482399999999998</v>
      </c>
      <c r="BA70" s="22">
        <v>-4.1976899999999998E-2</v>
      </c>
      <c r="BB70" s="22">
        <v>60</v>
      </c>
      <c r="BC70" s="22">
        <v>0.200958</v>
      </c>
      <c r="BD70">
        <f t="shared" si="10"/>
        <v>41.976900000000001</v>
      </c>
      <c r="BE70">
        <f t="shared" si="11"/>
        <v>8.4868476651000009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5.7686599999999997</v>
      </c>
      <c r="I71" s="22">
        <v>-4.03168E-2</v>
      </c>
      <c r="J71" s="22">
        <v>61</v>
      </c>
      <c r="K71" s="22">
        <v>0.32165500000000002</v>
      </c>
      <c r="L71">
        <f t="shared" si="0"/>
        <v>40.316800000000001</v>
      </c>
      <c r="M71">
        <f t="shared" si="1"/>
        <v>13.017327116800001</v>
      </c>
      <c r="N71" s="9"/>
      <c r="O71" s="22">
        <v>0.20721400000000001</v>
      </c>
      <c r="P71" s="22">
        <v>8.6732200000000006</v>
      </c>
      <c r="Q71" s="22">
        <v>-4.1998300000000002E-2</v>
      </c>
      <c r="R71" s="22">
        <v>61</v>
      </c>
      <c r="S71" s="22">
        <v>0.205933</v>
      </c>
      <c r="T71">
        <f t="shared" si="2"/>
        <v>41.9983</v>
      </c>
      <c r="U71">
        <f t="shared" si="3"/>
        <v>8.7026357362000013</v>
      </c>
      <c r="X71" s="9"/>
      <c r="Y71" s="22">
        <v>0.322876</v>
      </c>
      <c r="Z71" s="22">
        <v>11.1578</v>
      </c>
      <c r="AA71" s="22">
        <v>-4.0350299999999999E-2</v>
      </c>
      <c r="AB71" s="22">
        <v>61</v>
      </c>
      <c r="AC71" s="22">
        <v>0.32159399999999999</v>
      </c>
      <c r="AD71">
        <f t="shared" si="4"/>
        <v>40.350299999999997</v>
      </c>
      <c r="AE71">
        <f t="shared" si="5"/>
        <v>13.028143462799999</v>
      </c>
      <c r="AF71" s="9"/>
      <c r="AG71" s="22">
        <v>0.20721400000000001</v>
      </c>
      <c r="AH71" s="22">
        <v>13.5794</v>
      </c>
      <c r="AI71" s="22">
        <v>-4.19922E-2</v>
      </c>
      <c r="AJ71" s="22">
        <v>61</v>
      </c>
      <c r="AK71" s="22">
        <v>0.20596300000000001</v>
      </c>
      <c r="AL71">
        <f t="shared" si="6"/>
        <v>41.992199999999997</v>
      </c>
      <c r="AM71">
        <f t="shared" si="7"/>
        <v>8.7013717308</v>
      </c>
      <c r="AP71" s="9"/>
      <c r="AQ71" s="22">
        <v>0.322876</v>
      </c>
      <c r="AR71" s="22">
        <v>16.015899999999998</v>
      </c>
      <c r="AS71" s="22">
        <v>-4.0304600000000003E-2</v>
      </c>
      <c r="AT71" s="22">
        <v>61</v>
      </c>
      <c r="AU71" s="22">
        <v>0.32165500000000002</v>
      </c>
      <c r="AV71">
        <f t="shared" si="8"/>
        <v>40.304600000000001</v>
      </c>
      <c r="AW71">
        <f t="shared" si="9"/>
        <v>13.0133880296</v>
      </c>
      <c r="AX71" s="9"/>
      <c r="AY71" s="22">
        <v>0.20721400000000001</v>
      </c>
      <c r="AZ71" s="22">
        <v>18.4925</v>
      </c>
      <c r="BA71" s="22">
        <v>-4.1937299999999997E-2</v>
      </c>
      <c r="BB71" s="22">
        <v>61</v>
      </c>
      <c r="BC71" s="22">
        <v>0.20596300000000001</v>
      </c>
      <c r="BD71">
        <f t="shared" si="10"/>
        <v>41.937299999999993</v>
      </c>
      <c r="BE71">
        <f t="shared" si="11"/>
        <v>8.6899956821999993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5.7787300000000004</v>
      </c>
      <c r="I72" s="22">
        <v>-4.04114E-2</v>
      </c>
      <c r="J72" s="22">
        <v>62</v>
      </c>
      <c r="K72" s="22">
        <v>0.31658900000000001</v>
      </c>
      <c r="L72">
        <f t="shared" si="0"/>
        <v>40.4114</v>
      </c>
      <c r="M72">
        <f t="shared" si="1"/>
        <v>12.844399787399999</v>
      </c>
      <c r="N72" s="9"/>
      <c r="O72" s="22">
        <v>0.21224999999999999</v>
      </c>
      <c r="P72" s="22">
        <v>8.6832899999999995</v>
      </c>
      <c r="Q72" s="22">
        <v>-4.1943399999999999E-2</v>
      </c>
      <c r="R72" s="22">
        <v>62</v>
      </c>
      <c r="S72" s="22">
        <v>0.21106</v>
      </c>
      <c r="T72">
        <f t="shared" si="2"/>
        <v>41.943399999999997</v>
      </c>
      <c r="U72">
        <f t="shared" si="3"/>
        <v>8.9024866499999984</v>
      </c>
      <c r="X72" s="9"/>
      <c r="Y72" s="22">
        <v>0.31784099999999998</v>
      </c>
      <c r="Z72" s="22">
        <v>11.167899999999999</v>
      </c>
      <c r="AA72" s="22">
        <v>-4.0438799999999997E-2</v>
      </c>
      <c r="AB72" s="22">
        <v>62</v>
      </c>
      <c r="AC72" s="22">
        <v>0.31655899999999998</v>
      </c>
      <c r="AD72">
        <f t="shared" si="4"/>
        <v>40.438800000000001</v>
      </c>
      <c r="AE72">
        <f t="shared" si="5"/>
        <v>12.8531086308</v>
      </c>
      <c r="AF72" s="9"/>
      <c r="AG72" s="22">
        <v>0.21224999999999999</v>
      </c>
      <c r="AH72" s="22">
        <v>13.589399999999999</v>
      </c>
      <c r="AI72" s="22">
        <v>-4.1937299999999997E-2</v>
      </c>
      <c r="AJ72" s="22">
        <v>62</v>
      </c>
      <c r="AK72" s="22">
        <v>0.21106</v>
      </c>
      <c r="AL72">
        <f t="shared" si="6"/>
        <v>41.937299999999993</v>
      </c>
      <c r="AM72">
        <f t="shared" si="7"/>
        <v>8.9011919249999991</v>
      </c>
      <c r="AP72" s="9"/>
      <c r="AQ72" s="22">
        <v>0.31784099999999998</v>
      </c>
      <c r="AR72" s="22">
        <v>16.026</v>
      </c>
      <c r="AS72" s="22">
        <v>-4.0402199999999999E-2</v>
      </c>
      <c r="AT72" s="22">
        <v>62</v>
      </c>
      <c r="AU72" s="22">
        <v>0.31658900000000001</v>
      </c>
      <c r="AV72">
        <f t="shared" si="8"/>
        <v>40.402200000000001</v>
      </c>
      <c r="AW72">
        <f t="shared" si="9"/>
        <v>12.8414756502</v>
      </c>
      <c r="AX72" s="9"/>
      <c r="AY72" s="22">
        <v>0.21224999999999999</v>
      </c>
      <c r="AZ72" s="22">
        <v>18.502600000000001</v>
      </c>
      <c r="BA72" s="22">
        <v>-4.1888399999999999E-2</v>
      </c>
      <c r="BB72" s="22">
        <v>62</v>
      </c>
      <c r="BC72" s="22">
        <v>0.21093799999999999</v>
      </c>
      <c r="BD72">
        <f t="shared" si="10"/>
        <v>41.888399999999997</v>
      </c>
      <c r="BE72">
        <f t="shared" si="11"/>
        <v>8.8908128999999985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5.7888000000000002</v>
      </c>
      <c r="I73" s="22">
        <v>-4.0506E-2</v>
      </c>
      <c r="J73" s="22">
        <v>63</v>
      </c>
      <c r="K73" s="22">
        <v>0.31152299999999999</v>
      </c>
      <c r="L73">
        <f t="shared" si="0"/>
        <v>40.506</v>
      </c>
      <c r="M73">
        <f t="shared" si="1"/>
        <v>12.670479330000001</v>
      </c>
      <c r="N73" s="9"/>
      <c r="O73" s="22">
        <v>0.21728500000000001</v>
      </c>
      <c r="P73" s="22">
        <v>8.6933600000000002</v>
      </c>
      <c r="Q73" s="22">
        <v>-4.1891499999999998E-2</v>
      </c>
      <c r="R73" s="22">
        <v>63</v>
      </c>
      <c r="S73" s="22">
        <v>0.21612500000000001</v>
      </c>
      <c r="T73">
        <f t="shared" si="2"/>
        <v>41.891500000000001</v>
      </c>
      <c r="U73">
        <f t="shared" si="3"/>
        <v>9.1023945775000001</v>
      </c>
      <c r="X73" s="9"/>
      <c r="Y73" s="22">
        <v>0.312805</v>
      </c>
      <c r="Z73" s="22">
        <v>11.177899999999999</v>
      </c>
      <c r="AA73" s="22">
        <v>-4.0527300000000002E-2</v>
      </c>
      <c r="AB73" s="22">
        <v>63</v>
      </c>
      <c r="AC73" s="22">
        <v>0.311554</v>
      </c>
      <c r="AD73">
        <f t="shared" si="4"/>
        <v>40.527300000000004</v>
      </c>
      <c r="AE73">
        <f t="shared" si="5"/>
        <v>12.677142076500001</v>
      </c>
      <c r="AF73" s="9"/>
      <c r="AG73" s="22">
        <v>0.21728500000000001</v>
      </c>
      <c r="AH73" s="22">
        <v>13.599500000000001</v>
      </c>
      <c r="AI73" s="22">
        <v>-4.1885400000000003E-2</v>
      </c>
      <c r="AJ73" s="22">
        <v>63</v>
      </c>
      <c r="AK73" s="22">
        <v>0.21606400000000001</v>
      </c>
      <c r="AL73">
        <f t="shared" si="6"/>
        <v>41.885400000000004</v>
      </c>
      <c r="AM73">
        <f t="shared" si="7"/>
        <v>9.1010691390000016</v>
      </c>
      <c r="AP73" s="9"/>
      <c r="AQ73" s="22">
        <v>0.312805</v>
      </c>
      <c r="AR73" s="22">
        <v>16.036100000000001</v>
      </c>
      <c r="AS73" s="22">
        <v>-4.0499899999999998E-2</v>
      </c>
      <c r="AT73" s="22">
        <v>63</v>
      </c>
      <c r="AU73" s="22">
        <v>0.311554</v>
      </c>
      <c r="AV73">
        <f t="shared" si="8"/>
        <v>40.499899999999997</v>
      </c>
      <c r="AW73">
        <f t="shared" si="9"/>
        <v>12.668571219499999</v>
      </c>
      <c r="AX73" s="9"/>
      <c r="AY73" s="22">
        <v>0.21728500000000001</v>
      </c>
      <c r="AZ73" s="22">
        <v>18.512599999999999</v>
      </c>
      <c r="BA73" s="22">
        <v>-4.1830399999999997E-2</v>
      </c>
      <c r="BB73" s="22">
        <v>63</v>
      </c>
      <c r="BC73" s="22">
        <v>0.21606400000000001</v>
      </c>
      <c r="BD73">
        <f t="shared" si="10"/>
        <v>41.830399999999997</v>
      </c>
      <c r="BE73">
        <f t="shared" si="11"/>
        <v>9.0891184640000002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5.79887</v>
      </c>
      <c r="I74" s="22">
        <v>-4.0600600000000001E-2</v>
      </c>
      <c r="J74" s="22">
        <v>64</v>
      </c>
      <c r="K74" s="22">
        <v>0.30648799999999998</v>
      </c>
      <c r="L74">
        <f t="shared" si="0"/>
        <v>40.6006</v>
      </c>
      <c r="M74">
        <f t="shared" si="1"/>
        <v>12.495646662</v>
      </c>
      <c r="N74" s="9"/>
      <c r="O74" s="22">
        <v>0.22232099999999999</v>
      </c>
      <c r="P74" s="22">
        <v>8.7034400000000005</v>
      </c>
      <c r="Q74" s="22">
        <v>-4.1836499999999999E-2</v>
      </c>
      <c r="R74" s="22">
        <v>64</v>
      </c>
      <c r="S74" s="22">
        <v>0.22106899999999999</v>
      </c>
      <c r="T74">
        <f t="shared" si="2"/>
        <v>41.836500000000001</v>
      </c>
      <c r="U74">
        <f t="shared" si="3"/>
        <v>9.3011325164999992</v>
      </c>
      <c r="X74" s="9"/>
      <c r="Y74" s="22">
        <v>0.30776999999999999</v>
      </c>
      <c r="Z74" s="22">
        <v>11.188000000000001</v>
      </c>
      <c r="AA74" s="22">
        <v>-4.0618899999999999E-2</v>
      </c>
      <c r="AB74" s="22">
        <v>64</v>
      </c>
      <c r="AC74" s="22">
        <v>0.30654900000000002</v>
      </c>
      <c r="AD74">
        <f t="shared" si="4"/>
        <v>40.618899999999996</v>
      </c>
      <c r="AE74">
        <f t="shared" si="5"/>
        <v>12.501278852999999</v>
      </c>
      <c r="AF74" s="9"/>
      <c r="AG74" s="22">
        <v>0.22232099999999999</v>
      </c>
      <c r="AH74" s="22">
        <v>13.6096</v>
      </c>
      <c r="AI74" s="22">
        <v>-4.1827400000000001E-2</v>
      </c>
      <c r="AJ74" s="22">
        <v>64</v>
      </c>
      <c r="AK74" s="22">
        <v>0.221161</v>
      </c>
      <c r="AL74">
        <f t="shared" si="6"/>
        <v>41.827399999999997</v>
      </c>
      <c r="AM74">
        <f t="shared" si="7"/>
        <v>9.2991093953999986</v>
      </c>
      <c r="AP74" s="9"/>
      <c r="AQ74" s="22">
        <v>0.30776999999999999</v>
      </c>
      <c r="AR74" s="22">
        <v>16.046099999999999</v>
      </c>
      <c r="AS74" s="22">
        <v>-4.05914E-2</v>
      </c>
      <c r="AT74" s="22">
        <v>64</v>
      </c>
      <c r="AU74" s="22">
        <v>0.30654900000000002</v>
      </c>
      <c r="AV74">
        <f t="shared" si="8"/>
        <v>40.5914</v>
      </c>
      <c r="AW74">
        <f t="shared" si="9"/>
        <v>12.492815177999999</v>
      </c>
      <c r="AX74" s="9"/>
      <c r="AY74" s="22">
        <v>0.22232099999999999</v>
      </c>
      <c r="AZ74" s="22">
        <v>18.5227</v>
      </c>
      <c r="BA74" s="22">
        <v>-4.1772499999999997E-2</v>
      </c>
      <c r="BB74" s="22">
        <v>64</v>
      </c>
      <c r="BC74" s="22">
        <v>0.22103900000000001</v>
      </c>
      <c r="BD74">
        <f t="shared" si="10"/>
        <v>41.772499999999994</v>
      </c>
      <c r="BE74">
        <f t="shared" si="11"/>
        <v>9.2869039724999976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5.8089399999999998</v>
      </c>
      <c r="I75" s="22">
        <v>-4.0682999999999997E-2</v>
      </c>
      <c r="J75" s="22">
        <v>65</v>
      </c>
      <c r="K75" s="22">
        <v>0.301514</v>
      </c>
      <c r="L75">
        <f t="shared" si="0"/>
        <v>40.683</v>
      </c>
      <c r="M75">
        <f t="shared" si="1"/>
        <v>12.316127322</v>
      </c>
      <c r="N75" s="9"/>
      <c r="O75" s="22">
        <v>0.227356</v>
      </c>
      <c r="P75" s="22">
        <v>8.7135099999999994</v>
      </c>
      <c r="Q75" s="22">
        <v>-4.1778599999999999E-2</v>
      </c>
      <c r="R75" s="22">
        <v>65</v>
      </c>
      <c r="S75" s="22">
        <v>0.226105</v>
      </c>
      <c r="T75">
        <f t="shared" si="2"/>
        <v>41.778599999999997</v>
      </c>
      <c r="U75">
        <f t="shared" si="3"/>
        <v>9.4986153815999987</v>
      </c>
      <c r="X75" s="9"/>
      <c r="Y75" s="22">
        <v>0.302734</v>
      </c>
      <c r="Z75" s="22">
        <v>11.1981</v>
      </c>
      <c r="AA75" s="22">
        <v>-4.0707399999999998E-2</v>
      </c>
      <c r="AB75" s="22">
        <v>65</v>
      </c>
      <c r="AC75" s="22">
        <v>0.301514</v>
      </c>
      <c r="AD75">
        <f t="shared" si="4"/>
        <v>40.7074</v>
      </c>
      <c r="AE75">
        <f t="shared" si="5"/>
        <v>12.3235140316</v>
      </c>
      <c r="AF75" s="9"/>
      <c r="AG75" s="22">
        <v>0.227356</v>
      </c>
      <c r="AH75" s="22">
        <v>13.6196</v>
      </c>
      <c r="AI75" s="22">
        <v>-4.1769399999999998E-2</v>
      </c>
      <c r="AJ75" s="22">
        <v>65</v>
      </c>
      <c r="AK75" s="22">
        <v>0.226135</v>
      </c>
      <c r="AL75">
        <f t="shared" si="6"/>
        <v>41.769399999999997</v>
      </c>
      <c r="AM75">
        <f t="shared" si="7"/>
        <v>9.4965237063999997</v>
      </c>
      <c r="AP75" s="9"/>
      <c r="AQ75" s="22">
        <v>0.302734</v>
      </c>
      <c r="AR75" s="22">
        <v>16.0562</v>
      </c>
      <c r="AS75" s="22">
        <v>-4.0682999999999997E-2</v>
      </c>
      <c r="AT75" s="22">
        <v>65</v>
      </c>
      <c r="AU75" s="22">
        <v>0.301483</v>
      </c>
      <c r="AV75">
        <f t="shared" si="8"/>
        <v>40.683</v>
      </c>
      <c r="AW75">
        <f t="shared" si="9"/>
        <v>12.316127322</v>
      </c>
      <c r="AX75" s="9"/>
      <c r="AY75" s="22">
        <v>0.227356</v>
      </c>
      <c r="AZ75" s="22">
        <v>18.532800000000002</v>
      </c>
      <c r="BA75" s="22">
        <v>-4.1714500000000002E-2</v>
      </c>
      <c r="BB75" s="22">
        <v>65</v>
      </c>
      <c r="BC75" s="22">
        <v>0.226074</v>
      </c>
      <c r="BD75">
        <f t="shared" si="10"/>
        <v>41.714500000000001</v>
      </c>
      <c r="BE75">
        <f t="shared" si="11"/>
        <v>9.4840418619999998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5.8190099999999996</v>
      </c>
      <c r="I76" s="22">
        <v>-4.0756199999999999E-2</v>
      </c>
      <c r="J76" s="22">
        <v>66</v>
      </c>
      <c r="K76" s="22">
        <v>0.29641699999999999</v>
      </c>
      <c r="L76">
        <f t="shared" ref="L76:L139" si="12">-I76/$F$2*1000</f>
        <v>40.7562</v>
      </c>
      <c r="M76">
        <f t="shared" ref="M76:M139" si="13">L76*G76</f>
        <v>12.1330799838</v>
      </c>
      <c r="N76" s="9"/>
      <c r="O76" s="22">
        <v>0.23239099999999999</v>
      </c>
      <c r="P76" s="22">
        <v>8.7235800000000001</v>
      </c>
      <c r="Q76" s="22">
        <v>-4.17084E-2</v>
      </c>
      <c r="R76" s="22">
        <v>66</v>
      </c>
      <c r="S76" s="22">
        <v>0.231262</v>
      </c>
      <c r="T76">
        <f t="shared" ref="T76:T139" si="14">-Q76/$F$2*1000</f>
        <v>41.708399999999997</v>
      </c>
      <c r="U76">
        <f t="shared" ref="U76:U139" si="15">T76*O76</f>
        <v>9.6926567843999987</v>
      </c>
      <c r="X76" s="9"/>
      <c r="Y76" s="22">
        <v>0.29769899999999999</v>
      </c>
      <c r="Z76" s="22">
        <v>11.2081</v>
      </c>
      <c r="AA76" s="22">
        <v>-4.0795900000000003E-2</v>
      </c>
      <c r="AB76" s="22">
        <v>66</v>
      </c>
      <c r="AC76" s="22">
        <v>0.29647800000000002</v>
      </c>
      <c r="AD76">
        <f t="shared" ref="AD76:AD139" si="16">-AA76/$F$2*1000</f>
        <v>40.795900000000003</v>
      </c>
      <c r="AE76">
        <f t="shared" ref="AE76:AE139" si="17">AD76*Y76</f>
        <v>12.1448986341</v>
      </c>
      <c r="AF76" s="9"/>
      <c r="AG76" s="22">
        <v>0.23239099999999999</v>
      </c>
      <c r="AH76" s="22">
        <v>13.6297</v>
      </c>
      <c r="AI76" s="22">
        <v>-4.1702299999999998E-2</v>
      </c>
      <c r="AJ76" s="22">
        <v>66</v>
      </c>
      <c r="AK76" s="22">
        <v>0.23117099999999999</v>
      </c>
      <c r="AL76">
        <f t="shared" ref="AL76:AL139" si="18">-AI76/$F$2*1000</f>
        <v>41.702300000000001</v>
      </c>
      <c r="AM76">
        <f t="shared" ref="AM76:AM139" si="19">AL76*AG76</f>
        <v>9.6912391993</v>
      </c>
      <c r="AP76" s="9"/>
      <c r="AQ76" s="22">
        <v>0.29769899999999999</v>
      </c>
      <c r="AR76" s="22">
        <v>16.066299999999998</v>
      </c>
      <c r="AS76" s="22">
        <v>-4.0774499999999998E-2</v>
      </c>
      <c r="AT76" s="22">
        <v>66</v>
      </c>
      <c r="AU76" s="22">
        <v>0.29644799999999999</v>
      </c>
      <c r="AV76">
        <f t="shared" ref="AV76:AV139" si="20">-AS76/$F$2*1000</f>
        <v>40.774499999999996</v>
      </c>
      <c r="AW76">
        <f t="shared" ref="AW76:AW139" si="21">AV76*AQ76</f>
        <v>12.138527875499998</v>
      </c>
      <c r="AX76" s="9"/>
      <c r="AY76" s="22">
        <v>0.23239099999999999</v>
      </c>
      <c r="AZ76" s="22">
        <v>18.542899999999999</v>
      </c>
      <c r="BA76" s="22">
        <v>-4.1662600000000001E-2</v>
      </c>
      <c r="BB76" s="22">
        <v>66</v>
      </c>
      <c r="BC76" s="22">
        <v>0.23111000000000001</v>
      </c>
      <c r="BD76">
        <f t="shared" ref="BD76:BD139" si="22">-BA76/$F$2*1000</f>
        <v>41.662599999999998</v>
      </c>
      <c r="BE76">
        <f t="shared" ref="BE76:BE139" si="23">BD76*AY76</f>
        <v>9.6820132765999993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5.8290800000000003</v>
      </c>
      <c r="I77" s="22">
        <v>-4.0838600000000003E-2</v>
      </c>
      <c r="J77" s="22">
        <v>67</v>
      </c>
      <c r="K77" s="22">
        <v>0.29138199999999997</v>
      </c>
      <c r="L77">
        <f t="shared" si="12"/>
        <v>40.8386</v>
      </c>
      <c r="M77">
        <f t="shared" si="13"/>
        <v>11.951988030399999</v>
      </c>
      <c r="N77" s="9"/>
      <c r="O77" s="22">
        <v>0.237427</v>
      </c>
      <c r="P77" s="22">
        <v>8.7336500000000008</v>
      </c>
      <c r="Q77" s="22">
        <v>-4.1641200000000003E-2</v>
      </c>
      <c r="R77" s="22">
        <v>67</v>
      </c>
      <c r="S77" s="22">
        <v>0.236206</v>
      </c>
      <c r="T77">
        <f t="shared" si="14"/>
        <v>41.641200000000005</v>
      </c>
      <c r="U77">
        <f t="shared" si="15"/>
        <v>9.8867451924000012</v>
      </c>
      <c r="X77" s="9"/>
      <c r="Y77" s="22">
        <v>0.29266399999999998</v>
      </c>
      <c r="Z77" s="22">
        <v>11.2182</v>
      </c>
      <c r="AA77" s="22">
        <v>-4.0878299999999999E-2</v>
      </c>
      <c r="AB77" s="22">
        <v>67</v>
      </c>
      <c r="AC77" s="22">
        <v>0.291412</v>
      </c>
      <c r="AD77">
        <f t="shared" si="16"/>
        <v>40.878299999999996</v>
      </c>
      <c r="AE77">
        <f t="shared" si="17"/>
        <v>11.963606791199998</v>
      </c>
      <c r="AF77" s="9"/>
      <c r="AG77" s="22">
        <v>0.237427</v>
      </c>
      <c r="AH77" s="22">
        <v>13.639799999999999</v>
      </c>
      <c r="AI77" s="22">
        <v>-4.1635100000000001E-2</v>
      </c>
      <c r="AJ77" s="22">
        <v>67</v>
      </c>
      <c r="AK77" s="22">
        <v>0.236237</v>
      </c>
      <c r="AL77">
        <f t="shared" si="18"/>
        <v>41.635100000000001</v>
      </c>
      <c r="AM77">
        <f t="shared" si="19"/>
        <v>9.8852968877000009</v>
      </c>
      <c r="AP77" s="9"/>
      <c r="AQ77" s="22">
        <v>0.29266399999999998</v>
      </c>
      <c r="AR77" s="22">
        <v>16.0764</v>
      </c>
      <c r="AS77" s="22">
        <v>-4.0856900000000002E-2</v>
      </c>
      <c r="AT77" s="22">
        <v>67</v>
      </c>
      <c r="AU77" s="22">
        <v>0.291412</v>
      </c>
      <c r="AV77">
        <f t="shared" si="20"/>
        <v>40.856900000000003</v>
      </c>
      <c r="AW77">
        <f t="shared" si="21"/>
        <v>11.957343781600001</v>
      </c>
      <c r="AX77" s="9"/>
      <c r="AY77" s="22">
        <v>0.237427</v>
      </c>
      <c r="AZ77" s="22">
        <v>18.552900000000001</v>
      </c>
      <c r="BA77" s="22">
        <v>-4.1601600000000002E-2</v>
      </c>
      <c r="BB77" s="22">
        <v>67</v>
      </c>
      <c r="BC77" s="22">
        <v>0.236176</v>
      </c>
      <c r="BD77">
        <f t="shared" si="22"/>
        <v>41.601600000000005</v>
      </c>
      <c r="BE77">
        <f t="shared" si="23"/>
        <v>9.8773430832000013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5.8391500000000001</v>
      </c>
      <c r="I78" s="22">
        <v>-4.0924099999999998E-2</v>
      </c>
      <c r="J78" s="22">
        <v>68</v>
      </c>
      <c r="K78" s="22">
        <v>0.28640700000000002</v>
      </c>
      <c r="L78">
        <f t="shared" si="12"/>
        <v>40.924099999999996</v>
      </c>
      <c r="M78">
        <f t="shared" si="13"/>
        <v>11.770917034799998</v>
      </c>
      <c r="N78" s="9"/>
      <c r="O78" s="22">
        <v>0.24246200000000001</v>
      </c>
      <c r="P78" s="22">
        <v>8.7437199999999997</v>
      </c>
      <c r="Q78" s="22">
        <v>-4.1583299999999997E-2</v>
      </c>
      <c r="R78" s="22">
        <v>68</v>
      </c>
      <c r="S78" s="22">
        <v>0.24118000000000001</v>
      </c>
      <c r="T78">
        <f t="shared" si="14"/>
        <v>41.583299999999994</v>
      </c>
      <c r="U78">
        <f t="shared" si="15"/>
        <v>10.082370084599999</v>
      </c>
      <c r="X78" s="9"/>
      <c r="Y78" s="22">
        <v>0.28762799999999999</v>
      </c>
      <c r="Z78" s="22">
        <v>11.228300000000001</v>
      </c>
      <c r="AA78" s="22">
        <v>-4.0954600000000001E-2</v>
      </c>
      <c r="AB78" s="22">
        <v>68</v>
      </c>
      <c r="AC78" s="22">
        <v>0.28643800000000003</v>
      </c>
      <c r="AD78">
        <f t="shared" si="16"/>
        <v>40.954599999999999</v>
      </c>
      <c r="AE78">
        <f t="shared" si="17"/>
        <v>11.7796896888</v>
      </c>
      <c r="AF78" s="9"/>
      <c r="AG78" s="22">
        <v>0.24246200000000001</v>
      </c>
      <c r="AH78" s="22">
        <v>13.649900000000001</v>
      </c>
      <c r="AI78" s="22">
        <v>-4.1577099999999999E-2</v>
      </c>
      <c r="AJ78" s="22">
        <v>68</v>
      </c>
      <c r="AK78" s="22">
        <v>0.24130199999999999</v>
      </c>
      <c r="AL78">
        <f t="shared" si="18"/>
        <v>41.577100000000002</v>
      </c>
      <c r="AM78">
        <f t="shared" si="19"/>
        <v>10.080866820200001</v>
      </c>
      <c r="AP78" s="9"/>
      <c r="AQ78" s="22">
        <v>0.28762799999999999</v>
      </c>
      <c r="AR78" s="22">
        <v>16.086400000000001</v>
      </c>
      <c r="AS78" s="22">
        <v>-4.09454E-2</v>
      </c>
      <c r="AT78" s="22">
        <v>68</v>
      </c>
      <c r="AU78" s="22">
        <v>0.28637699999999999</v>
      </c>
      <c r="AV78">
        <f t="shared" si="20"/>
        <v>40.945399999999999</v>
      </c>
      <c r="AW78">
        <f t="shared" si="21"/>
        <v>11.7770435112</v>
      </c>
      <c r="AX78" s="9"/>
      <c r="AY78" s="22">
        <v>0.24246200000000001</v>
      </c>
      <c r="AZ78" s="22">
        <v>18.562999999999999</v>
      </c>
      <c r="BA78" s="22">
        <v>-4.1549700000000002E-2</v>
      </c>
      <c r="BB78" s="22">
        <v>68</v>
      </c>
      <c r="BC78" s="22">
        <v>0.24121100000000001</v>
      </c>
      <c r="BD78">
        <f t="shared" si="22"/>
        <v>41.549700000000001</v>
      </c>
      <c r="BE78">
        <f t="shared" si="23"/>
        <v>10.074223361400001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5.8492199999999999</v>
      </c>
      <c r="I79" s="22">
        <v>-4.1009499999999997E-2</v>
      </c>
      <c r="J79" s="22">
        <v>69</v>
      </c>
      <c r="K79" s="22">
        <v>0.281281</v>
      </c>
      <c r="L79">
        <f t="shared" si="12"/>
        <v>41.009499999999996</v>
      </c>
      <c r="M79">
        <f t="shared" si="13"/>
        <v>11.588997633499998</v>
      </c>
      <c r="N79" s="9"/>
      <c r="O79" s="22">
        <v>0.247498</v>
      </c>
      <c r="P79" s="22">
        <v>8.7537900000000004</v>
      </c>
      <c r="Q79" s="22">
        <v>-4.15161E-2</v>
      </c>
      <c r="R79" s="22">
        <v>69</v>
      </c>
      <c r="S79" s="22">
        <v>0.24624599999999999</v>
      </c>
      <c r="T79">
        <f t="shared" si="14"/>
        <v>41.516100000000002</v>
      </c>
      <c r="U79">
        <f t="shared" si="15"/>
        <v>10.2751517178</v>
      </c>
      <c r="X79" s="9"/>
      <c r="Y79" s="22">
        <v>0.28259299999999998</v>
      </c>
      <c r="Z79" s="22">
        <v>11.2384</v>
      </c>
      <c r="AA79" s="22">
        <v>-4.1030900000000002E-2</v>
      </c>
      <c r="AB79" s="22">
        <v>69</v>
      </c>
      <c r="AC79" s="22">
        <v>0.28137200000000001</v>
      </c>
      <c r="AD79">
        <f t="shared" si="16"/>
        <v>41.030900000000003</v>
      </c>
      <c r="AE79">
        <f t="shared" si="17"/>
        <v>11.5950451237</v>
      </c>
      <c r="AF79" s="9"/>
      <c r="AG79" s="22">
        <v>0.247498</v>
      </c>
      <c r="AH79" s="22">
        <v>13.6599</v>
      </c>
      <c r="AI79" s="22">
        <v>-4.1525300000000001E-2</v>
      </c>
      <c r="AJ79" s="22">
        <v>69</v>
      </c>
      <c r="AK79" s="22">
        <v>0.246277</v>
      </c>
      <c r="AL79">
        <f t="shared" si="18"/>
        <v>41.525300000000001</v>
      </c>
      <c r="AM79">
        <f t="shared" si="19"/>
        <v>10.2774286994</v>
      </c>
      <c r="AP79" s="9"/>
      <c r="AQ79" s="22">
        <v>0.28259299999999998</v>
      </c>
      <c r="AR79" s="22">
        <v>16.096499999999999</v>
      </c>
      <c r="AS79" s="22">
        <v>-4.1021700000000001E-2</v>
      </c>
      <c r="AT79" s="22">
        <v>69</v>
      </c>
      <c r="AU79" s="22">
        <v>0.28131099999999998</v>
      </c>
      <c r="AV79">
        <f t="shared" si="20"/>
        <v>41.021700000000003</v>
      </c>
      <c r="AW79">
        <f t="shared" si="21"/>
        <v>11.592445268100001</v>
      </c>
      <c r="AX79" s="9"/>
      <c r="AY79" s="22">
        <v>0.247498</v>
      </c>
      <c r="AZ79" s="22">
        <v>18.5731</v>
      </c>
      <c r="BA79" s="22">
        <v>-4.1482499999999999E-2</v>
      </c>
      <c r="BB79" s="22">
        <v>69</v>
      </c>
      <c r="BC79" s="22">
        <v>0.24624599999999999</v>
      </c>
      <c r="BD79">
        <f t="shared" si="22"/>
        <v>41.482500000000002</v>
      </c>
      <c r="BE79">
        <f t="shared" si="23"/>
        <v>10.266835785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5.8593000000000002</v>
      </c>
      <c r="I80" s="22">
        <v>-4.1091900000000001E-2</v>
      </c>
      <c r="J80" s="22">
        <v>70</v>
      </c>
      <c r="K80" s="22">
        <v>0.276337</v>
      </c>
      <c r="L80">
        <f t="shared" si="12"/>
        <v>41.091900000000003</v>
      </c>
      <c r="M80">
        <f t="shared" si="13"/>
        <v>11.405344488300001</v>
      </c>
      <c r="N80" s="9"/>
      <c r="O80" s="22">
        <v>0.25253300000000001</v>
      </c>
      <c r="P80" s="22">
        <v>8.7638599999999993</v>
      </c>
      <c r="Q80" s="22">
        <v>-4.1452000000000003E-2</v>
      </c>
      <c r="R80" s="22">
        <v>70</v>
      </c>
      <c r="S80" s="22">
        <v>0.25128200000000001</v>
      </c>
      <c r="T80">
        <f t="shared" si="14"/>
        <v>41.452000000000005</v>
      </c>
      <c r="U80">
        <f t="shared" si="15"/>
        <v>10.467997916000002</v>
      </c>
      <c r="X80" s="9"/>
      <c r="Y80" s="22">
        <v>0.277557</v>
      </c>
      <c r="Z80" s="22">
        <v>11.2484</v>
      </c>
      <c r="AA80" s="22">
        <v>-4.1107200000000003E-2</v>
      </c>
      <c r="AB80" s="22">
        <v>70</v>
      </c>
      <c r="AC80" s="22">
        <v>0.276306</v>
      </c>
      <c r="AD80">
        <f t="shared" si="16"/>
        <v>41.107200000000006</v>
      </c>
      <c r="AE80">
        <f t="shared" si="17"/>
        <v>11.409591110400001</v>
      </c>
      <c r="AF80" s="9"/>
      <c r="AG80" s="22">
        <v>0.25253300000000001</v>
      </c>
      <c r="AH80" s="22">
        <v>13.67</v>
      </c>
      <c r="AI80" s="22">
        <v>-4.1467299999999999E-2</v>
      </c>
      <c r="AJ80" s="22">
        <v>70</v>
      </c>
      <c r="AK80" s="22">
        <v>0.25131199999999998</v>
      </c>
      <c r="AL80">
        <f t="shared" si="18"/>
        <v>41.467300000000002</v>
      </c>
      <c r="AM80">
        <f t="shared" si="19"/>
        <v>10.471861670900001</v>
      </c>
      <c r="AP80" s="9"/>
      <c r="AQ80" s="22">
        <v>0.277557</v>
      </c>
      <c r="AR80" s="22">
        <v>16.1066</v>
      </c>
      <c r="AS80" s="22">
        <v>-4.1088899999999998E-2</v>
      </c>
      <c r="AT80" s="22">
        <v>70</v>
      </c>
      <c r="AU80" s="22">
        <v>0.27636699999999997</v>
      </c>
      <c r="AV80">
        <f t="shared" si="20"/>
        <v>41.088899999999995</v>
      </c>
      <c r="AW80">
        <f t="shared" si="21"/>
        <v>11.404511817299998</v>
      </c>
      <c r="AX80" s="9"/>
      <c r="AY80" s="22">
        <v>0.25253300000000001</v>
      </c>
      <c r="AZ80" s="22">
        <v>18.583100000000002</v>
      </c>
      <c r="BA80" s="22">
        <v>-4.14063E-2</v>
      </c>
      <c r="BB80" s="22">
        <v>70</v>
      </c>
      <c r="BC80" s="22">
        <v>0.25122100000000003</v>
      </c>
      <c r="BD80">
        <f t="shared" si="22"/>
        <v>41.406300000000002</v>
      </c>
      <c r="BE80">
        <f t="shared" si="23"/>
        <v>10.456457157900001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5.86937</v>
      </c>
      <c r="I81" s="22">
        <v>-4.1165199999999999E-2</v>
      </c>
      <c r="J81" s="22">
        <v>71</v>
      </c>
      <c r="K81" s="22">
        <v>0.27121000000000001</v>
      </c>
      <c r="L81">
        <f t="shared" si="12"/>
        <v>41.165199999999999</v>
      </c>
      <c r="M81">
        <f t="shared" si="13"/>
        <v>11.2184226344</v>
      </c>
      <c r="N81" s="9"/>
      <c r="O81" s="22">
        <v>0.25756800000000002</v>
      </c>
      <c r="P81" s="22">
        <v>8.77393</v>
      </c>
      <c r="Q81" s="22">
        <v>-4.1387899999999998E-2</v>
      </c>
      <c r="R81" s="22">
        <v>71</v>
      </c>
      <c r="S81" s="22">
        <v>0.25634800000000002</v>
      </c>
      <c r="T81">
        <f t="shared" si="14"/>
        <v>41.387899999999995</v>
      </c>
      <c r="U81">
        <f t="shared" si="15"/>
        <v>10.6601986272</v>
      </c>
      <c r="X81" s="9"/>
      <c r="Y81" s="22">
        <v>0.27252199999999999</v>
      </c>
      <c r="Z81" s="22">
        <v>11.2585</v>
      </c>
      <c r="AA81" s="22">
        <v>-4.1198699999999998E-2</v>
      </c>
      <c r="AB81" s="22">
        <v>71</v>
      </c>
      <c r="AC81" s="22">
        <v>0.27123999999999998</v>
      </c>
      <c r="AD81">
        <f t="shared" si="16"/>
        <v>41.198699999999995</v>
      </c>
      <c r="AE81">
        <f t="shared" si="17"/>
        <v>11.227552121399999</v>
      </c>
      <c r="AF81" s="9"/>
      <c r="AG81" s="22">
        <v>0.25756800000000002</v>
      </c>
      <c r="AH81" s="22">
        <v>13.680099999999999</v>
      </c>
      <c r="AI81" s="22">
        <v>-4.1390999999999997E-2</v>
      </c>
      <c r="AJ81" s="22">
        <v>71</v>
      </c>
      <c r="AK81" s="22">
        <v>0.25634800000000002</v>
      </c>
      <c r="AL81">
        <f t="shared" si="18"/>
        <v>41.390999999999998</v>
      </c>
      <c r="AM81">
        <f t="shared" si="19"/>
        <v>10.660997088</v>
      </c>
      <c r="AP81" s="9"/>
      <c r="AQ81" s="22">
        <v>0.27252199999999999</v>
      </c>
      <c r="AR81" s="22">
        <v>16.116599999999998</v>
      </c>
      <c r="AS81" s="22">
        <v>-4.1155999999999998E-2</v>
      </c>
      <c r="AT81" s="22">
        <v>71</v>
      </c>
      <c r="AU81" s="22">
        <v>0.27127099999999998</v>
      </c>
      <c r="AV81">
        <f t="shared" si="20"/>
        <v>41.155999999999999</v>
      </c>
      <c r="AW81">
        <f t="shared" si="21"/>
        <v>11.215915431999999</v>
      </c>
      <c r="AX81" s="9"/>
      <c r="AY81" s="22">
        <v>0.25756800000000002</v>
      </c>
      <c r="AZ81" s="22">
        <v>18.5932</v>
      </c>
      <c r="BA81" s="22">
        <v>-4.13269E-2</v>
      </c>
      <c r="BB81" s="22">
        <v>71</v>
      </c>
      <c r="BC81" s="22">
        <v>0.25628699999999999</v>
      </c>
      <c r="BD81">
        <f t="shared" si="22"/>
        <v>41.326900000000002</v>
      </c>
      <c r="BE81">
        <f t="shared" si="23"/>
        <v>10.644486979200002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5.8794399999999998</v>
      </c>
      <c r="I82" s="22">
        <v>-4.1235399999999998E-2</v>
      </c>
      <c r="J82" s="22">
        <v>72</v>
      </c>
      <c r="K82" s="22">
        <v>0.26632699999999998</v>
      </c>
      <c r="L82">
        <f t="shared" si="12"/>
        <v>41.235399999999998</v>
      </c>
      <c r="M82">
        <f t="shared" si="13"/>
        <v>11.029933439799999</v>
      </c>
      <c r="N82" s="9"/>
      <c r="O82" s="22">
        <v>0.262604</v>
      </c>
      <c r="P82" s="22">
        <v>8.7840000000000007</v>
      </c>
      <c r="Q82" s="22">
        <v>-4.1311599999999997E-2</v>
      </c>
      <c r="R82" s="22">
        <v>72</v>
      </c>
      <c r="S82" s="22">
        <v>0.261322</v>
      </c>
      <c r="T82">
        <f t="shared" si="14"/>
        <v>41.311599999999999</v>
      </c>
      <c r="U82">
        <f t="shared" si="15"/>
        <v>10.848591406400001</v>
      </c>
      <c r="X82" s="9"/>
      <c r="Y82" s="22">
        <v>0.26748699999999997</v>
      </c>
      <c r="Z82" s="22">
        <v>11.268599999999999</v>
      </c>
      <c r="AA82" s="22">
        <v>-4.1272000000000003E-2</v>
      </c>
      <c r="AB82" s="22">
        <v>72</v>
      </c>
      <c r="AC82" s="22">
        <v>0.26629599999999998</v>
      </c>
      <c r="AD82">
        <f t="shared" si="16"/>
        <v>41.272000000000006</v>
      </c>
      <c r="AE82">
        <f t="shared" si="17"/>
        <v>11.039723464</v>
      </c>
      <c r="AF82" s="9"/>
      <c r="AG82" s="22">
        <v>0.262604</v>
      </c>
      <c r="AH82" s="22">
        <v>13.690099999999999</v>
      </c>
      <c r="AI82" s="22">
        <v>-4.13269E-2</v>
      </c>
      <c r="AJ82" s="22">
        <v>72</v>
      </c>
      <c r="AK82" s="22">
        <v>0.26129200000000002</v>
      </c>
      <c r="AL82">
        <f t="shared" si="18"/>
        <v>41.326900000000002</v>
      </c>
      <c r="AM82">
        <f t="shared" si="19"/>
        <v>10.8526092476</v>
      </c>
      <c r="AP82" s="9"/>
      <c r="AQ82" s="22">
        <v>0.26748699999999997</v>
      </c>
      <c r="AR82" s="22">
        <v>16.1267</v>
      </c>
      <c r="AS82" s="22">
        <v>-4.12323E-2</v>
      </c>
      <c r="AT82" s="22">
        <v>72</v>
      </c>
      <c r="AU82" s="22">
        <v>0.26620500000000002</v>
      </c>
      <c r="AV82">
        <f t="shared" si="20"/>
        <v>41.232300000000002</v>
      </c>
      <c r="AW82">
        <f t="shared" si="21"/>
        <v>11.0291042301</v>
      </c>
      <c r="AX82" s="9"/>
      <c r="AY82" s="22">
        <v>0.262604</v>
      </c>
      <c r="AZ82" s="22">
        <v>18.603300000000001</v>
      </c>
      <c r="BA82" s="22">
        <v>-4.1250599999999998E-2</v>
      </c>
      <c r="BB82" s="22">
        <v>72</v>
      </c>
      <c r="BC82" s="22">
        <v>0.261353</v>
      </c>
      <c r="BD82">
        <f t="shared" si="22"/>
        <v>41.250599999999999</v>
      </c>
      <c r="BE82">
        <f t="shared" si="23"/>
        <v>10.832572562399999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5.8895099999999996</v>
      </c>
      <c r="I83" s="22">
        <v>-4.1305500000000002E-2</v>
      </c>
      <c r="J83" s="22">
        <v>73</v>
      </c>
      <c r="K83" s="22">
        <v>0.26116899999999998</v>
      </c>
      <c r="L83">
        <f t="shared" si="12"/>
        <v>41.305500000000002</v>
      </c>
      <c r="M83">
        <f t="shared" si="13"/>
        <v>10.840669780500001</v>
      </c>
      <c r="N83" s="9"/>
      <c r="O83" s="22">
        <v>0.26763900000000002</v>
      </c>
      <c r="P83" s="22">
        <v>8.7940699999999996</v>
      </c>
      <c r="Q83" s="22">
        <v>-4.1247600000000002E-2</v>
      </c>
      <c r="R83" s="22">
        <v>73</v>
      </c>
      <c r="S83" s="22">
        <v>0.26632699999999998</v>
      </c>
      <c r="T83">
        <f t="shared" si="14"/>
        <v>41.247600000000006</v>
      </c>
      <c r="U83">
        <f t="shared" si="15"/>
        <v>11.039466416400002</v>
      </c>
      <c r="X83" s="9"/>
      <c r="Y83" s="22">
        <v>0.26245099999999999</v>
      </c>
      <c r="Z83" s="22">
        <v>11.278600000000001</v>
      </c>
      <c r="AA83" s="22">
        <v>-4.1348299999999998E-2</v>
      </c>
      <c r="AB83" s="22">
        <v>73</v>
      </c>
      <c r="AC83" s="22">
        <v>0.26123000000000002</v>
      </c>
      <c r="AD83">
        <f t="shared" si="16"/>
        <v>41.348299999999995</v>
      </c>
      <c r="AE83">
        <f t="shared" si="17"/>
        <v>10.851902683299999</v>
      </c>
      <c r="AF83" s="9"/>
      <c r="AG83" s="22">
        <v>0.26763900000000002</v>
      </c>
      <c r="AH83" s="22">
        <v>13.700200000000001</v>
      </c>
      <c r="AI83" s="22">
        <v>-4.1253699999999997E-2</v>
      </c>
      <c r="AJ83" s="22">
        <v>73</v>
      </c>
      <c r="AK83" s="22">
        <v>0.26638800000000001</v>
      </c>
      <c r="AL83">
        <f t="shared" si="18"/>
        <v>41.253699999999995</v>
      </c>
      <c r="AM83">
        <f t="shared" si="19"/>
        <v>11.041099014299999</v>
      </c>
      <c r="AP83" s="9"/>
      <c r="AQ83" s="22">
        <v>0.26245099999999999</v>
      </c>
      <c r="AR83" s="22">
        <v>16.136800000000001</v>
      </c>
      <c r="AS83" s="22">
        <v>-4.1308600000000001E-2</v>
      </c>
      <c r="AT83" s="22">
        <v>73</v>
      </c>
      <c r="AU83" s="22">
        <v>0.26119999999999999</v>
      </c>
      <c r="AV83">
        <f t="shared" si="20"/>
        <v>41.308599999999998</v>
      </c>
      <c r="AW83">
        <f t="shared" si="21"/>
        <v>10.8414833786</v>
      </c>
      <c r="AX83" s="9"/>
      <c r="AY83" s="22">
        <v>0.26763900000000002</v>
      </c>
      <c r="AZ83" s="22">
        <v>18.613399999999999</v>
      </c>
      <c r="BA83" s="22">
        <v>-4.1174299999999997E-2</v>
      </c>
      <c r="BB83" s="22">
        <v>73</v>
      </c>
      <c r="BC83" s="22">
        <v>0.26638800000000001</v>
      </c>
      <c r="BD83">
        <f t="shared" si="22"/>
        <v>41.174299999999995</v>
      </c>
      <c r="BE83">
        <f t="shared" si="23"/>
        <v>11.0198484777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5.8995800000000003</v>
      </c>
      <c r="I84" s="22">
        <v>-4.1381800000000003E-2</v>
      </c>
      <c r="J84" s="22">
        <v>74</v>
      </c>
      <c r="K84" s="22">
        <v>0.25616499999999998</v>
      </c>
      <c r="L84">
        <f t="shared" si="12"/>
        <v>41.381800000000005</v>
      </c>
      <c r="M84">
        <f t="shared" si="13"/>
        <v>10.652337428800001</v>
      </c>
      <c r="N84" s="9"/>
      <c r="O84" s="22">
        <v>0.272675</v>
      </c>
      <c r="P84" s="22">
        <v>8.8041499999999999</v>
      </c>
      <c r="Q84" s="22">
        <v>-4.1177400000000003E-2</v>
      </c>
      <c r="R84" s="22">
        <v>74</v>
      </c>
      <c r="S84" s="22">
        <v>0.271393</v>
      </c>
      <c r="T84">
        <f t="shared" si="14"/>
        <v>41.177400000000006</v>
      </c>
      <c r="U84">
        <f t="shared" si="15"/>
        <v>11.228047545000001</v>
      </c>
      <c r="X84" s="9"/>
      <c r="Y84" s="22">
        <v>0.25741599999999998</v>
      </c>
      <c r="Z84" s="22">
        <v>11.2887</v>
      </c>
      <c r="AA84" s="22">
        <v>-4.1418499999999997E-2</v>
      </c>
      <c r="AB84" s="22">
        <v>74</v>
      </c>
      <c r="AC84" s="22">
        <v>0.25613399999999997</v>
      </c>
      <c r="AD84">
        <f t="shared" si="16"/>
        <v>41.418499999999995</v>
      </c>
      <c r="AE84">
        <f t="shared" si="17"/>
        <v>10.661784595999997</v>
      </c>
      <c r="AF84" s="9"/>
      <c r="AG84" s="22">
        <v>0.272675</v>
      </c>
      <c r="AH84" s="22">
        <v>13.7103</v>
      </c>
      <c r="AI84" s="22">
        <v>-4.1171300000000001E-2</v>
      </c>
      <c r="AJ84" s="22">
        <v>74</v>
      </c>
      <c r="AK84" s="22">
        <v>0.271484</v>
      </c>
      <c r="AL84">
        <f t="shared" si="18"/>
        <v>41.171300000000002</v>
      </c>
      <c r="AM84">
        <f t="shared" si="19"/>
        <v>11.226384227500001</v>
      </c>
      <c r="AP84" s="9"/>
      <c r="AQ84" s="22">
        <v>0.25741599999999998</v>
      </c>
      <c r="AR84" s="22">
        <v>16.146899999999999</v>
      </c>
      <c r="AS84" s="22">
        <v>-4.1384900000000002E-2</v>
      </c>
      <c r="AT84" s="22">
        <v>74</v>
      </c>
      <c r="AU84" s="22">
        <v>0.25616499999999998</v>
      </c>
      <c r="AV84">
        <f t="shared" si="20"/>
        <v>41.384900000000002</v>
      </c>
      <c r="AW84">
        <f t="shared" si="21"/>
        <v>10.6531354184</v>
      </c>
      <c r="AX84" s="9"/>
      <c r="AY84" s="22">
        <v>0.272675</v>
      </c>
      <c r="AZ84" s="22">
        <v>18.6234</v>
      </c>
      <c r="BA84" s="22">
        <v>-4.1101100000000002E-2</v>
      </c>
      <c r="BB84" s="22">
        <v>74</v>
      </c>
      <c r="BC84" s="22">
        <v>0.271393</v>
      </c>
      <c r="BD84">
        <f t="shared" si="22"/>
        <v>41.101100000000002</v>
      </c>
      <c r="BE84">
        <f t="shared" si="23"/>
        <v>11.2072424425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5.9096500000000001</v>
      </c>
      <c r="I85" s="22">
        <v>-4.1445900000000001E-2</v>
      </c>
      <c r="J85" s="22">
        <v>75</v>
      </c>
      <c r="K85" s="22">
        <v>0.25115999999999999</v>
      </c>
      <c r="L85">
        <f t="shared" si="12"/>
        <v>41.445900000000002</v>
      </c>
      <c r="M85">
        <f t="shared" si="13"/>
        <v>10.460116242</v>
      </c>
      <c r="N85" s="9"/>
      <c r="O85" s="22">
        <v>0.27771000000000001</v>
      </c>
      <c r="P85" s="22">
        <v>8.8142200000000006</v>
      </c>
      <c r="Q85" s="22">
        <v>-4.1107200000000003E-2</v>
      </c>
      <c r="R85" s="22">
        <v>75</v>
      </c>
      <c r="S85" s="22">
        <v>0.27655000000000002</v>
      </c>
      <c r="T85">
        <f t="shared" si="14"/>
        <v>41.107200000000006</v>
      </c>
      <c r="U85">
        <f t="shared" si="15"/>
        <v>11.415880512000003</v>
      </c>
      <c r="X85" s="9"/>
      <c r="Y85" s="22">
        <v>0.25237999999999999</v>
      </c>
      <c r="Z85" s="22">
        <v>11.2988</v>
      </c>
      <c r="AA85" s="22">
        <v>-4.1485599999999997E-2</v>
      </c>
      <c r="AB85" s="22">
        <v>75</v>
      </c>
      <c r="AC85" s="22">
        <v>0.25115999999999999</v>
      </c>
      <c r="AD85">
        <f t="shared" si="16"/>
        <v>41.485599999999998</v>
      </c>
      <c r="AE85">
        <f t="shared" si="17"/>
        <v>10.470135727999999</v>
      </c>
      <c r="AF85" s="9"/>
      <c r="AG85" s="22">
        <v>0.27771000000000001</v>
      </c>
      <c r="AH85" s="22">
        <v>13.7204</v>
      </c>
      <c r="AI85" s="22">
        <v>-4.1091900000000001E-2</v>
      </c>
      <c r="AJ85" s="22">
        <v>75</v>
      </c>
      <c r="AK85" s="22">
        <v>0.27655000000000002</v>
      </c>
      <c r="AL85">
        <f t="shared" si="18"/>
        <v>41.091900000000003</v>
      </c>
      <c r="AM85">
        <f t="shared" si="19"/>
        <v>11.411631549000001</v>
      </c>
      <c r="AP85" s="9"/>
      <c r="AQ85" s="22">
        <v>0.25237999999999999</v>
      </c>
      <c r="AR85" s="22">
        <v>16.1569</v>
      </c>
      <c r="AS85" s="22">
        <v>-4.1467299999999999E-2</v>
      </c>
      <c r="AT85" s="22">
        <v>75</v>
      </c>
      <c r="AU85" s="22">
        <v>0.25109900000000002</v>
      </c>
      <c r="AV85">
        <f t="shared" si="20"/>
        <v>41.467300000000002</v>
      </c>
      <c r="AW85">
        <f t="shared" si="21"/>
        <v>10.465517174</v>
      </c>
      <c r="AX85" s="9"/>
      <c r="AY85" s="22">
        <v>0.27771000000000001</v>
      </c>
      <c r="AZ85" s="22">
        <v>18.633500000000002</v>
      </c>
      <c r="BA85" s="22">
        <v>-4.1036999999999997E-2</v>
      </c>
      <c r="BB85" s="22">
        <v>75</v>
      </c>
      <c r="BC85" s="22">
        <v>0.27648899999999998</v>
      </c>
      <c r="BD85">
        <f t="shared" si="22"/>
        <v>41.036999999999999</v>
      </c>
      <c r="BE85">
        <f t="shared" si="23"/>
        <v>11.39638527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5.9197199999999999</v>
      </c>
      <c r="I86" s="22">
        <v>-4.1513099999999997E-2</v>
      </c>
      <c r="J86" s="22">
        <v>76</v>
      </c>
      <c r="K86" s="22">
        <v>0.24615500000000001</v>
      </c>
      <c r="L86">
        <f t="shared" si="12"/>
        <v>41.513099999999994</v>
      </c>
      <c r="M86">
        <f t="shared" si="13"/>
        <v>10.2680577195</v>
      </c>
      <c r="N86" s="9"/>
      <c r="O86" s="22">
        <v>0.28274500000000002</v>
      </c>
      <c r="P86" s="22">
        <v>8.8242899999999995</v>
      </c>
      <c r="Q86" s="22">
        <v>-4.1033899999999998E-2</v>
      </c>
      <c r="R86" s="22">
        <v>76</v>
      </c>
      <c r="S86" s="22">
        <v>0.28143299999999999</v>
      </c>
      <c r="T86">
        <f t="shared" si="14"/>
        <v>41.033899999999996</v>
      </c>
      <c r="U86">
        <f t="shared" si="15"/>
        <v>11.6021300555</v>
      </c>
      <c r="X86" s="9"/>
      <c r="Y86" s="22">
        <v>0.24734500000000001</v>
      </c>
      <c r="Z86" s="22">
        <v>11.3089</v>
      </c>
      <c r="AA86" s="22">
        <v>-4.1561899999999999E-2</v>
      </c>
      <c r="AB86" s="22">
        <v>76</v>
      </c>
      <c r="AC86" s="22">
        <v>0.24612400000000001</v>
      </c>
      <c r="AD86">
        <f t="shared" si="16"/>
        <v>41.561900000000001</v>
      </c>
      <c r="AE86">
        <f t="shared" si="17"/>
        <v>10.2801281555</v>
      </c>
      <c r="AF86" s="9"/>
      <c r="AG86" s="22">
        <v>0.28274500000000002</v>
      </c>
      <c r="AH86" s="22">
        <v>13.730399999999999</v>
      </c>
      <c r="AI86" s="22">
        <v>-4.1018699999999998E-2</v>
      </c>
      <c r="AJ86" s="22">
        <v>76</v>
      </c>
      <c r="AK86" s="22">
        <v>0.28143299999999999</v>
      </c>
      <c r="AL86">
        <f t="shared" si="18"/>
        <v>41.018699999999995</v>
      </c>
      <c r="AM86">
        <f t="shared" si="19"/>
        <v>11.597832331499999</v>
      </c>
      <c r="AP86" s="9"/>
      <c r="AQ86" s="22">
        <v>0.24734500000000001</v>
      </c>
      <c r="AR86" s="22">
        <v>16.167000000000002</v>
      </c>
      <c r="AS86" s="22">
        <v>-4.1528299999999997E-2</v>
      </c>
      <c r="AT86" s="22">
        <v>76</v>
      </c>
      <c r="AU86" s="22">
        <v>0.24612400000000001</v>
      </c>
      <c r="AV86">
        <f t="shared" si="20"/>
        <v>41.528299999999994</v>
      </c>
      <c r="AW86">
        <f t="shared" si="21"/>
        <v>10.271817363499999</v>
      </c>
      <c r="AX86" s="9"/>
      <c r="AY86" s="22">
        <v>0.28274500000000002</v>
      </c>
      <c r="AZ86" s="22">
        <v>18.643599999999999</v>
      </c>
      <c r="BA86" s="22">
        <v>-4.09729E-2</v>
      </c>
      <c r="BB86" s="22">
        <v>76</v>
      </c>
      <c r="BC86" s="22">
        <v>0.28137200000000001</v>
      </c>
      <c r="BD86">
        <f t="shared" si="22"/>
        <v>40.972900000000003</v>
      </c>
      <c r="BE86">
        <f t="shared" si="23"/>
        <v>11.584882610500001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5.9297899999999997</v>
      </c>
      <c r="I87" s="22">
        <v>-4.1577099999999999E-2</v>
      </c>
      <c r="J87" s="22">
        <v>77</v>
      </c>
      <c r="K87" s="22">
        <v>0.24105799999999999</v>
      </c>
      <c r="L87">
        <f t="shared" si="12"/>
        <v>41.577100000000002</v>
      </c>
      <c r="M87">
        <f t="shared" si="13"/>
        <v>10.074547101</v>
      </c>
      <c r="N87" s="9"/>
      <c r="O87" s="22">
        <v>0.28778100000000001</v>
      </c>
      <c r="P87" s="22">
        <v>8.8343600000000002</v>
      </c>
      <c r="Q87" s="22">
        <v>-4.0954600000000001E-2</v>
      </c>
      <c r="R87" s="22">
        <v>77</v>
      </c>
      <c r="S87" s="22">
        <v>0.28659099999999998</v>
      </c>
      <c r="T87">
        <f t="shared" si="14"/>
        <v>40.954599999999999</v>
      </c>
      <c r="U87">
        <f t="shared" si="15"/>
        <v>11.785955742600001</v>
      </c>
      <c r="X87" s="9"/>
      <c r="Y87" s="22">
        <v>0.24231</v>
      </c>
      <c r="Z87" s="22">
        <v>11.318899999999999</v>
      </c>
      <c r="AA87" s="22">
        <v>-4.1626000000000003E-2</v>
      </c>
      <c r="AB87" s="22">
        <v>77</v>
      </c>
      <c r="AC87" s="22">
        <v>0.241119</v>
      </c>
      <c r="AD87">
        <f t="shared" si="16"/>
        <v>41.626000000000005</v>
      </c>
      <c r="AE87">
        <f t="shared" si="17"/>
        <v>10.08639606</v>
      </c>
      <c r="AF87" s="9"/>
      <c r="AG87" s="22">
        <v>0.28778100000000001</v>
      </c>
      <c r="AH87" s="22">
        <v>13.740500000000001</v>
      </c>
      <c r="AI87" s="22">
        <v>-4.0939299999999998E-2</v>
      </c>
      <c r="AJ87" s="22">
        <v>77</v>
      </c>
      <c r="AK87" s="22">
        <v>0.28653000000000001</v>
      </c>
      <c r="AL87">
        <f t="shared" si="18"/>
        <v>40.939299999999996</v>
      </c>
      <c r="AM87">
        <f t="shared" si="19"/>
        <v>11.781552693299998</v>
      </c>
      <c r="AP87" s="9"/>
      <c r="AQ87" s="22">
        <v>0.24231</v>
      </c>
      <c r="AR87" s="22">
        <v>16.177099999999999</v>
      </c>
      <c r="AS87" s="22">
        <v>-4.1592400000000002E-2</v>
      </c>
      <c r="AT87" s="22">
        <v>77</v>
      </c>
      <c r="AU87" s="22">
        <v>0.24105799999999999</v>
      </c>
      <c r="AV87">
        <f t="shared" si="20"/>
        <v>41.592400000000005</v>
      </c>
      <c r="AW87">
        <f t="shared" si="21"/>
        <v>10.078254444000001</v>
      </c>
      <c r="AX87" s="9"/>
      <c r="AY87" s="22">
        <v>0.28778100000000001</v>
      </c>
      <c r="AZ87" s="22">
        <v>18.653600000000001</v>
      </c>
      <c r="BA87" s="22">
        <v>-4.0893600000000002E-2</v>
      </c>
      <c r="BB87" s="22">
        <v>77</v>
      </c>
      <c r="BC87" s="22">
        <v>0.28653000000000001</v>
      </c>
      <c r="BD87">
        <f t="shared" si="22"/>
        <v>40.893599999999999</v>
      </c>
      <c r="BE87">
        <f t="shared" si="23"/>
        <v>11.7684011016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5.9398600000000004</v>
      </c>
      <c r="I88" s="22">
        <v>-4.1641200000000003E-2</v>
      </c>
      <c r="J88" s="22">
        <v>78</v>
      </c>
      <c r="K88" s="22">
        <v>0.23596200000000001</v>
      </c>
      <c r="L88">
        <f t="shared" si="12"/>
        <v>41.641200000000005</v>
      </c>
      <c r="M88">
        <f t="shared" si="13"/>
        <v>9.8803740888000018</v>
      </c>
      <c r="N88" s="9"/>
      <c r="O88" s="22">
        <v>0.29281600000000002</v>
      </c>
      <c r="P88" s="22">
        <v>8.8444299999999991</v>
      </c>
      <c r="Q88" s="22">
        <v>-4.0866100000000002E-2</v>
      </c>
      <c r="R88" s="22">
        <v>78</v>
      </c>
      <c r="S88" s="22">
        <v>0.29159499999999999</v>
      </c>
      <c r="T88">
        <f t="shared" si="14"/>
        <v>40.866100000000003</v>
      </c>
      <c r="U88">
        <f t="shared" si="15"/>
        <v>11.966247937600002</v>
      </c>
      <c r="X88" s="9"/>
      <c r="Y88" s="22">
        <v>0.23727400000000001</v>
      </c>
      <c r="Z88" s="22">
        <v>11.329000000000001</v>
      </c>
      <c r="AA88" s="22">
        <v>-4.1687000000000002E-2</v>
      </c>
      <c r="AB88" s="22">
        <v>78</v>
      </c>
      <c r="AC88" s="22">
        <v>0.23599200000000001</v>
      </c>
      <c r="AD88">
        <f t="shared" si="16"/>
        <v>41.687000000000005</v>
      </c>
      <c r="AE88">
        <f t="shared" si="17"/>
        <v>9.891241238000001</v>
      </c>
      <c r="AF88" s="9"/>
      <c r="AG88" s="22">
        <v>0.29281600000000002</v>
      </c>
      <c r="AH88" s="22">
        <v>13.7506</v>
      </c>
      <c r="AI88" s="22">
        <v>-4.0862999999999997E-2</v>
      </c>
      <c r="AJ88" s="22">
        <v>78</v>
      </c>
      <c r="AK88" s="22">
        <v>0.29159499999999999</v>
      </c>
      <c r="AL88">
        <f t="shared" si="18"/>
        <v>40.863</v>
      </c>
      <c r="AM88">
        <f t="shared" si="19"/>
        <v>11.965340208000001</v>
      </c>
      <c r="AP88" s="9"/>
      <c r="AQ88" s="22">
        <v>0.23727400000000001</v>
      </c>
      <c r="AR88" s="22">
        <v>16.187100000000001</v>
      </c>
      <c r="AS88" s="22">
        <v>-4.1659500000000002E-2</v>
      </c>
      <c r="AT88" s="22">
        <v>78</v>
      </c>
      <c r="AU88" s="22">
        <v>0.23608399999999999</v>
      </c>
      <c r="AV88">
        <f t="shared" si="20"/>
        <v>41.659500000000001</v>
      </c>
      <c r="AW88">
        <f t="shared" si="21"/>
        <v>9.884716203</v>
      </c>
      <c r="AX88" s="9"/>
      <c r="AY88" s="22">
        <v>0.29281600000000002</v>
      </c>
      <c r="AZ88" s="22">
        <v>18.663699999999999</v>
      </c>
      <c r="BA88" s="22">
        <v>-4.0811199999999999E-2</v>
      </c>
      <c r="BB88" s="22">
        <v>78</v>
      </c>
      <c r="BC88" s="22">
        <v>0.29156500000000002</v>
      </c>
      <c r="BD88">
        <f t="shared" si="22"/>
        <v>40.811199999999999</v>
      </c>
      <c r="BE88">
        <f t="shared" si="23"/>
        <v>11.9501723392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5.9499300000000002</v>
      </c>
      <c r="I89" s="22">
        <v>-4.1699199999999999E-2</v>
      </c>
      <c r="J89" s="22">
        <v>79</v>
      </c>
      <c r="K89" s="22">
        <v>0.230957</v>
      </c>
      <c r="L89">
        <f t="shared" si="12"/>
        <v>41.699199999999998</v>
      </c>
      <c r="M89">
        <f t="shared" si="13"/>
        <v>9.684180508799999</v>
      </c>
      <c r="N89" s="9"/>
      <c r="O89" s="22">
        <v>0.29785200000000001</v>
      </c>
      <c r="P89" s="22">
        <v>8.8544999999999998</v>
      </c>
      <c r="Q89" s="22">
        <v>-4.0774499999999998E-2</v>
      </c>
      <c r="R89" s="22">
        <v>79</v>
      </c>
      <c r="S89" s="22">
        <v>0.29659999999999997</v>
      </c>
      <c r="T89">
        <f t="shared" si="14"/>
        <v>40.774499999999996</v>
      </c>
      <c r="U89">
        <f t="shared" si="15"/>
        <v>12.144766374</v>
      </c>
      <c r="X89" s="9"/>
      <c r="Y89" s="22">
        <v>0.232239</v>
      </c>
      <c r="Z89" s="22">
        <v>11.3391</v>
      </c>
      <c r="AA89" s="22">
        <v>-4.1748E-2</v>
      </c>
      <c r="AB89" s="22">
        <v>79</v>
      </c>
      <c r="AC89" s="22">
        <v>0.231049</v>
      </c>
      <c r="AD89">
        <f t="shared" si="16"/>
        <v>41.747999999999998</v>
      </c>
      <c r="AE89">
        <f t="shared" si="17"/>
        <v>9.695513772</v>
      </c>
      <c r="AF89" s="9"/>
      <c r="AG89" s="22">
        <v>0.29785200000000001</v>
      </c>
      <c r="AH89" s="22">
        <v>13.7606</v>
      </c>
      <c r="AI89" s="22">
        <v>-4.0777599999999997E-2</v>
      </c>
      <c r="AJ89" s="22">
        <v>79</v>
      </c>
      <c r="AK89" s="22">
        <v>0.29663099999999998</v>
      </c>
      <c r="AL89">
        <f t="shared" si="18"/>
        <v>40.7776</v>
      </c>
      <c r="AM89">
        <f t="shared" si="19"/>
        <v>12.1456897152</v>
      </c>
      <c r="AP89" s="9"/>
      <c r="AQ89" s="22">
        <v>0.232239</v>
      </c>
      <c r="AR89" s="22">
        <v>16.197199999999999</v>
      </c>
      <c r="AS89" s="22">
        <v>-4.1714500000000002E-2</v>
      </c>
      <c r="AT89" s="22">
        <v>79</v>
      </c>
      <c r="AU89" s="22">
        <v>0.231049</v>
      </c>
      <c r="AV89">
        <f t="shared" si="20"/>
        <v>41.714500000000001</v>
      </c>
      <c r="AW89">
        <f t="shared" si="21"/>
        <v>9.6877337655000009</v>
      </c>
      <c r="AX89" s="9"/>
      <c r="AY89" s="22">
        <v>0.29785200000000001</v>
      </c>
      <c r="AZ89" s="22">
        <v>18.6738</v>
      </c>
      <c r="BA89" s="22">
        <v>-4.0728800000000003E-2</v>
      </c>
      <c r="BB89" s="22">
        <v>79</v>
      </c>
      <c r="BC89" s="22">
        <v>0.29659999999999997</v>
      </c>
      <c r="BD89">
        <f t="shared" si="22"/>
        <v>40.7288</v>
      </c>
      <c r="BE89">
        <f t="shared" si="23"/>
        <v>12.131154537600001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5.9600099999999996</v>
      </c>
      <c r="I90" s="22">
        <v>-4.1757200000000001E-2</v>
      </c>
      <c r="J90" s="22">
        <v>80</v>
      </c>
      <c r="K90" s="22">
        <v>0.22604399999999999</v>
      </c>
      <c r="L90">
        <f t="shared" si="12"/>
        <v>41.757200000000005</v>
      </c>
      <c r="M90">
        <f t="shared" si="13"/>
        <v>9.4873611116000003</v>
      </c>
      <c r="N90" s="9"/>
      <c r="O90" s="22">
        <v>0.30288700000000002</v>
      </c>
      <c r="P90" s="22">
        <v>8.8645700000000005</v>
      </c>
      <c r="Q90" s="22">
        <v>-4.0692100000000002E-2</v>
      </c>
      <c r="R90" s="22">
        <v>80</v>
      </c>
      <c r="S90" s="22">
        <v>0.30166599999999999</v>
      </c>
      <c r="T90">
        <f t="shared" si="14"/>
        <v>40.692100000000003</v>
      </c>
      <c r="U90">
        <f t="shared" si="15"/>
        <v>12.325108092700003</v>
      </c>
      <c r="X90" s="9"/>
      <c r="Y90" s="22">
        <v>0.22720299999999999</v>
      </c>
      <c r="Z90" s="22">
        <v>11.3491</v>
      </c>
      <c r="AA90" s="22">
        <v>-4.1799900000000001E-2</v>
      </c>
      <c r="AB90" s="22">
        <v>80</v>
      </c>
      <c r="AC90" s="22">
        <v>0.22601299999999999</v>
      </c>
      <c r="AD90">
        <f t="shared" si="16"/>
        <v>41.799900000000001</v>
      </c>
      <c r="AE90">
        <f t="shared" si="17"/>
        <v>9.4970626796999991</v>
      </c>
      <c r="AF90" s="9"/>
      <c r="AG90" s="22">
        <v>0.30288700000000002</v>
      </c>
      <c r="AH90" s="22">
        <v>13.7707</v>
      </c>
      <c r="AI90" s="22">
        <v>-4.0692100000000002E-2</v>
      </c>
      <c r="AJ90" s="22">
        <v>80</v>
      </c>
      <c r="AK90" s="22">
        <v>0.30163600000000002</v>
      </c>
      <c r="AL90">
        <f t="shared" si="18"/>
        <v>40.692100000000003</v>
      </c>
      <c r="AM90">
        <f t="shared" si="19"/>
        <v>12.325108092700003</v>
      </c>
      <c r="AP90" s="9"/>
      <c r="AQ90" s="22">
        <v>0.22720299999999999</v>
      </c>
      <c r="AR90" s="22">
        <v>16.2073</v>
      </c>
      <c r="AS90" s="22">
        <v>-4.1772499999999997E-2</v>
      </c>
      <c r="AT90" s="22">
        <v>80</v>
      </c>
      <c r="AU90" s="22">
        <v>0.22589100000000001</v>
      </c>
      <c r="AV90">
        <f t="shared" si="20"/>
        <v>41.772499999999994</v>
      </c>
      <c r="AW90">
        <f t="shared" si="21"/>
        <v>9.4908373174999987</v>
      </c>
      <c r="AX90" s="9"/>
      <c r="AY90" s="22">
        <v>0.30288700000000002</v>
      </c>
      <c r="AZ90" s="22">
        <v>18.683900000000001</v>
      </c>
      <c r="BA90" s="22">
        <v>-4.0649400000000002E-2</v>
      </c>
      <c r="BB90" s="22">
        <v>80</v>
      </c>
      <c r="BC90" s="22">
        <v>0.30160500000000001</v>
      </c>
      <c r="BD90">
        <f t="shared" si="22"/>
        <v>40.6494</v>
      </c>
      <c r="BE90">
        <f t="shared" si="23"/>
        <v>12.312174817800001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5.9700800000000003</v>
      </c>
      <c r="I91" s="22">
        <v>-4.18182E-2</v>
      </c>
      <c r="J91" s="22">
        <v>81</v>
      </c>
      <c r="K91" s="22">
        <v>0.220886</v>
      </c>
      <c r="L91">
        <f t="shared" si="12"/>
        <v>41.818199999999997</v>
      </c>
      <c r="M91">
        <f t="shared" si="13"/>
        <v>9.2906658575999987</v>
      </c>
      <c r="N91" s="9"/>
      <c r="O91" s="22">
        <v>0.30792199999999997</v>
      </c>
      <c r="P91" s="22">
        <v>8.8746399999999994</v>
      </c>
      <c r="Q91" s="22">
        <v>-4.0606700000000003E-2</v>
      </c>
      <c r="R91" s="22">
        <v>81</v>
      </c>
      <c r="S91" s="22">
        <v>0.30667100000000003</v>
      </c>
      <c r="T91">
        <f t="shared" si="14"/>
        <v>40.606700000000004</v>
      </c>
      <c r="U91">
        <f t="shared" si="15"/>
        <v>12.5036962774</v>
      </c>
      <c r="X91" s="9"/>
      <c r="Y91" s="22">
        <v>0.222168</v>
      </c>
      <c r="Z91" s="22">
        <v>11.3592</v>
      </c>
      <c r="AA91" s="22">
        <v>-4.1861000000000002E-2</v>
      </c>
      <c r="AB91" s="22">
        <v>81</v>
      </c>
      <c r="AC91" s="22">
        <v>0.22100800000000001</v>
      </c>
      <c r="AD91">
        <f t="shared" si="16"/>
        <v>41.861000000000004</v>
      </c>
      <c r="AE91">
        <f t="shared" si="17"/>
        <v>9.3001746480000005</v>
      </c>
      <c r="AF91" s="9"/>
      <c r="AG91" s="22">
        <v>0.30792199999999997</v>
      </c>
      <c r="AH91" s="22">
        <v>13.780799999999999</v>
      </c>
      <c r="AI91" s="22">
        <v>-4.0606700000000003E-2</v>
      </c>
      <c r="AJ91" s="22">
        <v>81</v>
      </c>
      <c r="AK91" s="22">
        <v>0.30670199999999997</v>
      </c>
      <c r="AL91">
        <f t="shared" si="18"/>
        <v>40.606700000000004</v>
      </c>
      <c r="AM91">
        <f t="shared" si="19"/>
        <v>12.5036962774</v>
      </c>
      <c r="AP91" s="9"/>
      <c r="AQ91" s="22">
        <v>0.222168</v>
      </c>
      <c r="AR91" s="22">
        <v>16.217400000000001</v>
      </c>
      <c r="AS91" s="22">
        <v>-4.1836499999999999E-2</v>
      </c>
      <c r="AT91" s="22">
        <v>81</v>
      </c>
      <c r="AU91" s="22">
        <v>0.22097800000000001</v>
      </c>
      <c r="AV91">
        <f t="shared" si="20"/>
        <v>41.836500000000001</v>
      </c>
      <c r="AW91">
        <f t="shared" si="21"/>
        <v>9.2947315320000001</v>
      </c>
      <c r="AX91" s="9"/>
      <c r="AY91" s="22">
        <v>0.30792199999999997</v>
      </c>
      <c r="AZ91" s="22">
        <v>18.693899999999999</v>
      </c>
      <c r="BA91" s="22">
        <v>-4.0554800000000002E-2</v>
      </c>
      <c r="BB91" s="22">
        <v>81</v>
      </c>
      <c r="BC91" s="22">
        <v>0.30667100000000003</v>
      </c>
      <c r="BD91">
        <f t="shared" si="22"/>
        <v>40.5548</v>
      </c>
      <c r="BE91">
        <f t="shared" si="23"/>
        <v>12.487715125599999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5.9801500000000001</v>
      </c>
      <c r="I92" s="22">
        <v>-4.1879300000000001E-2</v>
      </c>
      <c r="J92" s="22">
        <v>82</v>
      </c>
      <c r="K92" s="22">
        <v>0.216003</v>
      </c>
      <c r="L92">
        <f t="shared" si="12"/>
        <v>41.879300000000001</v>
      </c>
      <c r="M92">
        <f t="shared" si="13"/>
        <v>9.0933780468999998</v>
      </c>
      <c r="N92" s="9"/>
      <c r="O92" s="22">
        <v>0.31295800000000001</v>
      </c>
      <c r="P92" s="22">
        <v>8.8847100000000001</v>
      </c>
      <c r="Q92" s="22">
        <v>-4.0515099999999998E-2</v>
      </c>
      <c r="R92" s="22">
        <v>82</v>
      </c>
      <c r="S92" s="22">
        <v>0.31167600000000001</v>
      </c>
      <c r="T92">
        <f t="shared" si="14"/>
        <v>40.515099999999997</v>
      </c>
      <c r="U92">
        <f t="shared" si="15"/>
        <v>12.679524665799999</v>
      </c>
      <c r="X92" s="9"/>
      <c r="Y92" s="22">
        <v>0.21713299999999999</v>
      </c>
      <c r="Z92" s="22">
        <v>11.369300000000001</v>
      </c>
      <c r="AA92" s="22">
        <v>-4.1915899999999999E-2</v>
      </c>
      <c r="AB92" s="22">
        <v>82</v>
      </c>
      <c r="AC92" s="22">
        <v>0.215973</v>
      </c>
      <c r="AD92">
        <f t="shared" si="16"/>
        <v>41.915900000000001</v>
      </c>
      <c r="AE92">
        <f t="shared" si="17"/>
        <v>9.1013251146999998</v>
      </c>
      <c r="AF92" s="9"/>
      <c r="AG92" s="22">
        <v>0.31295800000000001</v>
      </c>
      <c r="AH92" s="22">
        <v>13.790900000000001</v>
      </c>
      <c r="AI92" s="22">
        <v>-4.0533399999999997E-2</v>
      </c>
      <c r="AJ92" s="22">
        <v>82</v>
      </c>
      <c r="AK92" s="22">
        <v>0.31173699999999999</v>
      </c>
      <c r="AL92">
        <f t="shared" si="18"/>
        <v>40.5334</v>
      </c>
      <c r="AM92">
        <f t="shared" si="19"/>
        <v>12.685251797200001</v>
      </c>
      <c r="AP92" s="9"/>
      <c r="AQ92" s="22">
        <v>0.21713299999999999</v>
      </c>
      <c r="AR92" s="22">
        <v>16.227399999999999</v>
      </c>
      <c r="AS92" s="22">
        <v>-4.18976E-2</v>
      </c>
      <c r="AT92" s="22">
        <v>82</v>
      </c>
      <c r="AU92" s="22">
        <v>0.215942</v>
      </c>
      <c r="AV92">
        <f t="shared" si="20"/>
        <v>41.897599999999997</v>
      </c>
      <c r="AW92">
        <f t="shared" si="21"/>
        <v>9.0973515807999998</v>
      </c>
      <c r="AX92" s="9"/>
      <c r="AY92" s="22">
        <v>0.31295800000000001</v>
      </c>
      <c r="AZ92" s="22">
        <v>18.704000000000001</v>
      </c>
      <c r="BA92" s="22">
        <v>-4.0460200000000002E-2</v>
      </c>
      <c r="BB92" s="22">
        <v>82</v>
      </c>
      <c r="BC92" s="22">
        <v>0.31170700000000001</v>
      </c>
      <c r="BD92">
        <f t="shared" si="22"/>
        <v>40.4602</v>
      </c>
      <c r="BE92">
        <f t="shared" si="23"/>
        <v>12.662343271600001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5.9902199999999999</v>
      </c>
      <c r="I93" s="22">
        <v>-4.1946400000000002E-2</v>
      </c>
      <c r="J93" s="22">
        <v>83</v>
      </c>
      <c r="K93" s="22">
        <v>0.21090700000000001</v>
      </c>
      <c r="L93">
        <f t="shared" si="12"/>
        <v>41.946400000000004</v>
      </c>
      <c r="M93">
        <f t="shared" si="13"/>
        <v>8.8967056008000007</v>
      </c>
      <c r="N93" s="9"/>
      <c r="O93" s="22">
        <v>0.31799300000000003</v>
      </c>
      <c r="P93" s="22">
        <v>8.8947800000000008</v>
      </c>
      <c r="Q93" s="22">
        <v>-4.0420499999999998E-2</v>
      </c>
      <c r="R93" s="22">
        <v>83</v>
      </c>
      <c r="S93" s="22">
        <v>0.31671100000000002</v>
      </c>
      <c r="T93">
        <f t="shared" si="14"/>
        <v>40.420499999999997</v>
      </c>
      <c r="U93">
        <f t="shared" si="15"/>
        <v>12.8534360565</v>
      </c>
      <c r="X93" s="9"/>
      <c r="Y93" s="22">
        <v>0.21209700000000001</v>
      </c>
      <c r="Z93" s="22">
        <v>11.3794</v>
      </c>
      <c r="AA93" s="22">
        <v>-4.1976899999999998E-2</v>
      </c>
      <c r="AB93" s="22">
        <v>83</v>
      </c>
      <c r="AC93" s="22">
        <v>0.21090700000000001</v>
      </c>
      <c r="AD93">
        <f t="shared" si="16"/>
        <v>41.976900000000001</v>
      </c>
      <c r="AE93">
        <f t="shared" si="17"/>
        <v>8.9031745593</v>
      </c>
      <c r="AF93" s="9"/>
      <c r="AG93" s="22">
        <v>0.31799300000000003</v>
      </c>
      <c r="AH93" s="22">
        <v>13.8009</v>
      </c>
      <c r="AI93" s="22">
        <v>-4.0438799999999997E-2</v>
      </c>
      <c r="AJ93" s="22">
        <v>83</v>
      </c>
      <c r="AK93" s="22">
        <v>0.31671100000000002</v>
      </c>
      <c r="AL93">
        <f t="shared" si="18"/>
        <v>40.438800000000001</v>
      </c>
      <c r="AM93">
        <f t="shared" si="19"/>
        <v>12.859255328400002</v>
      </c>
      <c r="AP93" s="9"/>
      <c r="AQ93" s="22">
        <v>0.21209700000000001</v>
      </c>
      <c r="AR93" s="22">
        <v>16.237500000000001</v>
      </c>
      <c r="AS93" s="22">
        <v>-4.1952499999999997E-2</v>
      </c>
      <c r="AT93" s="22">
        <v>83</v>
      </c>
      <c r="AU93" s="22">
        <v>0.21087600000000001</v>
      </c>
      <c r="AV93">
        <f t="shared" si="20"/>
        <v>41.952499999999993</v>
      </c>
      <c r="AW93">
        <f t="shared" si="21"/>
        <v>8.8979993924999992</v>
      </c>
      <c r="AX93" s="9"/>
      <c r="AY93" s="22">
        <v>0.31799300000000003</v>
      </c>
      <c r="AZ93" s="22">
        <v>18.714099999999998</v>
      </c>
      <c r="BA93" s="22">
        <v>-4.0374800000000002E-2</v>
      </c>
      <c r="BB93" s="22">
        <v>83</v>
      </c>
      <c r="BC93" s="22">
        <v>0.316772</v>
      </c>
      <c r="BD93">
        <f t="shared" si="22"/>
        <v>40.3748</v>
      </c>
      <c r="BE93">
        <f t="shared" si="23"/>
        <v>12.8389037764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6.0002899999999997</v>
      </c>
      <c r="I94" s="22">
        <v>-4.2001299999999998E-2</v>
      </c>
      <c r="J94" s="22">
        <v>84</v>
      </c>
      <c r="K94" s="22">
        <v>0.20581099999999999</v>
      </c>
      <c r="L94">
        <f t="shared" si="12"/>
        <v>42.001300000000001</v>
      </c>
      <c r="M94">
        <f t="shared" si="13"/>
        <v>8.6968731806000008</v>
      </c>
      <c r="N94" s="9"/>
      <c r="O94" s="22">
        <v>0.32302900000000001</v>
      </c>
      <c r="P94" s="22">
        <v>8.9048599999999993</v>
      </c>
      <c r="Q94" s="22">
        <v>-4.0325899999999998E-2</v>
      </c>
      <c r="R94" s="22">
        <v>84</v>
      </c>
      <c r="S94" s="22">
        <v>0.32177699999999998</v>
      </c>
      <c r="T94">
        <f t="shared" si="14"/>
        <v>40.325899999999997</v>
      </c>
      <c r="U94">
        <f t="shared" si="15"/>
        <v>13.026435151099999</v>
      </c>
      <c r="X94" s="9"/>
      <c r="Y94" s="22">
        <v>0.207062</v>
      </c>
      <c r="Z94" s="22">
        <v>11.3894</v>
      </c>
      <c r="AA94" s="22">
        <v>-4.20349E-2</v>
      </c>
      <c r="AB94" s="22">
        <v>84</v>
      </c>
      <c r="AC94" s="22">
        <v>0.205872</v>
      </c>
      <c r="AD94">
        <f t="shared" si="16"/>
        <v>42.0349</v>
      </c>
      <c r="AE94">
        <f t="shared" si="17"/>
        <v>8.7038304637999993</v>
      </c>
      <c r="AF94" s="9"/>
      <c r="AG94" s="22">
        <v>0.32302900000000001</v>
      </c>
      <c r="AH94" s="22">
        <v>13.811</v>
      </c>
      <c r="AI94" s="22">
        <v>-4.0341200000000001E-2</v>
      </c>
      <c r="AJ94" s="22">
        <v>84</v>
      </c>
      <c r="AK94" s="22">
        <v>0.32174700000000001</v>
      </c>
      <c r="AL94">
        <f t="shared" si="18"/>
        <v>40.341200000000001</v>
      </c>
      <c r="AM94">
        <f t="shared" si="19"/>
        <v>13.031377494800001</v>
      </c>
      <c r="AP94" s="9"/>
      <c r="AQ94" s="22">
        <v>0.207062</v>
      </c>
      <c r="AR94" s="22">
        <v>16.247599999999998</v>
      </c>
      <c r="AS94" s="22">
        <v>-4.2004399999999997E-2</v>
      </c>
      <c r="AT94" s="22">
        <v>84</v>
      </c>
      <c r="AU94" s="22">
        <v>0.20602400000000001</v>
      </c>
      <c r="AV94">
        <f t="shared" si="20"/>
        <v>42.004399999999997</v>
      </c>
      <c r="AW94">
        <f t="shared" si="21"/>
        <v>8.6975150727999999</v>
      </c>
      <c r="AX94" s="9"/>
      <c r="AY94" s="22">
        <v>0.32302900000000001</v>
      </c>
      <c r="AZ94" s="22">
        <v>18.7241</v>
      </c>
      <c r="BA94" s="22">
        <v>-4.0267900000000002E-2</v>
      </c>
      <c r="BB94" s="22">
        <v>84</v>
      </c>
      <c r="BC94" s="22">
        <v>0.32177699999999998</v>
      </c>
      <c r="BD94">
        <f t="shared" si="22"/>
        <v>40.267900000000004</v>
      </c>
      <c r="BE94">
        <f t="shared" si="23"/>
        <v>13.007699469100002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6.0103600000000004</v>
      </c>
      <c r="I95" s="22">
        <v>-4.2053199999999999E-2</v>
      </c>
      <c r="J95" s="22">
        <v>85</v>
      </c>
      <c r="K95" s="22">
        <v>0.20074500000000001</v>
      </c>
      <c r="L95">
        <f t="shared" si="12"/>
        <v>42.053199999999997</v>
      </c>
      <c r="M95">
        <f t="shared" si="13"/>
        <v>8.4958397831999992</v>
      </c>
      <c r="N95" s="9"/>
      <c r="O95" s="22">
        <v>0.32806400000000002</v>
      </c>
      <c r="P95" s="22">
        <v>8.91493</v>
      </c>
      <c r="Q95" s="22">
        <v>-4.02222E-2</v>
      </c>
      <c r="R95" s="22">
        <v>85</v>
      </c>
      <c r="S95" s="22">
        <v>0.32675199999999999</v>
      </c>
      <c r="T95">
        <f t="shared" si="14"/>
        <v>40.222200000000001</v>
      </c>
      <c r="U95">
        <f t="shared" si="15"/>
        <v>13.195455820800001</v>
      </c>
      <c r="X95" s="9"/>
      <c r="Y95" s="22">
        <v>0.20202600000000001</v>
      </c>
      <c r="Z95" s="22">
        <v>11.3995</v>
      </c>
      <c r="AA95" s="22">
        <v>-4.2086800000000001E-2</v>
      </c>
      <c r="AB95" s="22">
        <v>85</v>
      </c>
      <c r="AC95" s="22">
        <v>0.20083599999999999</v>
      </c>
      <c r="AD95">
        <f t="shared" si="16"/>
        <v>42.086800000000004</v>
      </c>
      <c r="AE95">
        <f t="shared" si="17"/>
        <v>8.502627856800002</v>
      </c>
      <c r="AF95" s="9"/>
      <c r="AG95" s="22">
        <v>0.32806400000000002</v>
      </c>
      <c r="AH95" s="22">
        <v>13.821099999999999</v>
      </c>
      <c r="AI95" s="22">
        <v>-4.0228300000000002E-2</v>
      </c>
      <c r="AJ95" s="22">
        <v>85</v>
      </c>
      <c r="AK95" s="22">
        <v>0.32690399999999997</v>
      </c>
      <c r="AL95">
        <f t="shared" si="18"/>
        <v>40.228300000000004</v>
      </c>
      <c r="AM95">
        <f t="shared" si="19"/>
        <v>13.197457011200003</v>
      </c>
      <c r="AP95" s="9"/>
      <c r="AQ95" s="22">
        <v>0.20202600000000001</v>
      </c>
      <c r="AR95" s="22">
        <v>16.2576</v>
      </c>
      <c r="AS95" s="22">
        <v>-4.2059300000000001E-2</v>
      </c>
      <c r="AT95" s="22">
        <v>85</v>
      </c>
      <c r="AU95" s="22">
        <v>0.20074500000000001</v>
      </c>
      <c r="AV95">
        <f t="shared" si="20"/>
        <v>42.0593</v>
      </c>
      <c r="AW95">
        <f t="shared" si="21"/>
        <v>8.4970721418000004</v>
      </c>
      <c r="AX95" s="9"/>
      <c r="AY95" s="22">
        <v>0.32806400000000002</v>
      </c>
      <c r="AZ95" s="22">
        <v>18.734200000000001</v>
      </c>
      <c r="BA95" s="22">
        <v>-4.0155000000000003E-2</v>
      </c>
      <c r="BB95" s="22">
        <v>85</v>
      </c>
      <c r="BC95" s="22">
        <v>0.32684299999999999</v>
      </c>
      <c r="BD95">
        <f t="shared" si="22"/>
        <v>40.155000000000001</v>
      </c>
      <c r="BE95">
        <f t="shared" si="23"/>
        <v>13.173409920000001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6.0204300000000002</v>
      </c>
      <c r="I96" s="22">
        <v>-4.2095899999999999E-2</v>
      </c>
      <c r="J96" s="22">
        <v>86</v>
      </c>
      <c r="K96" s="22">
        <v>0.19567899999999999</v>
      </c>
      <c r="L96">
        <f t="shared" si="12"/>
        <v>42.0959</v>
      </c>
      <c r="M96">
        <f t="shared" si="13"/>
        <v>8.2925134369000002</v>
      </c>
      <c r="N96" s="9"/>
      <c r="O96" s="22">
        <v>0.33309899999999998</v>
      </c>
      <c r="P96" s="22">
        <v>8.9250000000000007</v>
      </c>
      <c r="Q96" s="22">
        <v>-4.0115400000000002E-2</v>
      </c>
      <c r="R96" s="22">
        <v>86</v>
      </c>
      <c r="S96" s="22">
        <v>0.33184799999999998</v>
      </c>
      <c r="T96">
        <f t="shared" si="14"/>
        <v>40.115400000000001</v>
      </c>
      <c r="U96">
        <f t="shared" si="15"/>
        <v>13.3623996246</v>
      </c>
      <c r="X96" s="9"/>
      <c r="Y96" s="22">
        <v>0.196991</v>
      </c>
      <c r="Z96" s="22">
        <v>11.409599999999999</v>
      </c>
      <c r="AA96" s="22">
        <v>-4.2117300000000003E-2</v>
      </c>
      <c r="AB96" s="22">
        <v>86</v>
      </c>
      <c r="AC96" s="22">
        <v>0.195801</v>
      </c>
      <c r="AD96">
        <f t="shared" si="16"/>
        <v>42.1173</v>
      </c>
      <c r="AE96">
        <f t="shared" si="17"/>
        <v>8.2967290442999992</v>
      </c>
      <c r="AF96" s="9"/>
      <c r="AG96" s="22">
        <v>0.33309899999999998</v>
      </c>
      <c r="AH96" s="22">
        <v>13.831099999999999</v>
      </c>
      <c r="AI96" s="22">
        <v>-4.0121499999999997E-2</v>
      </c>
      <c r="AJ96" s="22">
        <v>86</v>
      </c>
      <c r="AK96" s="22">
        <v>0.331818</v>
      </c>
      <c r="AL96">
        <f t="shared" si="18"/>
        <v>40.121499999999997</v>
      </c>
      <c r="AM96">
        <f t="shared" si="19"/>
        <v>13.364431528499999</v>
      </c>
      <c r="AP96" s="9"/>
      <c r="AQ96" s="22">
        <v>0.196991</v>
      </c>
      <c r="AR96" s="22">
        <v>16.267700000000001</v>
      </c>
      <c r="AS96" s="22">
        <v>-4.2108199999999998E-2</v>
      </c>
      <c r="AT96" s="22">
        <v>86</v>
      </c>
      <c r="AU96" s="22">
        <v>0.19570899999999999</v>
      </c>
      <c r="AV96">
        <f t="shared" si="20"/>
        <v>42.108199999999997</v>
      </c>
      <c r="AW96">
        <f t="shared" si="21"/>
        <v>8.2949364261999996</v>
      </c>
      <c r="AX96" s="9"/>
      <c r="AY96" s="22">
        <v>0.33309899999999998</v>
      </c>
      <c r="AZ96" s="22">
        <v>18.744299999999999</v>
      </c>
      <c r="BA96" s="22">
        <v>-4.0036000000000002E-2</v>
      </c>
      <c r="BB96" s="22">
        <v>86</v>
      </c>
      <c r="BC96" s="22">
        <v>0.33184799999999998</v>
      </c>
      <c r="BD96">
        <f t="shared" si="22"/>
        <v>40.036000000000001</v>
      </c>
      <c r="BE96">
        <f t="shared" si="23"/>
        <v>13.335951564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6.0305</v>
      </c>
      <c r="I97" s="22">
        <v>-4.2132599999999999E-2</v>
      </c>
      <c r="J97" s="22">
        <v>87</v>
      </c>
      <c r="K97" s="22">
        <v>0.19064300000000001</v>
      </c>
      <c r="L97">
        <f t="shared" si="12"/>
        <v>42.132599999999996</v>
      </c>
      <c r="M97">
        <f t="shared" si="13"/>
        <v>8.0876053655999982</v>
      </c>
      <c r="N97" s="9"/>
      <c r="O97" s="22">
        <v>0.33813500000000002</v>
      </c>
      <c r="P97" s="22">
        <v>8.9350699999999996</v>
      </c>
      <c r="Q97" s="22">
        <v>-4.0017700000000003E-2</v>
      </c>
      <c r="R97" s="22">
        <v>87</v>
      </c>
      <c r="S97" s="22">
        <v>0.33700600000000003</v>
      </c>
      <c r="T97">
        <f t="shared" si="14"/>
        <v>40.017700000000005</v>
      </c>
      <c r="U97">
        <f t="shared" si="15"/>
        <v>13.531384989500003</v>
      </c>
      <c r="X97" s="9"/>
      <c r="Y97" s="22">
        <v>0.19195599999999999</v>
      </c>
      <c r="Z97" s="22">
        <v>11.419600000000001</v>
      </c>
      <c r="AA97" s="22">
        <v>-4.2153900000000001E-2</v>
      </c>
      <c r="AB97" s="22">
        <v>87</v>
      </c>
      <c r="AC97" s="22">
        <v>0.19073499999999999</v>
      </c>
      <c r="AD97">
        <f t="shared" si="16"/>
        <v>42.1539</v>
      </c>
      <c r="AE97">
        <f t="shared" si="17"/>
        <v>8.0916940283999992</v>
      </c>
      <c r="AF97" s="9"/>
      <c r="AG97" s="22">
        <v>0.33813500000000002</v>
      </c>
      <c r="AH97" s="22">
        <v>13.841200000000001</v>
      </c>
      <c r="AI97" s="22">
        <v>-4.0011600000000001E-2</v>
      </c>
      <c r="AJ97" s="22">
        <v>87</v>
      </c>
      <c r="AK97" s="22">
        <v>0.33679199999999998</v>
      </c>
      <c r="AL97">
        <f t="shared" si="18"/>
        <v>40.011600000000001</v>
      </c>
      <c r="AM97">
        <f t="shared" si="19"/>
        <v>13.529322366000001</v>
      </c>
      <c r="AP97" s="9"/>
      <c r="AQ97" s="22">
        <v>0.19195599999999999</v>
      </c>
      <c r="AR97" s="22">
        <v>16.277799999999999</v>
      </c>
      <c r="AS97" s="22">
        <v>-4.2160000000000003E-2</v>
      </c>
      <c r="AT97" s="22">
        <v>87</v>
      </c>
      <c r="AU97" s="22">
        <v>0.19070400000000001</v>
      </c>
      <c r="AV97">
        <f t="shared" si="20"/>
        <v>42.160000000000004</v>
      </c>
      <c r="AW97">
        <f t="shared" si="21"/>
        <v>8.09286496</v>
      </c>
      <c r="AX97" s="9"/>
      <c r="AY97" s="22">
        <v>0.33813500000000002</v>
      </c>
      <c r="AZ97" s="22">
        <v>18.754300000000001</v>
      </c>
      <c r="BA97" s="22">
        <v>-3.9919999999999997E-2</v>
      </c>
      <c r="BB97" s="22">
        <v>87</v>
      </c>
      <c r="BC97" s="22">
        <v>0.33688400000000002</v>
      </c>
      <c r="BD97">
        <f t="shared" si="22"/>
        <v>39.919999999999995</v>
      </c>
      <c r="BE97">
        <f t="shared" si="23"/>
        <v>13.498349199999998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6.0405699999999998</v>
      </c>
      <c r="I98" s="22">
        <v>-4.2175299999999999E-2</v>
      </c>
      <c r="J98" s="22">
        <v>88</v>
      </c>
      <c r="K98" s="22">
        <v>0.185669</v>
      </c>
      <c r="L98">
        <f t="shared" si="12"/>
        <v>42.1753</v>
      </c>
      <c r="M98">
        <f t="shared" si="13"/>
        <v>7.8834070760000001</v>
      </c>
      <c r="N98" s="9"/>
      <c r="O98" s="22">
        <v>0.34316999999999998</v>
      </c>
      <c r="P98" s="22">
        <v>8.9451400000000003</v>
      </c>
      <c r="Q98" s="22">
        <v>-3.9910899999999999E-2</v>
      </c>
      <c r="R98" s="22">
        <v>88</v>
      </c>
      <c r="S98" s="22">
        <v>0.341949</v>
      </c>
      <c r="T98">
        <f t="shared" si="14"/>
        <v>39.910899999999998</v>
      </c>
      <c r="U98">
        <f t="shared" si="15"/>
        <v>13.696223552999998</v>
      </c>
      <c r="X98" s="9"/>
      <c r="Y98" s="22">
        <v>0.18692</v>
      </c>
      <c r="Z98" s="22">
        <v>11.4297</v>
      </c>
      <c r="AA98" s="22">
        <v>-4.2193599999999998E-2</v>
      </c>
      <c r="AB98" s="22">
        <v>88</v>
      </c>
      <c r="AC98" s="22">
        <v>0.185699</v>
      </c>
      <c r="AD98">
        <f t="shared" si="16"/>
        <v>42.193599999999996</v>
      </c>
      <c r="AE98">
        <f t="shared" si="17"/>
        <v>7.8868277119999997</v>
      </c>
      <c r="AF98" s="9"/>
      <c r="AG98" s="22">
        <v>0.34316999999999998</v>
      </c>
      <c r="AH98" s="22">
        <v>13.8513</v>
      </c>
      <c r="AI98" s="22">
        <v>-3.98926E-2</v>
      </c>
      <c r="AJ98" s="22">
        <v>88</v>
      </c>
      <c r="AK98" s="22">
        <v>0.34191899999999997</v>
      </c>
      <c r="AL98">
        <f t="shared" si="18"/>
        <v>39.892600000000002</v>
      </c>
      <c r="AM98">
        <f t="shared" si="19"/>
        <v>13.689943542</v>
      </c>
      <c r="AP98" s="9"/>
      <c r="AQ98" s="22">
        <v>0.18692</v>
      </c>
      <c r="AR98" s="22">
        <v>16.287800000000001</v>
      </c>
      <c r="AS98" s="22">
        <v>-4.2208900000000001E-2</v>
      </c>
      <c r="AT98" s="22">
        <v>88</v>
      </c>
      <c r="AU98" s="22">
        <v>0.185699</v>
      </c>
      <c r="AV98">
        <f t="shared" si="20"/>
        <v>42.2089</v>
      </c>
      <c r="AW98">
        <f t="shared" si="21"/>
        <v>7.8896875880000001</v>
      </c>
      <c r="AX98" s="9"/>
      <c r="AY98" s="22">
        <v>0.34316999999999998</v>
      </c>
      <c r="AZ98" s="22">
        <v>18.764399999999998</v>
      </c>
      <c r="BA98" s="22">
        <v>-3.9791899999999998E-2</v>
      </c>
      <c r="BB98" s="22">
        <v>88</v>
      </c>
      <c r="BC98" s="22">
        <v>0.34191899999999997</v>
      </c>
      <c r="BD98">
        <f t="shared" si="22"/>
        <v>39.791899999999998</v>
      </c>
      <c r="BE98">
        <f t="shared" si="23"/>
        <v>13.655386322999998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6.0506399999999996</v>
      </c>
      <c r="I99" s="22">
        <v>-4.2211899999999997E-2</v>
      </c>
      <c r="J99" s="22">
        <v>89</v>
      </c>
      <c r="K99" s="22">
        <v>0.18066399999999999</v>
      </c>
      <c r="L99">
        <f t="shared" si="12"/>
        <v>42.2119</v>
      </c>
      <c r="M99">
        <f t="shared" si="13"/>
        <v>7.6777114314999997</v>
      </c>
      <c r="N99" s="9"/>
      <c r="O99" s="22">
        <v>0.34820600000000002</v>
      </c>
      <c r="P99" s="22">
        <v>8.9552099999999992</v>
      </c>
      <c r="Q99" s="22">
        <v>-3.9791899999999998E-2</v>
      </c>
      <c r="R99" s="22">
        <v>89</v>
      </c>
      <c r="S99" s="22">
        <v>0.34692400000000001</v>
      </c>
      <c r="T99">
        <f t="shared" si="14"/>
        <v>39.791899999999998</v>
      </c>
      <c r="U99">
        <f t="shared" si="15"/>
        <v>13.8557783314</v>
      </c>
      <c r="X99" s="9"/>
      <c r="Y99" s="22">
        <v>0.18188499999999999</v>
      </c>
      <c r="Z99" s="22">
        <v>11.4398</v>
      </c>
      <c r="AA99" s="22">
        <v>-4.2233300000000001E-2</v>
      </c>
      <c r="AB99" s="22">
        <v>89</v>
      </c>
      <c r="AC99" s="22">
        <v>0.18066399999999999</v>
      </c>
      <c r="AD99">
        <f t="shared" si="16"/>
        <v>42.2333</v>
      </c>
      <c r="AE99">
        <f t="shared" si="17"/>
        <v>7.6816037704999998</v>
      </c>
      <c r="AF99" s="9"/>
      <c r="AG99" s="22">
        <v>0.34820600000000002</v>
      </c>
      <c r="AH99" s="22">
        <v>13.8613</v>
      </c>
      <c r="AI99" s="22">
        <v>-3.9779700000000001E-2</v>
      </c>
      <c r="AJ99" s="22">
        <v>89</v>
      </c>
      <c r="AK99" s="22">
        <v>0.34701500000000002</v>
      </c>
      <c r="AL99">
        <f t="shared" si="18"/>
        <v>39.779699999999998</v>
      </c>
      <c r="AM99">
        <f t="shared" si="19"/>
        <v>13.851530218200001</v>
      </c>
      <c r="AP99" s="9"/>
      <c r="AQ99" s="22">
        <v>0.18188499999999999</v>
      </c>
      <c r="AR99" s="22">
        <v>16.297899999999998</v>
      </c>
      <c r="AS99" s="22">
        <v>-4.2254600000000003E-2</v>
      </c>
      <c r="AT99" s="22">
        <v>89</v>
      </c>
      <c r="AU99" s="22">
        <v>0.18063399999999999</v>
      </c>
      <c r="AV99">
        <f t="shared" si="20"/>
        <v>42.254600000000003</v>
      </c>
      <c r="AW99">
        <f t="shared" si="21"/>
        <v>7.6854779210000004</v>
      </c>
      <c r="AX99" s="9"/>
      <c r="AY99" s="22">
        <v>0.34820600000000002</v>
      </c>
      <c r="AZ99" s="22">
        <v>18.7745</v>
      </c>
      <c r="BA99" s="22">
        <v>-3.9651499999999999E-2</v>
      </c>
      <c r="BB99" s="22">
        <v>89</v>
      </c>
      <c r="BC99" s="22">
        <v>0.34695399999999998</v>
      </c>
      <c r="BD99">
        <f t="shared" si="22"/>
        <v>39.651499999999999</v>
      </c>
      <c r="BE99">
        <f t="shared" si="23"/>
        <v>13.806890209000001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6.0607199999999999</v>
      </c>
      <c r="I100" s="22">
        <v>-4.2248500000000001E-2</v>
      </c>
      <c r="J100" s="22">
        <v>90</v>
      </c>
      <c r="K100" s="22">
        <v>0.17569000000000001</v>
      </c>
      <c r="L100">
        <f t="shared" si="12"/>
        <v>42.2485</v>
      </c>
      <c r="M100">
        <f t="shared" si="13"/>
        <v>7.4716049765000001</v>
      </c>
      <c r="N100" s="9"/>
      <c r="O100" s="22">
        <v>0.35324100000000003</v>
      </c>
      <c r="P100" s="22">
        <v>8.9652799999999999</v>
      </c>
      <c r="Q100" s="22">
        <v>-3.9654500000000002E-2</v>
      </c>
      <c r="R100" s="22">
        <v>90</v>
      </c>
      <c r="S100" s="22">
        <v>0.35202</v>
      </c>
      <c r="T100">
        <f t="shared" si="14"/>
        <v>39.654499999999999</v>
      </c>
      <c r="U100">
        <f t="shared" si="15"/>
        <v>14.0075952345</v>
      </c>
      <c r="X100" s="9"/>
      <c r="Y100" s="22">
        <v>0.17684900000000001</v>
      </c>
      <c r="Z100" s="22">
        <v>11.4499</v>
      </c>
      <c r="AA100" s="22">
        <v>-4.22791E-2</v>
      </c>
      <c r="AB100" s="22">
        <v>90</v>
      </c>
      <c r="AC100" s="22">
        <v>0.175598</v>
      </c>
      <c r="AD100">
        <f t="shared" si="16"/>
        <v>42.2791</v>
      </c>
      <c r="AE100">
        <f t="shared" si="17"/>
        <v>7.4770165559000006</v>
      </c>
      <c r="AF100" s="9"/>
      <c r="AG100" s="22">
        <v>0.35324100000000003</v>
      </c>
      <c r="AH100" s="22">
        <v>13.8714</v>
      </c>
      <c r="AI100" s="22">
        <v>-3.9654500000000002E-2</v>
      </c>
      <c r="AJ100" s="22">
        <v>90</v>
      </c>
      <c r="AK100" s="22">
        <v>0.35202</v>
      </c>
      <c r="AL100">
        <f t="shared" si="18"/>
        <v>39.654499999999999</v>
      </c>
      <c r="AM100">
        <f t="shared" si="19"/>
        <v>14.0075952345</v>
      </c>
      <c r="AP100" s="9"/>
      <c r="AQ100" s="22">
        <v>0.17684900000000001</v>
      </c>
      <c r="AR100" s="22">
        <v>16.308</v>
      </c>
      <c r="AS100" s="22">
        <v>-4.2288199999999998E-2</v>
      </c>
      <c r="AT100" s="22">
        <v>90</v>
      </c>
      <c r="AU100" s="22">
        <v>0.17562900000000001</v>
      </c>
      <c r="AV100">
        <f t="shared" si="20"/>
        <v>42.288199999999996</v>
      </c>
      <c r="AW100">
        <f t="shared" si="21"/>
        <v>7.4786258817999993</v>
      </c>
      <c r="AX100" s="9"/>
      <c r="AY100" s="22">
        <v>0.35324100000000003</v>
      </c>
      <c r="AZ100" s="22">
        <v>18.784600000000001</v>
      </c>
      <c r="BA100" s="22">
        <v>-3.95111E-2</v>
      </c>
      <c r="BB100" s="22">
        <v>90</v>
      </c>
      <c r="BC100" s="22">
        <v>0.35199000000000003</v>
      </c>
      <c r="BD100">
        <f t="shared" si="22"/>
        <v>39.511099999999999</v>
      </c>
      <c r="BE100">
        <f t="shared" si="23"/>
        <v>13.956940475100001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6.0707899999999997</v>
      </c>
      <c r="I101" s="22">
        <v>-4.2285200000000002E-2</v>
      </c>
      <c r="J101" s="22">
        <v>91</v>
      </c>
      <c r="K101" s="22">
        <v>0.17053199999999999</v>
      </c>
      <c r="L101">
        <f t="shared" si="12"/>
        <v>42.285200000000003</v>
      </c>
      <c r="M101">
        <f t="shared" si="13"/>
        <v>7.2651893528000002</v>
      </c>
      <c r="N101" s="9"/>
      <c r="O101" s="22">
        <v>0.35827599999999998</v>
      </c>
      <c r="P101" s="22">
        <v>8.9753500000000006</v>
      </c>
      <c r="Q101" s="22">
        <v>-3.95111E-2</v>
      </c>
      <c r="R101" s="22">
        <v>91</v>
      </c>
      <c r="S101" s="22">
        <v>0.35702499999999998</v>
      </c>
      <c r="T101">
        <f t="shared" si="14"/>
        <v>39.511099999999999</v>
      </c>
      <c r="U101">
        <f t="shared" si="15"/>
        <v>14.155878863599998</v>
      </c>
      <c r="X101" s="9"/>
      <c r="Y101" s="22">
        <v>0.17181399999999999</v>
      </c>
      <c r="Z101" s="22">
        <v>11.459899999999999</v>
      </c>
      <c r="AA101" s="22">
        <v>-4.2306499999999997E-2</v>
      </c>
      <c r="AB101" s="22">
        <v>91</v>
      </c>
      <c r="AC101" s="22">
        <v>0.170624</v>
      </c>
      <c r="AD101">
        <f t="shared" si="16"/>
        <v>42.3065</v>
      </c>
      <c r="AE101">
        <f t="shared" si="17"/>
        <v>7.2688489909999996</v>
      </c>
      <c r="AF101" s="9"/>
      <c r="AG101" s="22">
        <v>0.35827599999999998</v>
      </c>
      <c r="AH101" s="22">
        <v>13.881500000000001</v>
      </c>
      <c r="AI101" s="22">
        <v>-3.9514199999999999E-2</v>
      </c>
      <c r="AJ101" s="22">
        <v>91</v>
      </c>
      <c r="AK101" s="22">
        <v>0.35708600000000001</v>
      </c>
      <c r="AL101">
        <f t="shared" si="18"/>
        <v>39.514200000000002</v>
      </c>
      <c r="AM101">
        <f t="shared" si="19"/>
        <v>14.1569895192</v>
      </c>
      <c r="AP101" s="9"/>
      <c r="AQ101" s="22">
        <v>0.17181399999999999</v>
      </c>
      <c r="AR101" s="22">
        <v>16.318100000000001</v>
      </c>
      <c r="AS101" s="22">
        <v>-4.23218E-2</v>
      </c>
      <c r="AT101" s="22">
        <v>91</v>
      </c>
      <c r="AU101" s="22">
        <v>0.170624</v>
      </c>
      <c r="AV101">
        <f t="shared" si="20"/>
        <v>42.321800000000003</v>
      </c>
      <c r="AW101">
        <f t="shared" si="21"/>
        <v>7.2714777452000003</v>
      </c>
      <c r="AX101" s="9"/>
      <c r="AY101" s="22">
        <v>0.35827599999999998</v>
      </c>
      <c r="AZ101" s="22">
        <v>18.794599999999999</v>
      </c>
      <c r="BA101" s="22">
        <v>-3.9370700000000002E-2</v>
      </c>
      <c r="BB101" s="22">
        <v>91</v>
      </c>
      <c r="BC101" s="22">
        <v>0.35702499999999998</v>
      </c>
      <c r="BD101">
        <f t="shared" si="22"/>
        <v>39.370699999999999</v>
      </c>
      <c r="BE101">
        <f t="shared" si="23"/>
        <v>14.105576913199998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6.0808600000000004</v>
      </c>
      <c r="I102" s="22">
        <v>-4.2324800000000003E-2</v>
      </c>
      <c r="J102" s="22">
        <v>92</v>
      </c>
      <c r="K102" s="22">
        <v>0.16549700000000001</v>
      </c>
      <c r="L102">
        <f t="shared" si="12"/>
        <v>42.324800000000003</v>
      </c>
      <c r="M102">
        <f t="shared" si="13"/>
        <v>7.0588878192000006</v>
      </c>
      <c r="N102" s="9"/>
      <c r="O102" s="22">
        <v>0.36331200000000002</v>
      </c>
      <c r="P102" s="22">
        <v>8.9854199999999995</v>
      </c>
      <c r="Q102" s="22">
        <v>-3.93738E-2</v>
      </c>
      <c r="R102" s="22">
        <v>92</v>
      </c>
      <c r="S102" s="22">
        <v>0.36203000000000002</v>
      </c>
      <c r="T102">
        <f t="shared" si="14"/>
        <v>39.373800000000003</v>
      </c>
      <c r="U102">
        <f t="shared" si="15"/>
        <v>14.304974025600002</v>
      </c>
      <c r="X102" s="9"/>
      <c r="Y102" s="22">
        <v>0.16677900000000001</v>
      </c>
      <c r="Z102" s="22">
        <v>11.47</v>
      </c>
      <c r="AA102" s="22">
        <v>-4.2340099999999999E-2</v>
      </c>
      <c r="AB102" s="22">
        <v>92</v>
      </c>
      <c r="AC102" s="22">
        <v>0.16552700000000001</v>
      </c>
      <c r="AD102">
        <f t="shared" si="16"/>
        <v>42.3401</v>
      </c>
      <c r="AE102">
        <f t="shared" si="17"/>
        <v>7.0614395379000001</v>
      </c>
      <c r="AF102" s="9"/>
      <c r="AG102" s="22">
        <v>0.36331200000000002</v>
      </c>
      <c r="AH102" s="22">
        <v>13.8916</v>
      </c>
      <c r="AI102" s="22">
        <v>-3.9367699999999999E-2</v>
      </c>
      <c r="AJ102" s="22">
        <v>92</v>
      </c>
      <c r="AK102" s="22">
        <v>0.36199999999999999</v>
      </c>
      <c r="AL102">
        <f t="shared" si="18"/>
        <v>39.367699999999999</v>
      </c>
      <c r="AM102">
        <f t="shared" si="19"/>
        <v>14.3027578224</v>
      </c>
      <c r="AP102" s="9"/>
      <c r="AQ102" s="22">
        <v>0.16677900000000001</v>
      </c>
      <c r="AR102" s="22">
        <v>16.328099999999999</v>
      </c>
      <c r="AS102" s="22">
        <v>-4.2361500000000003E-2</v>
      </c>
      <c r="AT102" s="22">
        <v>92</v>
      </c>
      <c r="AU102" s="22">
        <v>0.16549700000000001</v>
      </c>
      <c r="AV102">
        <f t="shared" si="20"/>
        <v>42.361500000000007</v>
      </c>
      <c r="AW102">
        <f t="shared" si="21"/>
        <v>7.0650086085000012</v>
      </c>
      <c r="AX102" s="9"/>
      <c r="AY102" s="22">
        <v>0.36331200000000002</v>
      </c>
      <c r="AZ102" s="22">
        <v>18.8047</v>
      </c>
      <c r="BA102" s="22">
        <v>-3.9215100000000003E-2</v>
      </c>
      <c r="BB102" s="22">
        <v>92</v>
      </c>
      <c r="BC102" s="22">
        <v>0.362091</v>
      </c>
      <c r="BD102">
        <f t="shared" si="22"/>
        <v>39.2151</v>
      </c>
      <c r="BE102">
        <f t="shared" si="23"/>
        <v>14.2473164112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6.0909300000000002</v>
      </c>
      <c r="I103" s="22">
        <v>-4.2361500000000003E-2</v>
      </c>
      <c r="J103" s="22">
        <v>93</v>
      </c>
      <c r="K103" s="22">
        <v>0.16046099999999999</v>
      </c>
      <c r="L103">
        <f t="shared" si="12"/>
        <v>42.361500000000007</v>
      </c>
      <c r="M103">
        <f t="shared" si="13"/>
        <v>6.851676094500001</v>
      </c>
      <c r="N103" s="9"/>
      <c r="O103" s="22">
        <v>0.36834699999999998</v>
      </c>
      <c r="P103" s="22">
        <v>8.9954900000000002</v>
      </c>
      <c r="Q103" s="22">
        <v>-3.92273E-2</v>
      </c>
      <c r="R103" s="22">
        <v>93</v>
      </c>
      <c r="S103" s="22">
        <v>0.36709599999999998</v>
      </c>
      <c r="T103">
        <f t="shared" si="14"/>
        <v>39.2273</v>
      </c>
      <c r="U103">
        <f t="shared" si="15"/>
        <v>14.4492582731</v>
      </c>
      <c r="X103" s="9"/>
      <c r="Y103" s="22">
        <v>0.161743</v>
      </c>
      <c r="Z103" s="22">
        <v>11.4801</v>
      </c>
      <c r="AA103" s="22">
        <v>-4.2370600000000001E-2</v>
      </c>
      <c r="AB103" s="22">
        <v>93</v>
      </c>
      <c r="AC103" s="22">
        <v>0.160492</v>
      </c>
      <c r="AD103">
        <f t="shared" si="16"/>
        <v>42.370600000000003</v>
      </c>
      <c r="AE103">
        <f t="shared" si="17"/>
        <v>6.8531479558000008</v>
      </c>
      <c r="AF103" s="9"/>
      <c r="AG103" s="22">
        <v>0.36834699999999998</v>
      </c>
      <c r="AH103" s="22">
        <v>13.9016</v>
      </c>
      <c r="AI103" s="22">
        <v>-3.9211999999999997E-2</v>
      </c>
      <c r="AJ103" s="22">
        <v>93</v>
      </c>
      <c r="AK103" s="22">
        <v>0.36712600000000001</v>
      </c>
      <c r="AL103">
        <f t="shared" si="18"/>
        <v>39.211999999999996</v>
      </c>
      <c r="AM103">
        <f t="shared" si="19"/>
        <v>14.443622563999998</v>
      </c>
      <c r="AP103" s="9"/>
      <c r="AQ103" s="22">
        <v>0.161743</v>
      </c>
      <c r="AR103" s="22">
        <v>16.338200000000001</v>
      </c>
      <c r="AS103" s="22">
        <v>-4.2398100000000001E-2</v>
      </c>
      <c r="AT103" s="22">
        <v>93</v>
      </c>
      <c r="AU103" s="22">
        <v>0.16046099999999999</v>
      </c>
      <c r="AV103">
        <f t="shared" si="20"/>
        <v>42.398099999999999</v>
      </c>
      <c r="AW103">
        <f t="shared" si="21"/>
        <v>6.8575958882999997</v>
      </c>
      <c r="AX103" s="9"/>
      <c r="AY103" s="22">
        <v>0.36834699999999998</v>
      </c>
      <c r="AZ103" s="22">
        <v>18.814800000000002</v>
      </c>
      <c r="BA103" s="22">
        <v>-3.9050300000000003E-2</v>
      </c>
      <c r="BB103" s="22">
        <v>93</v>
      </c>
      <c r="BC103" s="22">
        <v>0.36709599999999998</v>
      </c>
      <c r="BD103">
        <f t="shared" si="22"/>
        <v>39.0503</v>
      </c>
      <c r="BE103">
        <f t="shared" si="23"/>
        <v>14.384060854099999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6.101</v>
      </c>
      <c r="I104" s="22">
        <v>-4.2391999999999999E-2</v>
      </c>
      <c r="J104" s="22">
        <v>94</v>
      </c>
      <c r="K104" s="22">
        <v>0.15545700000000001</v>
      </c>
      <c r="L104">
        <f t="shared" si="12"/>
        <v>42.391999999999996</v>
      </c>
      <c r="M104">
        <f t="shared" si="13"/>
        <v>6.6431655359999988</v>
      </c>
      <c r="N104" s="9"/>
      <c r="O104" s="22">
        <v>0.37338300000000002</v>
      </c>
      <c r="P104" s="22">
        <v>9.0055700000000005</v>
      </c>
      <c r="Q104" s="22">
        <v>-3.9065599999999999E-2</v>
      </c>
      <c r="R104" s="22">
        <v>94</v>
      </c>
      <c r="S104" s="22">
        <v>0.37213099999999999</v>
      </c>
      <c r="T104">
        <f t="shared" si="14"/>
        <v>39.065599999999996</v>
      </c>
      <c r="U104">
        <f t="shared" si="15"/>
        <v>14.5864309248</v>
      </c>
      <c r="X104" s="9"/>
      <c r="Y104" s="22">
        <v>0.15670799999999999</v>
      </c>
      <c r="Z104" s="22">
        <v>11.4901</v>
      </c>
      <c r="AA104" s="22">
        <v>-4.2404200000000003E-2</v>
      </c>
      <c r="AB104" s="22">
        <v>94</v>
      </c>
      <c r="AC104" s="22">
        <v>0.15551799999999999</v>
      </c>
      <c r="AD104">
        <f t="shared" si="16"/>
        <v>42.404200000000003</v>
      </c>
      <c r="AE104">
        <f t="shared" si="17"/>
        <v>6.6450773735999995</v>
      </c>
      <c r="AF104" s="9"/>
      <c r="AG104" s="22">
        <v>0.37338300000000002</v>
      </c>
      <c r="AH104" s="22">
        <v>13.9117</v>
      </c>
      <c r="AI104" s="22">
        <v>-3.9050300000000003E-2</v>
      </c>
      <c r="AJ104" s="22">
        <v>94</v>
      </c>
      <c r="AK104" s="22">
        <v>0.37210100000000002</v>
      </c>
      <c r="AL104">
        <f t="shared" si="18"/>
        <v>39.0503</v>
      </c>
      <c r="AM104">
        <f t="shared" si="19"/>
        <v>14.5807181649</v>
      </c>
      <c r="AP104" s="9"/>
      <c r="AQ104" s="22">
        <v>0.15670799999999999</v>
      </c>
      <c r="AR104" s="22">
        <v>16.348299999999998</v>
      </c>
      <c r="AS104" s="22">
        <v>-4.24316E-2</v>
      </c>
      <c r="AT104" s="22">
        <v>94</v>
      </c>
      <c r="AU104" s="22">
        <v>0.155579</v>
      </c>
      <c r="AV104">
        <f t="shared" si="20"/>
        <v>42.431600000000003</v>
      </c>
      <c r="AW104">
        <f t="shared" si="21"/>
        <v>6.6493711727999996</v>
      </c>
      <c r="AX104" s="9"/>
      <c r="AY104" s="22">
        <v>0.37338300000000002</v>
      </c>
      <c r="AZ104" s="22">
        <v>18.8248</v>
      </c>
      <c r="BA104" s="22">
        <v>-3.8870200000000001E-2</v>
      </c>
      <c r="BB104" s="22">
        <v>94</v>
      </c>
      <c r="BC104" s="22">
        <v>0.37213099999999999</v>
      </c>
      <c r="BD104">
        <f t="shared" si="22"/>
        <v>38.870200000000004</v>
      </c>
      <c r="BE104">
        <f t="shared" si="23"/>
        <v>14.513471886600003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6.1110699999999998</v>
      </c>
      <c r="I105" s="22">
        <v>-4.2422500000000002E-2</v>
      </c>
      <c r="J105" s="22">
        <v>95</v>
      </c>
      <c r="K105" s="22">
        <v>0.15051300000000001</v>
      </c>
      <c r="L105">
        <f t="shared" si="12"/>
        <v>42.422499999999999</v>
      </c>
      <c r="M105">
        <f t="shared" si="13"/>
        <v>6.4343054200000003</v>
      </c>
      <c r="N105" s="9"/>
      <c r="O105" s="22">
        <v>0.37841799999999998</v>
      </c>
      <c r="P105" s="22">
        <v>9.0156399999999994</v>
      </c>
      <c r="Q105" s="22">
        <v>-3.8894699999999997E-2</v>
      </c>
      <c r="R105" s="22">
        <v>95</v>
      </c>
      <c r="S105" s="22">
        <v>0.37722800000000001</v>
      </c>
      <c r="T105">
        <f t="shared" si="14"/>
        <v>38.8947</v>
      </c>
      <c r="U105">
        <f t="shared" si="15"/>
        <v>14.7184545846</v>
      </c>
      <c r="X105" s="9"/>
      <c r="Y105" s="22">
        <v>0.151672</v>
      </c>
      <c r="Z105" s="22">
        <v>11.5002</v>
      </c>
      <c r="AA105" s="22">
        <v>-4.2440800000000001E-2</v>
      </c>
      <c r="AB105" s="22">
        <v>95</v>
      </c>
      <c r="AC105" s="22">
        <v>0.150421</v>
      </c>
      <c r="AD105">
        <f t="shared" si="16"/>
        <v>42.440800000000003</v>
      </c>
      <c r="AE105">
        <f t="shared" si="17"/>
        <v>6.4370810176000006</v>
      </c>
      <c r="AF105" s="9"/>
      <c r="AG105" s="22">
        <v>0.37841799999999998</v>
      </c>
      <c r="AH105" s="22">
        <v>13.921799999999999</v>
      </c>
      <c r="AI105" s="22">
        <v>-3.88733E-2</v>
      </c>
      <c r="AJ105" s="22">
        <v>95</v>
      </c>
      <c r="AK105" s="22">
        <v>0.37722800000000001</v>
      </c>
      <c r="AL105">
        <f t="shared" si="18"/>
        <v>38.8733</v>
      </c>
      <c r="AM105">
        <f t="shared" si="19"/>
        <v>14.7103564394</v>
      </c>
      <c r="AP105" s="9"/>
      <c r="AQ105" s="22">
        <v>0.151672</v>
      </c>
      <c r="AR105" s="22">
        <v>16.3583</v>
      </c>
      <c r="AS105" s="22">
        <v>-4.2456099999999997E-2</v>
      </c>
      <c r="AT105" s="22">
        <v>95</v>
      </c>
      <c r="AU105" s="22">
        <v>0.150421</v>
      </c>
      <c r="AV105">
        <f t="shared" si="20"/>
        <v>42.456099999999999</v>
      </c>
      <c r="AW105">
        <f t="shared" si="21"/>
        <v>6.4394015992</v>
      </c>
      <c r="AX105" s="9"/>
      <c r="AY105" s="22">
        <v>0.37841799999999998</v>
      </c>
      <c r="AZ105" s="22">
        <v>18.834900000000001</v>
      </c>
      <c r="BA105" s="22">
        <v>-3.8681E-2</v>
      </c>
      <c r="BB105" s="22">
        <v>95</v>
      </c>
      <c r="BC105" s="22">
        <v>0.37722800000000001</v>
      </c>
      <c r="BD105">
        <f t="shared" si="22"/>
        <v>38.680999999999997</v>
      </c>
      <c r="BE105">
        <f t="shared" si="23"/>
        <v>14.637586657999998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6.1211399999999996</v>
      </c>
      <c r="I106" s="22">
        <v>-4.2446900000000003E-2</v>
      </c>
      <c r="J106" s="22">
        <v>96</v>
      </c>
      <c r="K106" s="22">
        <v>0.14541599999999999</v>
      </c>
      <c r="L106">
        <f t="shared" si="12"/>
        <v>42.446899999999999</v>
      </c>
      <c r="M106">
        <f t="shared" si="13"/>
        <v>6.2242860752999993</v>
      </c>
      <c r="N106" s="9"/>
      <c r="O106" s="22">
        <v>0.38345299999999999</v>
      </c>
      <c r="P106" s="22">
        <v>9.0257100000000001</v>
      </c>
      <c r="Q106" s="22">
        <v>-3.8711500000000003E-2</v>
      </c>
      <c r="R106" s="22">
        <v>96</v>
      </c>
      <c r="S106" s="22">
        <v>0.38220199999999999</v>
      </c>
      <c r="T106">
        <f t="shared" si="14"/>
        <v>38.711500000000001</v>
      </c>
      <c r="U106">
        <f t="shared" si="15"/>
        <v>14.844040809499999</v>
      </c>
      <c r="X106" s="9"/>
      <c r="Y106" s="22">
        <v>0.14663699999999999</v>
      </c>
      <c r="Z106" s="22">
        <v>11.510300000000001</v>
      </c>
      <c r="AA106" s="22">
        <v>-4.2474400000000002E-2</v>
      </c>
      <c r="AB106" s="22">
        <v>96</v>
      </c>
      <c r="AC106" s="22">
        <v>0.14541599999999999</v>
      </c>
      <c r="AD106">
        <f t="shared" si="16"/>
        <v>42.474400000000003</v>
      </c>
      <c r="AE106">
        <f t="shared" si="17"/>
        <v>6.2283185928</v>
      </c>
      <c r="AF106" s="9"/>
      <c r="AG106" s="22">
        <v>0.38345299999999999</v>
      </c>
      <c r="AH106" s="22">
        <v>13.931800000000001</v>
      </c>
      <c r="AI106" s="22">
        <v>-3.8674899999999998E-2</v>
      </c>
      <c r="AJ106" s="22">
        <v>96</v>
      </c>
      <c r="AK106" s="22">
        <v>0.38223299999999999</v>
      </c>
      <c r="AL106">
        <f t="shared" si="18"/>
        <v>38.674900000000001</v>
      </c>
      <c r="AM106">
        <f t="shared" si="19"/>
        <v>14.830006429699999</v>
      </c>
      <c r="AP106" s="9"/>
      <c r="AQ106" s="22">
        <v>0.14663699999999999</v>
      </c>
      <c r="AR106" s="22">
        <v>16.368400000000001</v>
      </c>
      <c r="AS106" s="22">
        <v>-4.2480499999999997E-2</v>
      </c>
      <c r="AT106" s="22">
        <v>96</v>
      </c>
      <c r="AU106" s="22">
        <v>0.14541599999999999</v>
      </c>
      <c r="AV106">
        <f t="shared" si="20"/>
        <v>42.480499999999999</v>
      </c>
      <c r="AW106">
        <f t="shared" si="21"/>
        <v>6.2292130784999991</v>
      </c>
      <c r="AX106" s="9"/>
      <c r="AY106" s="22">
        <v>0.38345299999999999</v>
      </c>
      <c r="AZ106" s="22">
        <v>18.844999999999999</v>
      </c>
      <c r="BA106" s="22">
        <v>-3.8464400000000003E-2</v>
      </c>
      <c r="BB106" s="22">
        <v>96</v>
      </c>
      <c r="BC106" s="22">
        <v>0.38226300000000002</v>
      </c>
      <c r="BD106">
        <f t="shared" si="22"/>
        <v>38.464400000000005</v>
      </c>
      <c r="BE106">
        <f t="shared" si="23"/>
        <v>14.749289573200002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6.1312100000000003</v>
      </c>
      <c r="I107" s="22">
        <v>-4.24835E-2</v>
      </c>
      <c r="J107" s="22">
        <v>97</v>
      </c>
      <c r="K107" s="22">
        <v>0.14038100000000001</v>
      </c>
      <c r="L107">
        <f t="shared" si="12"/>
        <v>42.483499999999999</v>
      </c>
      <c r="M107">
        <f t="shared" si="13"/>
        <v>6.0157485670000002</v>
      </c>
      <c r="N107" s="9"/>
      <c r="O107" s="22">
        <v>0.38848899999999997</v>
      </c>
      <c r="P107" s="22">
        <v>9.0357800000000008</v>
      </c>
      <c r="Q107" s="22">
        <v>-3.8513199999999997E-2</v>
      </c>
      <c r="R107" s="22">
        <v>97</v>
      </c>
      <c r="S107" s="22">
        <v>0.38732899999999998</v>
      </c>
      <c r="T107">
        <f t="shared" si="14"/>
        <v>38.513199999999998</v>
      </c>
      <c r="U107">
        <f t="shared" si="15"/>
        <v>14.961954554799998</v>
      </c>
      <c r="X107" s="9"/>
      <c r="Y107" s="22">
        <v>0.14160200000000001</v>
      </c>
      <c r="Z107" s="22">
        <v>11.520300000000001</v>
      </c>
      <c r="AA107" s="22">
        <v>-4.2504899999999998E-2</v>
      </c>
      <c r="AB107" s="22">
        <v>97</v>
      </c>
      <c r="AC107" s="22">
        <v>0.14050299999999999</v>
      </c>
      <c r="AD107">
        <f t="shared" si="16"/>
        <v>42.504899999999999</v>
      </c>
      <c r="AE107">
        <f t="shared" si="17"/>
        <v>6.0187788498000003</v>
      </c>
      <c r="AF107" s="9"/>
      <c r="AG107" s="22">
        <v>0.38848899999999997</v>
      </c>
      <c r="AH107" s="22">
        <v>13.9419</v>
      </c>
      <c r="AI107" s="22">
        <v>-3.8452100000000003E-2</v>
      </c>
      <c r="AJ107" s="22">
        <v>97</v>
      </c>
      <c r="AK107" s="22">
        <v>0.387299</v>
      </c>
      <c r="AL107">
        <f t="shared" si="18"/>
        <v>38.452100000000002</v>
      </c>
      <c r="AM107">
        <f t="shared" si="19"/>
        <v>14.9382178769</v>
      </c>
      <c r="AP107" s="9"/>
      <c r="AQ107" s="22">
        <v>0.14160200000000001</v>
      </c>
      <c r="AR107" s="22">
        <v>16.378499999999999</v>
      </c>
      <c r="AS107" s="22">
        <v>-4.2501799999999999E-2</v>
      </c>
      <c r="AT107" s="22">
        <v>97</v>
      </c>
      <c r="AU107" s="22">
        <v>0.14038100000000001</v>
      </c>
      <c r="AV107">
        <f t="shared" si="20"/>
        <v>42.501799999999996</v>
      </c>
      <c r="AW107">
        <f t="shared" si="21"/>
        <v>6.0183398835999995</v>
      </c>
      <c r="AX107" s="9"/>
      <c r="AY107" s="22">
        <v>0.38848899999999997</v>
      </c>
      <c r="AZ107" s="22">
        <v>18.8551</v>
      </c>
      <c r="BA107" s="22">
        <v>-3.8244599999999997E-2</v>
      </c>
      <c r="BB107" s="22">
        <v>97</v>
      </c>
      <c r="BC107" s="22">
        <v>0.387268</v>
      </c>
      <c r="BD107">
        <f t="shared" si="22"/>
        <v>38.244599999999998</v>
      </c>
      <c r="BE107">
        <f t="shared" si="23"/>
        <v>14.857606409399999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6.1412800000000001</v>
      </c>
      <c r="I108" s="22">
        <v>-4.2498800000000003E-2</v>
      </c>
      <c r="J108" s="22">
        <v>98</v>
      </c>
      <c r="K108" s="22">
        <v>0.13546800000000001</v>
      </c>
      <c r="L108">
        <f t="shared" si="12"/>
        <v>42.498800000000003</v>
      </c>
      <c r="M108">
        <f t="shared" si="13"/>
        <v>5.8038911208000004</v>
      </c>
      <c r="N108" s="9"/>
      <c r="O108" s="22">
        <v>0.39352399999999998</v>
      </c>
      <c r="P108" s="22">
        <v>9.0458499999999997</v>
      </c>
      <c r="Q108" s="22">
        <v>-3.8293500000000001E-2</v>
      </c>
      <c r="R108" s="22">
        <v>98</v>
      </c>
      <c r="S108" s="22">
        <v>0.39233400000000002</v>
      </c>
      <c r="T108">
        <f t="shared" si="14"/>
        <v>38.293500000000002</v>
      </c>
      <c r="U108">
        <f t="shared" si="15"/>
        <v>15.069411294</v>
      </c>
      <c r="X108" s="9"/>
      <c r="Y108" s="22">
        <v>0.13656599999999999</v>
      </c>
      <c r="Z108" s="22">
        <v>11.5304</v>
      </c>
      <c r="AA108" s="22">
        <v>-4.2529299999999999E-2</v>
      </c>
      <c r="AB108" s="22">
        <v>98</v>
      </c>
      <c r="AC108" s="22">
        <v>0.135437</v>
      </c>
      <c r="AD108">
        <f t="shared" si="16"/>
        <v>42.529299999999999</v>
      </c>
      <c r="AE108">
        <f t="shared" si="17"/>
        <v>5.8080563837999994</v>
      </c>
      <c r="AF108" s="9"/>
      <c r="AG108" s="22">
        <v>0.39352399999999998</v>
      </c>
      <c r="AH108" s="22">
        <v>13.952</v>
      </c>
      <c r="AI108" s="22">
        <v>-3.8220200000000003E-2</v>
      </c>
      <c r="AJ108" s="22">
        <v>98</v>
      </c>
      <c r="AK108" s="22">
        <v>0.39227299999999998</v>
      </c>
      <c r="AL108">
        <f t="shared" si="18"/>
        <v>38.220200000000006</v>
      </c>
      <c r="AM108">
        <f t="shared" si="19"/>
        <v>15.040565984800002</v>
      </c>
      <c r="AP108" s="9"/>
      <c r="AQ108" s="22">
        <v>0.13656599999999999</v>
      </c>
      <c r="AR108" s="22">
        <v>16.3886</v>
      </c>
      <c r="AS108" s="22">
        <v>-4.2529299999999999E-2</v>
      </c>
      <c r="AT108" s="22">
        <v>98</v>
      </c>
      <c r="AU108" s="22">
        <v>0.13534499999999999</v>
      </c>
      <c r="AV108">
        <f t="shared" si="20"/>
        <v>42.529299999999999</v>
      </c>
      <c r="AW108">
        <f t="shared" si="21"/>
        <v>5.8080563837999994</v>
      </c>
      <c r="AX108" s="9"/>
      <c r="AY108" s="22">
        <v>0.39352399999999998</v>
      </c>
      <c r="AZ108" s="22">
        <v>18.865100000000002</v>
      </c>
      <c r="BA108" s="22">
        <v>-3.8015699999999999E-2</v>
      </c>
      <c r="BB108" s="22">
        <v>98</v>
      </c>
      <c r="BC108" s="22">
        <v>0.39230300000000001</v>
      </c>
      <c r="BD108">
        <f t="shared" si="22"/>
        <v>38.015700000000002</v>
      </c>
      <c r="BE108">
        <f t="shared" si="23"/>
        <v>14.9600903268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6.1513499999999999</v>
      </c>
      <c r="I109" s="22">
        <v>-4.2523199999999997E-2</v>
      </c>
      <c r="J109" s="22">
        <v>99</v>
      </c>
      <c r="K109" s="22">
        <v>0.13031000000000001</v>
      </c>
      <c r="L109">
        <f t="shared" si="12"/>
        <v>42.523199999999996</v>
      </c>
      <c r="M109">
        <f t="shared" si="13"/>
        <v>5.5931190191999995</v>
      </c>
      <c r="N109" s="9"/>
      <c r="O109" s="22">
        <v>0.39856000000000003</v>
      </c>
      <c r="P109" s="22">
        <v>9.0559200000000004</v>
      </c>
      <c r="Q109" s="22">
        <v>-3.8064599999999997E-2</v>
      </c>
      <c r="R109" s="22">
        <v>99</v>
      </c>
      <c r="S109" s="22">
        <v>0.397339</v>
      </c>
      <c r="T109">
        <f t="shared" si="14"/>
        <v>38.064599999999999</v>
      </c>
      <c r="U109">
        <f t="shared" si="15"/>
        <v>15.171026976</v>
      </c>
      <c r="X109" s="9"/>
      <c r="Y109" s="22">
        <v>0.13153100000000001</v>
      </c>
      <c r="Z109" s="22">
        <v>11.5405</v>
      </c>
      <c r="AA109" s="22">
        <v>-4.2544600000000002E-2</v>
      </c>
      <c r="AB109" s="22">
        <v>99</v>
      </c>
      <c r="AC109" s="22">
        <v>0.13043199999999999</v>
      </c>
      <c r="AD109">
        <f t="shared" si="16"/>
        <v>42.544600000000003</v>
      </c>
      <c r="AE109">
        <f t="shared" si="17"/>
        <v>5.5959337826000004</v>
      </c>
      <c r="AF109" s="9"/>
      <c r="AG109" s="22">
        <v>0.39856000000000003</v>
      </c>
      <c r="AH109" s="22">
        <v>13.9621</v>
      </c>
      <c r="AI109" s="22">
        <v>-3.7976099999999999E-2</v>
      </c>
      <c r="AJ109" s="22">
        <v>99</v>
      </c>
      <c r="AK109" s="22">
        <v>0.39724700000000002</v>
      </c>
      <c r="AL109">
        <f t="shared" si="18"/>
        <v>37.976099999999995</v>
      </c>
      <c r="AM109">
        <f t="shared" si="19"/>
        <v>15.135754415999999</v>
      </c>
      <c r="AP109" s="9"/>
      <c r="AQ109" s="22">
        <v>0.13153100000000001</v>
      </c>
      <c r="AR109" s="22">
        <v>16.398599999999998</v>
      </c>
      <c r="AS109" s="22">
        <v>-4.25537E-2</v>
      </c>
      <c r="AT109" s="22">
        <v>99</v>
      </c>
      <c r="AU109" s="22">
        <v>0.13037099999999999</v>
      </c>
      <c r="AV109">
        <f t="shared" si="20"/>
        <v>42.553699999999999</v>
      </c>
      <c r="AW109">
        <f t="shared" si="21"/>
        <v>5.5971307147000005</v>
      </c>
      <c r="AX109" s="9"/>
      <c r="AY109" s="22">
        <v>0.39856000000000003</v>
      </c>
      <c r="AZ109" s="22">
        <v>18.8752</v>
      </c>
      <c r="BA109" s="22">
        <v>-3.7771600000000002E-2</v>
      </c>
      <c r="BB109" s="22">
        <v>99</v>
      </c>
      <c r="BC109" s="22">
        <v>0.39727800000000002</v>
      </c>
      <c r="BD109">
        <f t="shared" si="22"/>
        <v>37.771599999999999</v>
      </c>
      <c r="BE109">
        <f t="shared" si="23"/>
        <v>15.054248896000001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6.1614300000000002</v>
      </c>
      <c r="I110" s="22">
        <v>-4.2544600000000002E-2</v>
      </c>
      <c r="J110" s="22">
        <v>100</v>
      </c>
      <c r="K110" s="22">
        <v>0.125336</v>
      </c>
      <c r="L110">
        <f t="shared" si="12"/>
        <v>42.544600000000003</v>
      </c>
      <c r="M110">
        <f t="shared" si="13"/>
        <v>5.3816791770000005</v>
      </c>
      <c r="N110" s="9"/>
      <c r="O110" s="22">
        <v>0.40359499999999998</v>
      </c>
      <c r="P110" s="22">
        <v>9.0659899999999993</v>
      </c>
      <c r="Q110" s="22">
        <v>-3.78082E-2</v>
      </c>
      <c r="R110" s="22">
        <v>100</v>
      </c>
      <c r="S110" s="22">
        <v>0.40237400000000001</v>
      </c>
      <c r="T110">
        <f t="shared" si="14"/>
        <v>37.808199999999999</v>
      </c>
      <c r="U110">
        <f t="shared" si="15"/>
        <v>15.259200478999999</v>
      </c>
      <c r="X110" s="9"/>
      <c r="Y110" s="22">
        <v>0.126495</v>
      </c>
      <c r="Z110" s="22">
        <v>11.550599999999999</v>
      </c>
      <c r="AA110" s="22">
        <v>-4.25537E-2</v>
      </c>
      <c r="AB110" s="22">
        <v>100</v>
      </c>
      <c r="AC110" s="22">
        <v>0.12524399999999999</v>
      </c>
      <c r="AD110">
        <f t="shared" si="16"/>
        <v>42.553699999999999</v>
      </c>
      <c r="AE110">
        <f t="shared" si="17"/>
        <v>5.3828302814999995</v>
      </c>
      <c r="AF110" s="9"/>
      <c r="AG110" s="22">
        <v>0.40359499999999998</v>
      </c>
      <c r="AH110" s="22">
        <v>13.972099999999999</v>
      </c>
      <c r="AI110" s="22">
        <v>-3.7719700000000002E-2</v>
      </c>
      <c r="AJ110" s="22">
        <v>100</v>
      </c>
      <c r="AK110" s="22">
        <v>0.40240500000000001</v>
      </c>
      <c r="AL110">
        <f t="shared" si="18"/>
        <v>37.719700000000003</v>
      </c>
      <c r="AM110">
        <f t="shared" si="19"/>
        <v>15.223482321500001</v>
      </c>
      <c r="AP110" s="9"/>
      <c r="AQ110" s="22">
        <v>0.126495</v>
      </c>
      <c r="AR110" s="22">
        <v>16.4087</v>
      </c>
      <c r="AS110" s="22">
        <v>-4.2578100000000001E-2</v>
      </c>
      <c r="AT110" s="22">
        <v>100</v>
      </c>
      <c r="AU110" s="22">
        <v>0.12521399999999999</v>
      </c>
      <c r="AV110">
        <f t="shared" si="20"/>
        <v>42.578099999999999</v>
      </c>
      <c r="AW110">
        <f t="shared" si="21"/>
        <v>5.3859167594999997</v>
      </c>
      <c r="AX110" s="9"/>
      <c r="AY110" s="22">
        <v>0.40359499999999998</v>
      </c>
      <c r="AZ110" s="22">
        <v>18.885300000000001</v>
      </c>
      <c r="BA110" s="22">
        <v>-3.7493899999999997E-2</v>
      </c>
      <c r="BB110" s="22">
        <v>100</v>
      </c>
      <c r="BC110" s="22">
        <v>0.40240500000000001</v>
      </c>
      <c r="BD110">
        <f t="shared" si="22"/>
        <v>37.493899999999996</v>
      </c>
      <c r="BE110">
        <f t="shared" si="23"/>
        <v>15.132350570499998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6.1715</v>
      </c>
      <c r="I111" s="22">
        <v>-4.2562900000000001E-2</v>
      </c>
      <c r="J111" s="22">
        <v>101</v>
      </c>
      <c r="K111" s="22">
        <v>0.12027</v>
      </c>
      <c r="L111">
        <f t="shared" si="12"/>
        <v>42.562899999999999</v>
      </c>
      <c r="M111">
        <f t="shared" si="13"/>
        <v>5.1696898339999997</v>
      </c>
      <c r="N111" s="9"/>
      <c r="O111" s="22">
        <v>0.40862999999999999</v>
      </c>
      <c r="P111" s="22">
        <v>9.07606</v>
      </c>
      <c r="Q111" s="22">
        <v>-3.7524399999999999E-2</v>
      </c>
      <c r="R111" s="22">
        <v>101</v>
      </c>
      <c r="S111" s="22">
        <v>0.40734900000000002</v>
      </c>
      <c r="T111">
        <f t="shared" si="14"/>
        <v>37.5244</v>
      </c>
      <c r="U111">
        <f t="shared" si="15"/>
        <v>15.333595572</v>
      </c>
      <c r="X111" s="9"/>
      <c r="Y111" s="22">
        <v>0.12146</v>
      </c>
      <c r="Z111" s="22">
        <v>11.560600000000001</v>
      </c>
      <c r="AA111" s="22">
        <v>-4.2562900000000001E-2</v>
      </c>
      <c r="AB111" s="22">
        <v>101</v>
      </c>
      <c r="AC111" s="22">
        <v>0.12027</v>
      </c>
      <c r="AD111">
        <f t="shared" si="16"/>
        <v>42.562899999999999</v>
      </c>
      <c r="AE111">
        <f t="shared" si="17"/>
        <v>5.1696898339999997</v>
      </c>
      <c r="AF111" s="9"/>
      <c r="AG111" s="22">
        <v>0.40862999999999999</v>
      </c>
      <c r="AH111" s="22">
        <v>13.982200000000001</v>
      </c>
      <c r="AI111" s="22">
        <v>-3.7451199999999997E-2</v>
      </c>
      <c r="AJ111" s="22">
        <v>101</v>
      </c>
      <c r="AK111" s="22">
        <v>0.40740999999999999</v>
      </c>
      <c r="AL111">
        <f t="shared" si="18"/>
        <v>37.4512</v>
      </c>
      <c r="AM111">
        <f t="shared" si="19"/>
        <v>15.303683855999999</v>
      </c>
      <c r="AP111" s="9"/>
      <c r="AQ111" s="22">
        <v>0.12146</v>
      </c>
      <c r="AR111" s="22">
        <v>16.418800000000001</v>
      </c>
      <c r="AS111" s="22">
        <v>-4.25964E-2</v>
      </c>
      <c r="AT111" s="22">
        <v>101</v>
      </c>
      <c r="AU111" s="22">
        <v>0.1203</v>
      </c>
      <c r="AV111">
        <f t="shared" si="20"/>
        <v>42.596400000000003</v>
      </c>
      <c r="AW111">
        <f t="shared" si="21"/>
        <v>5.1737587440000006</v>
      </c>
      <c r="AX111" s="9"/>
      <c r="AY111" s="22">
        <v>0.40862999999999999</v>
      </c>
      <c r="AZ111" s="22">
        <v>18.895299999999999</v>
      </c>
      <c r="BA111" s="22">
        <v>-3.71948E-2</v>
      </c>
      <c r="BB111" s="22">
        <v>101</v>
      </c>
      <c r="BC111" s="22">
        <v>0.40740999999999999</v>
      </c>
      <c r="BD111">
        <f t="shared" si="22"/>
        <v>37.194800000000001</v>
      </c>
      <c r="BE111">
        <f t="shared" si="23"/>
        <v>15.198911124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6.1815699999999998</v>
      </c>
      <c r="I112" s="22">
        <v>-4.2590299999999998E-2</v>
      </c>
      <c r="J112" s="22">
        <v>102</v>
      </c>
      <c r="K112" s="22">
        <v>0.115204</v>
      </c>
      <c r="L112">
        <f t="shared" si="12"/>
        <v>42.590299999999999</v>
      </c>
      <c r="M112">
        <f t="shared" si="13"/>
        <v>4.9585756774999998</v>
      </c>
      <c r="N112" s="9"/>
      <c r="O112" s="22">
        <v>0.41366599999999998</v>
      </c>
      <c r="P112" s="22">
        <v>9.0861300000000007</v>
      </c>
      <c r="Q112" s="22">
        <v>-3.7228400000000002E-2</v>
      </c>
      <c r="R112" s="22">
        <v>102</v>
      </c>
      <c r="S112" s="22">
        <v>0.41238399999999997</v>
      </c>
      <c r="T112">
        <f t="shared" si="14"/>
        <v>37.228400000000001</v>
      </c>
      <c r="U112">
        <f t="shared" si="15"/>
        <v>15.4001233144</v>
      </c>
      <c r="X112" s="9"/>
      <c r="Y112" s="22">
        <v>0.116425</v>
      </c>
      <c r="Z112" s="22">
        <v>11.5707</v>
      </c>
      <c r="AA112" s="22">
        <v>-4.25812E-2</v>
      </c>
      <c r="AB112" s="22">
        <v>102</v>
      </c>
      <c r="AC112" s="22">
        <v>0.115173</v>
      </c>
      <c r="AD112">
        <f t="shared" si="16"/>
        <v>42.581200000000003</v>
      </c>
      <c r="AE112">
        <f t="shared" si="17"/>
        <v>4.9575162100000005</v>
      </c>
      <c r="AF112" s="9"/>
      <c r="AG112" s="22">
        <v>0.41366599999999998</v>
      </c>
      <c r="AH112" s="22">
        <v>13.9923</v>
      </c>
      <c r="AI112" s="22">
        <v>-3.7158200000000002E-2</v>
      </c>
      <c r="AJ112" s="22">
        <v>102</v>
      </c>
      <c r="AK112" s="22">
        <v>0.41244500000000001</v>
      </c>
      <c r="AL112">
        <f t="shared" si="18"/>
        <v>37.158200000000001</v>
      </c>
      <c r="AM112">
        <f t="shared" si="19"/>
        <v>15.3710839612</v>
      </c>
      <c r="AP112" s="9"/>
      <c r="AQ112" s="22">
        <v>0.116425</v>
      </c>
      <c r="AR112" s="22">
        <v>16.428799999999999</v>
      </c>
      <c r="AS112" s="22">
        <v>-4.26056E-2</v>
      </c>
      <c r="AT112" s="22">
        <v>102</v>
      </c>
      <c r="AU112" s="22">
        <v>0.115204</v>
      </c>
      <c r="AV112">
        <f t="shared" si="20"/>
        <v>42.605600000000003</v>
      </c>
      <c r="AW112">
        <f t="shared" si="21"/>
        <v>4.9603569800000002</v>
      </c>
      <c r="AX112" s="9"/>
      <c r="AY112" s="22">
        <v>0.41366599999999998</v>
      </c>
      <c r="AZ112" s="22">
        <v>18.9054</v>
      </c>
      <c r="BA112" s="22">
        <v>-3.6865200000000001E-2</v>
      </c>
      <c r="BB112" s="22">
        <v>102</v>
      </c>
      <c r="BC112" s="22">
        <v>0.41247600000000001</v>
      </c>
      <c r="BD112">
        <f t="shared" si="22"/>
        <v>36.865200000000002</v>
      </c>
      <c r="BE112">
        <f t="shared" si="23"/>
        <v>15.249879823200001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6.1916399999999996</v>
      </c>
      <c r="I113" s="22">
        <v>-4.26056E-2</v>
      </c>
      <c r="J113" s="22">
        <v>103</v>
      </c>
      <c r="K113" s="22">
        <v>0.11007699999999999</v>
      </c>
      <c r="L113">
        <f t="shared" si="12"/>
        <v>42.605600000000003</v>
      </c>
      <c r="M113">
        <f t="shared" si="13"/>
        <v>4.7457951784000008</v>
      </c>
      <c r="N113" s="9"/>
      <c r="O113" s="22">
        <v>0.41870099999999999</v>
      </c>
      <c r="P113" s="22">
        <v>9.0961999999999996</v>
      </c>
      <c r="Q113" s="22">
        <v>-3.6904899999999997E-2</v>
      </c>
      <c r="R113" s="22">
        <v>103</v>
      </c>
      <c r="S113" s="22">
        <v>0.41748000000000002</v>
      </c>
      <c r="T113">
        <f t="shared" si="14"/>
        <v>36.904899999999998</v>
      </c>
      <c r="U113">
        <f t="shared" si="15"/>
        <v>15.452118534899999</v>
      </c>
      <c r="X113" s="9"/>
      <c r="Y113" s="22">
        <v>0.111389</v>
      </c>
      <c r="Z113" s="22">
        <v>11.5808</v>
      </c>
      <c r="AA113" s="22">
        <v>-4.25964E-2</v>
      </c>
      <c r="AB113" s="22">
        <v>103</v>
      </c>
      <c r="AC113" s="22">
        <v>0.11007699999999999</v>
      </c>
      <c r="AD113">
        <f t="shared" si="16"/>
        <v>42.596400000000003</v>
      </c>
      <c r="AE113">
        <f t="shared" si="17"/>
        <v>4.7447703996000001</v>
      </c>
      <c r="AF113" s="9"/>
      <c r="AG113" s="22">
        <v>0.41870099999999999</v>
      </c>
      <c r="AH113" s="22">
        <v>14.0023</v>
      </c>
      <c r="AI113" s="22">
        <v>-3.6834699999999998E-2</v>
      </c>
      <c r="AJ113" s="22">
        <v>103</v>
      </c>
      <c r="AK113" s="22">
        <v>0.41748000000000002</v>
      </c>
      <c r="AL113">
        <f t="shared" si="18"/>
        <v>36.834699999999998</v>
      </c>
      <c r="AM113">
        <f t="shared" si="19"/>
        <v>15.422725724699999</v>
      </c>
      <c r="AP113" s="9"/>
      <c r="AQ113" s="22">
        <v>0.111389</v>
      </c>
      <c r="AR113" s="22">
        <v>16.4389</v>
      </c>
      <c r="AS113" s="22">
        <v>-4.2626999999999998E-2</v>
      </c>
      <c r="AT113" s="22">
        <v>103</v>
      </c>
      <c r="AU113" s="22">
        <v>0.11022899999999999</v>
      </c>
      <c r="AV113">
        <f t="shared" si="20"/>
        <v>42.626999999999995</v>
      </c>
      <c r="AW113">
        <f t="shared" si="21"/>
        <v>4.7481789029999995</v>
      </c>
      <c r="AX113" s="9"/>
      <c r="AY113" s="22">
        <v>0.41870099999999999</v>
      </c>
      <c r="AZ113" s="22">
        <v>18.915500000000002</v>
      </c>
      <c r="BA113" s="22">
        <v>-3.6520400000000001E-2</v>
      </c>
      <c r="BB113" s="22">
        <v>103</v>
      </c>
      <c r="BC113" s="22">
        <v>0.417572</v>
      </c>
      <c r="BD113">
        <f t="shared" si="22"/>
        <v>36.520400000000002</v>
      </c>
      <c r="BE113">
        <f t="shared" si="23"/>
        <v>15.291128000400001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6.2017100000000003</v>
      </c>
      <c r="I114" s="22">
        <v>-4.2623899999999999E-2</v>
      </c>
      <c r="J114" s="22">
        <v>104</v>
      </c>
      <c r="K114" s="22">
        <v>0.105072</v>
      </c>
      <c r="L114">
        <f t="shared" si="12"/>
        <v>42.623899999999999</v>
      </c>
      <c r="M114">
        <f t="shared" si="13"/>
        <v>4.5332222605999997</v>
      </c>
      <c r="N114" s="9"/>
      <c r="O114" s="22">
        <v>0.42373699999999997</v>
      </c>
      <c r="P114" s="22">
        <v>9.1062799999999999</v>
      </c>
      <c r="Q114" s="22">
        <v>-3.6560099999999998E-2</v>
      </c>
      <c r="R114" s="22">
        <v>104</v>
      </c>
      <c r="S114" s="22">
        <v>0.42245500000000002</v>
      </c>
      <c r="T114">
        <f t="shared" si="14"/>
        <v>36.560099999999998</v>
      </c>
      <c r="U114">
        <f t="shared" si="15"/>
        <v>15.491867093699998</v>
      </c>
      <c r="X114" s="9"/>
      <c r="Y114" s="22">
        <v>0.106354</v>
      </c>
      <c r="Z114" s="22">
        <v>11.5908</v>
      </c>
      <c r="AA114" s="22">
        <v>-4.2617799999999997E-2</v>
      </c>
      <c r="AB114" s="22">
        <v>104</v>
      </c>
      <c r="AC114" s="22">
        <v>0.105225</v>
      </c>
      <c r="AD114">
        <f t="shared" si="16"/>
        <v>42.617799999999995</v>
      </c>
      <c r="AE114">
        <f t="shared" si="17"/>
        <v>4.5325735011999999</v>
      </c>
      <c r="AF114" s="9"/>
      <c r="AG114" s="22">
        <v>0.42373699999999997</v>
      </c>
      <c r="AH114" s="22">
        <v>14.0124</v>
      </c>
      <c r="AI114" s="22">
        <v>-3.6483799999999997E-2</v>
      </c>
      <c r="AJ114" s="22">
        <v>104</v>
      </c>
      <c r="AK114" s="22">
        <v>0.422516</v>
      </c>
      <c r="AL114">
        <f t="shared" si="18"/>
        <v>36.483799999999995</v>
      </c>
      <c r="AM114">
        <f t="shared" si="19"/>
        <v>15.459535960599997</v>
      </c>
      <c r="AP114" s="9"/>
      <c r="AQ114" s="22">
        <v>0.106354</v>
      </c>
      <c r="AR114" s="22">
        <v>16.449000000000002</v>
      </c>
      <c r="AS114" s="22">
        <v>-4.2663600000000003E-2</v>
      </c>
      <c r="AT114" s="22">
        <v>104</v>
      </c>
      <c r="AU114" s="22">
        <v>0.105194</v>
      </c>
      <c r="AV114">
        <f t="shared" si="20"/>
        <v>42.663600000000002</v>
      </c>
      <c r="AW114">
        <f t="shared" si="21"/>
        <v>4.5374445144000006</v>
      </c>
      <c r="AX114" s="9"/>
      <c r="AY114" s="22">
        <v>0.42373699999999997</v>
      </c>
      <c r="AZ114" s="22">
        <v>18.925599999999999</v>
      </c>
      <c r="BA114" s="22">
        <v>-3.6148100000000002E-2</v>
      </c>
      <c r="BB114" s="22">
        <v>104</v>
      </c>
      <c r="BC114" s="22">
        <v>0.422516</v>
      </c>
      <c r="BD114">
        <f t="shared" si="22"/>
        <v>36.148099999999999</v>
      </c>
      <c r="BE114">
        <f t="shared" si="23"/>
        <v>15.317287449699998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6.2117800000000001</v>
      </c>
      <c r="I115" s="22">
        <v>-4.2636100000000003E-2</v>
      </c>
      <c r="J115" s="22">
        <v>105</v>
      </c>
      <c r="K115" s="22">
        <v>0.100159</v>
      </c>
      <c r="L115">
        <f t="shared" si="12"/>
        <v>42.636100000000006</v>
      </c>
      <c r="M115">
        <f t="shared" si="13"/>
        <v>4.3198043798000008</v>
      </c>
      <c r="N115" s="9"/>
      <c r="O115" s="22">
        <v>0.42877199999999999</v>
      </c>
      <c r="P115" s="22">
        <v>9.1163500000000006</v>
      </c>
      <c r="Q115" s="22">
        <v>-3.6193799999999998E-2</v>
      </c>
      <c r="R115" s="22">
        <v>105</v>
      </c>
      <c r="S115" s="22">
        <v>0.42755100000000001</v>
      </c>
      <c r="T115">
        <f t="shared" si="14"/>
        <v>36.193799999999996</v>
      </c>
      <c r="U115">
        <f t="shared" si="15"/>
        <v>15.518888013599998</v>
      </c>
      <c r="X115" s="9"/>
      <c r="Y115" s="22">
        <v>0.10131800000000001</v>
      </c>
      <c r="Z115" s="22">
        <v>11.600899999999999</v>
      </c>
      <c r="AA115" s="22">
        <v>-4.2626999999999998E-2</v>
      </c>
      <c r="AB115" s="22">
        <v>105</v>
      </c>
      <c r="AC115" s="22">
        <v>0.100159</v>
      </c>
      <c r="AD115">
        <f t="shared" si="16"/>
        <v>42.626999999999995</v>
      </c>
      <c r="AE115">
        <f t="shared" si="17"/>
        <v>4.3188823859999994</v>
      </c>
      <c r="AF115" s="9"/>
      <c r="AG115" s="22">
        <v>0.42877199999999999</v>
      </c>
      <c r="AH115" s="22">
        <v>14.022500000000001</v>
      </c>
      <c r="AI115" s="22">
        <v>-3.6102299999999997E-2</v>
      </c>
      <c r="AJ115" s="22">
        <v>105</v>
      </c>
      <c r="AK115" s="22">
        <v>0.42758200000000002</v>
      </c>
      <c r="AL115">
        <f t="shared" si="18"/>
        <v>36.1023</v>
      </c>
      <c r="AM115">
        <f t="shared" si="19"/>
        <v>15.4796553756</v>
      </c>
      <c r="AP115" s="9"/>
      <c r="AQ115" s="22">
        <v>0.10131800000000001</v>
      </c>
      <c r="AR115" s="22">
        <v>16.459099999999999</v>
      </c>
      <c r="AS115" s="22">
        <v>-4.2678800000000003E-2</v>
      </c>
      <c r="AT115" s="22">
        <v>105</v>
      </c>
      <c r="AU115" s="22">
        <v>0.10022</v>
      </c>
      <c r="AV115">
        <f t="shared" si="20"/>
        <v>42.678800000000003</v>
      </c>
      <c r="AW115">
        <f t="shared" si="21"/>
        <v>4.3241306584000005</v>
      </c>
      <c r="AX115" s="9"/>
      <c r="AY115" s="22">
        <v>0.42877199999999999</v>
      </c>
      <c r="AZ115" s="22">
        <v>18.935600000000001</v>
      </c>
      <c r="BA115" s="22">
        <v>-3.5745199999999998E-2</v>
      </c>
      <c r="BB115" s="22">
        <v>105</v>
      </c>
      <c r="BC115" s="22">
        <v>0.42755100000000001</v>
      </c>
      <c r="BD115">
        <f t="shared" si="22"/>
        <v>35.745199999999997</v>
      </c>
      <c r="BE115">
        <f t="shared" si="23"/>
        <v>15.326540894399999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6.2218499999999999</v>
      </c>
      <c r="I116" s="22">
        <v>-4.2654400000000002E-2</v>
      </c>
      <c r="J116" s="22">
        <v>106</v>
      </c>
      <c r="K116" s="22">
        <v>9.5031699999999997E-2</v>
      </c>
      <c r="L116">
        <f t="shared" si="12"/>
        <v>42.654400000000003</v>
      </c>
      <c r="M116">
        <f t="shared" si="13"/>
        <v>4.1068935951999999</v>
      </c>
      <c r="N116" s="9"/>
      <c r="O116" s="22">
        <v>0.433807</v>
      </c>
      <c r="P116" s="22">
        <v>9.1264199999999995</v>
      </c>
      <c r="Q116" s="22">
        <v>-3.5794100000000002E-2</v>
      </c>
      <c r="R116" s="22">
        <v>106</v>
      </c>
      <c r="S116" s="22">
        <v>0.43264799999999998</v>
      </c>
      <c r="T116">
        <f t="shared" si="14"/>
        <v>35.7941</v>
      </c>
      <c r="U116">
        <f t="shared" si="15"/>
        <v>15.5277311387</v>
      </c>
      <c r="X116" s="9"/>
      <c r="Y116" s="22">
        <v>9.6282999999999994E-2</v>
      </c>
      <c r="Z116" s="22">
        <v>11.611000000000001</v>
      </c>
      <c r="AA116" s="22">
        <v>-4.2630000000000001E-2</v>
      </c>
      <c r="AB116" s="22">
        <v>106</v>
      </c>
      <c r="AC116" s="22">
        <v>9.5062300000000002E-2</v>
      </c>
      <c r="AD116">
        <f t="shared" si="16"/>
        <v>42.63</v>
      </c>
      <c r="AE116">
        <f t="shared" si="17"/>
        <v>4.1045442899999998</v>
      </c>
      <c r="AF116" s="9"/>
      <c r="AG116" s="22">
        <v>0.433807</v>
      </c>
      <c r="AH116" s="22">
        <v>14.0326</v>
      </c>
      <c r="AI116" s="22">
        <v>-3.5687299999999998E-2</v>
      </c>
      <c r="AJ116" s="22">
        <v>106</v>
      </c>
      <c r="AK116" s="22">
        <v>0.43261699999999997</v>
      </c>
      <c r="AL116">
        <f t="shared" si="18"/>
        <v>35.6873</v>
      </c>
      <c r="AM116">
        <f t="shared" si="19"/>
        <v>15.4814005511</v>
      </c>
      <c r="AP116" s="9"/>
      <c r="AQ116" s="22">
        <v>9.6282999999999994E-2</v>
      </c>
      <c r="AR116" s="22">
        <v>16.469100000000001</v>
      </c>
      <c r="AS116" s="22">
        <v>-4.2703199999999997E-2</v>
      </c>
      <c r="AT116" s="22">
        <v>106</v>
      </c>
      <c r="AU116" s="22">
        <v>9.5092800000000005E-2</v>
      </c>
      <c r="AV116">
        <f t="shared" si="20"/>
        <v>42.703199999999995</v>
      </c>
      <c r="AW116">
        <f t="shared" si="21"/>
        <v>4.1115922055999992</v>
      </c>
      <c r="AX116" s="9"/>
      <c r="AY116" s="22">
        <v>0.433807</v>
      </c>
      <c r="AZ116" s="22">
        <v>18.945699999999999</v>
      </c>
      <c r="BA116" s="22">
        <v>-3.53119E-2</v>
      </c>
      <c r="BB116" s="22">
        <v>106</v>
      </c>
      <c r="BC116" s="22">
        <v>0.43270900000000001</v>
      </c>
      <c r="BD116">
        <f t="shared" si="22"/>
        <v>35.311900000000001</v>
      </c>
      <c r="BE116">
        <f t="shared" si="23"/>
        <v>15.3185494033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6.2319199999999997</v>
      </c>
      <c r="I117" s="22">
        <v>-4.2663600000000003E-2</v>
      </c>
      <c r="J117" s="22">
        <v>107</v>
      </c>
      <c r="K117" s="22">
        <v>9.0057399999999996E-2</v>
      </c>
      <c r="L117">
        <f t="shared" si="12"/>
        <v>42.663600000000002</v>
      </c>
      <c r="M117">
        <f t="shared" si="13"/>
        <v>3.8929511073600001</v>
      </c>
      <c r="N117" s="9"/>
      <c r="O117" s="22">
        <v>0.43884299999999998</v>
      </c>
      <c r="P117" s="22">
        <v>9.1364900000000002</v>
      </c>
      <c r="Q117" s="22">
        <v>-3.5369900000000003E-2</v>
      </c>
      <c r="R117" s="22">
        <v>107</v>
      </c>
      <c r="S117" s="22">
        <v>0.43768299999999999</v>
      </c>
      <c r="T117">
        <f t="shared" si="14"/>
        <v>35.369900000000001</v>
      </c>
      <c r="U117">
        <f t="shared" si="15"/>
        <v>15.521833025699999</v>
      </c>
      <c r="X117" s="9"/>
      <c r="Y117" s="22">
        <v>9.1247599999999998E-2</v>
      </c>
      <c r="Z117" s="22">
        <v>11.6211</v>
      </c>
      <c r="AA117" s="22">
        <v>-4.2645299999999997E-2</v>
      </c>
      <c r="AB117" s="22">
        <v>107</v>
      </c>
      <c r="AC117" s="22">
        <v>9.0057399999999996E-2</v>
      </c>
      <c r="AD117">
        <f t="shared" si="16"/>
        <v>42.645299999999999</v>
      </c>
      <c r="AE117">
        <f t="shared" si="17"/>
        <v>3.89128127628</v>
      </c>
      <c r="AF117" s="9"/>
      <c r="AG117" s="22">
        <v>0.43884299999999998</v>
      </c>
      <c r="AH117" s="22">
        <v>14.0426</v>
      </c>
      <c r="AI117" s="22">
        <v>-3.52448E-2</v>
      </c>
      <c r="AJ117" s="22">
        <v>107</v>
      </c>
      <c r="AK117" s="22">
        <v>0.43762200000000001</v>
      </c>
      <c r="AL117">
        <f t="shared" si="18"/>
        <v>35.244799999999998</v>
      </c>
      <c r="AM117">
        <f t="shared" si="19"/>
        <v>15.466933766399999</v>
      </c>
      <c r="AP117" s="9"/>
      <c r="AQ117" s="22">
        <v>9.1247599999999998E-2</v>
      </c>
      <c r="AR117" s="22">
        <v>16.479199999999999</v>
      </c>
      <c r="AS117" s="22">
        <v>-4.2724600000000001E-2</v>
      </c>
      <c r="AT117" s="22">
        <v>107</v>
      </c>
      <c r="AU117" s="22">
        <v>9.0118400000000001E-2</v>
      </c>
      <c r="AV117">
        <f t="shared" si="20"/>
        <v>42.724600000000002</v>
      </c>
      <c r="AW117">
        <f t="shared" si="21"/>
        <v>3.8985172109600001</v>
      </c>
      <c r="AX117" s="9"/>
      <c r="AY117" s="22">
        <v>0.43884299999999998</v>
      </c>
      <c r="AZ117" s="22">
        <v>18.9558</v>
      </c>
      <c r="BA117" s="22">
        <v>-3.4860200000000001E-2</v>
      </c>
      <c r="BB117" s="22">
        <v>107</v>
      </c>
      <c r="BC117" s="22">
        <v>0.43768299999999999</v>
      </c>
      <c r="BD117">
        <f t="shared" si="22"/>
        <v>34.860199999999999</v>
      </c>
      <c r="BE117">
        <f t="shared" si="23"/>
        <v>15.298154748599998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6.2419900000000004</v>
      </c>
      <c r="I118" s="22">
        <v>-4.2666599999999999E-2</v>
      </c>
      <c r="J118" s="22">
        <v>108</v>
      </c>
      <c r="K118" s="22">
        <v>8.5113499999999995E-2</v>
      </c>
      <c r="L118">
        <f t="shared" si="12"/>
        <v>42.666600000000003</v>
      </c>
      <c r="M118">
        <f t="shared" si="13"/>
        <v>3.6783814525200005</v>
      </c>
      <c r="N118" s="9"/>
      <c r="O118" s="22">
        <v>0.44387799999999999</v>
      </c>
      <c r="P118" s="22">
        <v>9.1465599999999991</v>
      </c>
      <c r="Q118" s="22">
        <v>-3.4906E-2</v>
      </c>
      <c r="R118" s="22">
        <v>108</v>
      </c>
      <c r="S118" s="22">
        <v>0.44271899999999997</v>
      </c>
      <c r="T118">
        <f t="shared" si="14"/>
        <v>34.905999999999999</v>
      </c>
      <c r="U118">
        <f t="shared" si="15"/>
        <v>15.494005467999999</v>
      </c>
      <c r="X118" s="9"/>
      <c r="Y118" s="22">
        <v>8.6212200000000003E-2</v>
      </c>
      <c r="Z118" s="22">
        <v>11.6311</v>
      </c>
      <c r="AA118" s="22">
        <v>-4.2660499999999997E-2</v>
      </c>
      <c r="AB118" s="22">
        <v>108</v>
      </c>
      <c r="AC118" s="22">
        <v>8.4991499999999998E-2</v>
      </c>
      <c r="AD118">
        <f t="shared" si="16"/>
        <v>42.660499999999999</v>
      </c>
      <c r="AE118">
        <f t="shared" si="17"/>
        <v>3.6778555581000001</v>
      </c>
      <c r="AF118" s="9"/>
      <c r="AG118" s="22">
        <v>0.44387799999999999</v>
      </c>
      <c r="AH118" s="22">
        <v>14.0527</v>
      </c>
      <c r="AI118" s="22">
        <v>-3.4771700000000003E-2</v>
      </c>
      <c r="AJ118" s="22">
        <v>108</v>
      </c>
      <c r="AK118" s="22">
        <v>0.44278000000000001</v>
      </c>
      <c r="AL118">
        <f t="shared" si="18"/>
        <v>34.771700000000003</v>
      </c>
      <c r="AM118">
        <f t="shared" si="19"/>
        <v>15.434392652600001</v>
      </c>
      <c r="AP118" s="9"/>
      <c r="AQ118" s="22">
        <v>8.6212200000000003E-2</v>
      </c>
      <c r="AR118" s="22">
        <v>16.4893</v>
      </c>
      <c r="AS118" s="22">
        <v>-4.2739899999999997E-2</v>
      </c>
      <c r="AT118" s="22">
        <v>108</v>
      </c>
      <c r="AU118" s="22">
        <v>8.4991499999999998E-2</v>
      </c>
      <c r="AV118">
        <f t="shared" si="20"/>
        <v>42.739899999999999</v>
      </c>
      <c r="AW118">
        <f t="shared" si="21"/>
        <v>3.68470080678</v>
      </c>
      <c r="AX118" s="9"/>
      <c r="AY118" s="22">
        <v>0.44387799999999999</v>
      </c>
      <c r="AZ118" s="22">
        <v>18.965800000000002</v>
      </c>
      <c r="BA118" s="22">
        <v>-3.4362799999999999E-2</v>
      </c>
      <c r="BB118" s="22">
        <v>108</v>
      </c>
      <c r="BC118" s="22">
        <v>0.44280999999999998</v>
      </c>
      <c r="BD118">
        <f t="shared" si="22"/>
        <v>34.3628</v>
      </c>
      <c r="BE118">
        <f t="shared" si="23"/>
        <v>15.2528909384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6.2520600000000002</v>
      </c>
      <c r="I119" s="22">
        <v>-4.2681900000000002E-2</v>
      </c>
      <c r="J119" s="22">
        <v>109</v>
      </c>
      <c r="K119" s="22">
        <v>8.0017099999999994E-2</v>
      </c>
      <c r="L119">
        <f t="shared" si="12"/>
        <v>42.681899999999999</v>
      </c>
      <c r="M119">
        <f t="shared" si="13"/>
        <v>3.4647800599199998</v>
      </c>
      <c r="N119" s="9"/>
      <c r="O119" s="22">
        <v>0.44891399999999998</v>
      </c>
      <c r="P119" s="22">
        <v>9.1566299999999998</v>
      </c>
      <c r="Q119" s="22">
        <v>-3.4411600000000001E-2</v>
      </c>
      <c r="R119" s="22">
        <v>109</v>
      </c>
      <c r="S119" s="22">
        <v>0.44775399999999999</v>
      </c>
      <c r="T119">
        <f t="shared" si="14"/>
        <v>34.4116</v>
      </c>
      <c r="U119">
        <f t="shared" si="15"/>
        <v>15.4478490024</v>
      </c>
      <c r="X119" s="9"/>
      <c r="Y119" s="22">
        <v>8.1176799999999993E-2</v>
      </c>
      <c r="Z119" s="22">
        <v>11.6412</v>
      </c>
      <c r="AA119" s="22">
        <v>-4.2681900000000002E-2</v>
      </c>
      <c r="AB119" s="22">
        <v>109</v>
      </c>
      <c r="AC119" s="22">
        <v>8.0017099999999994E-2</v>
      </c>
      <c r="AD119">
        <f t="shared" si="16"/>
        <v>42.681899999999999</v>
      </c>
      <c r="AE119">
        <f t="shared" si="17"/>
        <v>3.4647800599199998</v>
      </c>
      <c r="AF119" s="9"/>
      <c r="AG119" s="22">
        <v>0.44891399999999998</v>
      </c>
      <c r="AH119" s="22">
        <v>14.062799999999999</v>
      </c>
      <c r="AI119" s="22">
        <v>-3.42651E-2</v>
      </c>
      <c r="AJ119" s="22">
        <v>109</v>
      </c>
      <c r="AK119" s="22">
        <v>0.44778400000000002</v>
      </c>
      <c r="AL119">
        <f t="shared" si="18"/>
        <v>34.265099999999997</v>
      </c>
      <c r="AM119">
        <f t="shared" si="19"/>
        <v>15.382083101399997</v>
      </c>
      <c r="AP119" s="9"/>
      <c r="AQ119" s="22">
        <v>8.1176799999999993E-2</v>
      </c>
      <c r="AR119" s="22">
        <v>16.499300000000002</v>
      </c>
      <c r="AS119" s="22">
        <v>-4.2745999999999999E-2</v>
      </c>
      <c r="AT119" s="22">
        <v>109</v>
      </c>
      <c r="AU119" s="22">
        <v>8.0017099999999994E-2</v>
      </c>
      <c r="AV119">
        <f t="shared" si="20"/>
        <v>42.746000000000002</v>
      </c>
      <c r="AW119">
        <f t="shared" si="21"/>
        <v>3.4699834928</v>
      </c>
      <c r="AX119" s="9"/>
      <c r="AY119" s="22">
        <v>0.44891399999999998</v>
      </c>
      <c r="AZ119" s="22">
        <v>18.975899999999999</v>
      </c>
      <c r="BA119" s="22">
        <v>-3.3834799999999998E-2</v>
      </c>
      <c r="BB119" s="22">
        <v>109</v>
      </c>
      <c r="BC119" s="22">
        <v>0.44772299999999998</v>
      </c>
      <c r="BD119">
        <f t="shared" si="22"/>
        <v>33.834800000000001</v>
      </c>
      <c r="BE119">
        <f t="shared" si="23"/>
        <v>15.1889154072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6.2621399999999996</v>
      </c>
      <c r="I120" s="22">
        <v>-4.2697100000000002E-2</v>
      </c>
      <c r="J120" s="22">
        <v>110</v>
      </c>
      <c r="K120" s="22">
        <v>7.4951199999999996E-2</v>
      </c>
      <c r="L120">
        <f t="shared" si="12"/>
        <v>42.697099999999999</v>
      </c>
      <c r="M120">
        <f t="shared" si="13"/>
        <v>3.2510169699399998</v>
      </c>
      <c r="N120" s="9"/>
      <c r="O120" s="22">
        <v>0.45394899999999999</v>
      </c>
      <c r="P120" s="22">
        <v>9.1667000000000005</v>
      </c>
      <c r="Q120" s="22">
        <v>-3.3874500000000002E-2</v>
      </c>
      <c r="R120" s="22">
        <v>110</v>
      </c>
      <c r="S120" s="22">
        <v>0.45282</v>
      </c>
      <c r="T120">
        <f t="shared" si="14"/>
        <v>33.874500000000005</v>
      </c>
      <c r="U120">
        <f t="shared" si="15"/>
        <v>15.377295400500001</v>
      </c>
      <c r="X120" s="9"/>
      <c r="Y120" s="22">
        <v>7.6141399999999998E-2</v>
      </c>
      <c r="Z120" s="22">
        <v>11.651300000000001</v>
      </c>
      <c r="AA120" s="22">
        <v>-4.2700200000000001E-2</v>
      </c>
      <c r="AB120" s="22">
        <v>110</v>
      </c>
      <c r="AC120" s="22">
        <v>7.4920700000000007E-2</v>
      </c>
      <c r="AD120">
        <f t="shared" si="16"/>
        <v>42.700200000000002</v>
      </c>
      <c r="AE120">
        <f t="shared" si="17"/>
        <v>3.25125300828</v>
      </c>
      <c r="AF120" s="9"/>
      <c r="AG120" s="22">
        <v>0.45394899999999999</v>
      </c>
      <c r="AH120" s="22">
        <v>14.072800000000001</v>
      </c>
      <c r="AI120" s="22">
        <v>-3.3724999999999998E-2</v>
      </c>
      <c r="AJ120" s="22">
        <v>110</v>
      </c>
      <c r="AK120" s="22">
        <v>0.452789</v>
      </c>
      <c r="AL120">
        <f t="shared" si="18"/>
        <v>33.725000000000001</v>
      </c>
      <c r="AM120">
        <f t="shared" si="19"/>
        <v>15.309430025000001</v>
      </c>
      <c r="AP120" s="9"/>
      <c r="AQ120" s="22">
        <v>7.6141399999999998E-2</v>
      </c>
      <c r="AR120" s="22">
        <v>16.509399999999999</v>
      </c>
      <c r="AS120" s="22">
        <v>-4.2749000000000002E-2</v>
      </c>
      <c r="AT120" s="22">
        <v>110</v>
      </c>
      <c r="AU120" s="22">
        <v>7.4951199999999996E-2</v>
      </c>
      <c r="AV120">
        <f t="shared" si="20"/>
        <v>42.749000000000002</v>
      </c>
      <c r="AW120">
        <f t="shared" si="21"/>
        <v>3.2549687085999999</v>
      </c>
      <c r="AX120" s="9"/>
      <c r="AY120" s="22">
        <v>0.45394899999999999</v>
      </c>
      <c r="AZ120" s="22">
        <v>18.986000000000001</v>
      </c>
      <c r="BA120" s="22">
        <v>-3.3267199999999997E-2</v>
      </c>
      <c r="BB120" s="22">
        <v>110</v>
      </c>
      <c r="BC120" s="22">
        <v>0.452789</v>
      </c>
      <c r="BD120">
        <f t="shared" si="22"/>
        <v>33.267199999999995</v>
      </c>
      <c r="BE120">
        <f t="shared" si="23"/>
        <v>15.101612172799998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6.2722100000000003</v>
      </c>
      <c r="I121" s="22">
        <v>-4.2712399999999998E-2</v>
      </c>
      <c r="J121" s="22">
        <v>111</v>
      </c>
      <c r="K121" s="22">
        <v>6.99158E-2</v>
      </c>
      <c r="L121">
        <f t="shared" si="12"/>
        <v>42.712399999999995</v>
      </c>
      <c r="M121">
        <f t="shared" si="13"/>
        <v>3.0371079143999999</v>
      </c>
      <c r="N121" s="9"/>
      <c r="O121" s="22">
        <v>0.458984</v>
      </c>
      <c r="P121" s="22">
        <v>9.1767699999999994</v>
      </c>
      <c r="Q121" s="22">
        <v>-3.3319099999999997E-2</v>
      </c>
      <c r="R121" s="22">
        <v>111</v>
      </c>
      <c r="S121" s="22">
        <v>0.45785500000000001</v>
      </c>
      <c r="T121">
        <f t="shared" si="14"/>
        <v>33.319099999999999</v>
      </c>
      <c r="U121">
        <f t="shared" si="15"/>
        <v>15.2929337944</v>
      </c>
      <c r="X121" s="9"/>
      <c r="Y121" s="22">
        <v>7.1106000000000003E-2</v>
      </c>
      <c r="Z121" s="22">
        <v>11.661300000000001</v>
      </c>
      <c r="AA121" s="22">
        <v>-4.2709400000000002E-2</v>
      </c>
      <c r="AB121" s="22">
        <v>111</v>
      </c>
      <c r="AC121" s="22">
        <v>7.0007299999999995E-2</v>
      </c>
      <c r="AD121">
        <f t="shared" si="16"/>
        <v>42.709400000000002</v>
      </c>
      <c r="AE121">
        <f t="shared" si="17"/>
        <v>3.0368945964000003</v>
      </c>
      <c r="AF121" s="9"/>
      <c r="AG121" s="22">
        <v>0.458984</v>
      </c>
      <c r="AH121" s="22">
        <v>14.0829</v>
      </c>
      <c r="AI121" s="22">
        <v>-3.3142100000000001E-2</v>
      </c>
      <c r="AJ121" s="22">
        <v>111</v>
      </c>
      <c r="AK121" s="22">
        <v>0.45779399999999998</v>
      </c>
      <c r="AL121">
        <f t="shared" si="18"/>
        <v>33.142099999999999</v>
      </c>
      <c r="AM121">
        <f t="shared" si="19"/>
        <v>15.211693626399999</v>
      </c>
      <c r="AP121" s="9"/>
      <c r="AQ121" s="22">
        <v>7.1106000000000003E-2</v>
      </c>
      <c r="AR121" s="22">
        <v>16.519500000000001</v>
      </c>
      <c r="AS121" s="22">
        <v>-4.2749000000000002E-2</v>
      </c>
      <c r="AT121" s="22">
        <v>111</v>
      </c>
      <c r="AU121" s="22">
        <v>6.9885299999999997E-2</v>
      </c>
      <c r="AV121">
        <f t="shared" si="20"/>
        <v>42.749000000000002</v>
      </c>
      <c r="AW121">
        <f t="shared" si="21"/>
        <v>3.0397103940000001</v>
      </c>
      <c r="AX121" s="9"/>
      <c r="AY121" s="22">
        <v>0.458984</v>
      </c>
      <c r="AZ121" s="22">
        <v>18.996099999999998</v>
      </c>
      <c r="BA121" s="22">
        <v>-3.2672100000000003E-2</v>
      </c>
      <c r="BB121" s="22">
        <v>111</v>
      </c>
      <c r="BC121" s="22">
        <v>0.45782499999999998</v>
      </c>
      <c r="BD121">
        <f t="shared" si="22"/>
        <v>32.6721</v>
      </c>
      <c r="BE121">
        <f t="shared" si="23"/>
        <v>14.995971146400001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6.2822800000000001</v>
      </c>
      <c r="I122" s="22">
        <v>-4.2721599999999998E-2</v>
      </c>
      <c r="J122" s="22">
        <v>112</v>
      </c>
      <c r="K122" s="22">
        <v>6.4880400000000005E-2</v>
      </c>
      <c r="L122">
        <f t="shared" si="12"/>
        <v>42.721599999999995</v>
      </c>
      <c r="M122">
        <f t="shared" si="13"/>
        <v>2.8226417449599994</v>
      </c>
      <c r="N122" s="9"/>
      <c r="O122" s="22">
        <v>0.46401999999999999</v>
      </c>
      <c r="P122" s="22">
        <v>9.1868400000000001</v>
      </c>
      <c r="Q122" s="22">
        <v>-3.2727100000000002E-2</v>
      </c>
      <c r="R122" s="22">
        <v>112</v>
      </c>
      <c r="S122" s="22">
        <v>0.46285999999999999</v>
      </c>
      <c r="T122">
        <f t="shared" si="14"/>
        <v>32.7271</v>
      </c>
      <c r="U122">
        <f t="shared" si="15"/>
        <v>15.186028942</v>
      </c>
      <c r="X122" s="9"/>
      <c r="Y122" s="22">
        <v>6.6070599999999993E-2</v>
      </c>
      <c r="Z122" s="22">
        <v>11.6714</v>
      </c>
      <c r="AA122" s="22">
        <v>-4.27185E-2</v>
      </c>
      <c r="AB122" s="22">
        <v>112</v>
      </c>
      <c r="AC122" s="22">
        <v>6.4849900000000002E-2</v>
      </c>
      <c r="AD122">
        <f t="shared" si="16"/>
        <v>42.718499999999999</v>
      </c>
      <c r="AE122">
        <f t="shared" si="17"/>
        <v>2.8224369260999995</v>
      </c>
      <c r="AF122" s="9"/>
      <c r="AG122" s="22">
        <v>0.46401999999999999</v>
      </c>
      <c r="AH122" s="22">
        <v>14.093</v>
      </c>
      <c r="AI122" s="22">
        <v>-3.2522599999999999E-2</v>
      </c>
      <c r="AJ122" s="22">
        <v>112</v>
      </c>
      <c r="AK122" s="22">
        <v>0.462891</v>
      </c>
      <c r="AL122">
        <f t="shared" si="18"/>
        <v>32.522599999999997</v>
      </c>
      <c r="AM122">
        <f t="shared" si="19"/>
        <v>15.091136851999998</v>
      </c>
      <c r="AP122" s="9"/>
      <c r="AQ122" s="22">
        <v>6.6070599999999993E-2</v>
      </c>
      <c r="AR122" s="22">
        <v>16.529599999999999</v>
      </c>
      <c r="AS122" s="22">
        <v>-4.2761199999999999E-2</v>
      </c>
      <c r="AT122" s="22">
        <v>112</v>
      </c>
      <c r="AU122" s="22">
        <v>6.4910899999999994E-2</v>
      </c>
      <c r="AV122">
        <f t="shared" si="20"/>
        <v>42.761200000000002</v>
      </c>
      <c r="AW122">
        <f t="shared" si="21"/>
        <v>2.8252581407199999</v>
      </c>
      <c r="AX122" s="9"/>
      <c r="AY122" s="22">
        <v>0.46401999999999999</v>
      </c>
      <c r="AZ122" s="22">
        <v>19.0061</v>
      </c>
      <c r="BA122" s="22">
        <v>-3.20282E-2</v>
      </c>
      <c r="BB122" s="22">
        <v>112</v>
      </c>
      <c r="BC122" s="22">
        <v>0.462891</v>
      </c>
      <c r="BD122">
        <f t="shared" si="22"/>
        <v>32.028199999999998</v>
      </c>
      <c r="BE122">
        <f t="shared" si="23"/>
        <v>14.861725363999998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6.2923499999999999</v>
      </c>
      <c r="I123" s="22">
        <v>-4.2721599999999998E-2</v>
      </c>
      <c r="J123" s="22">
        <v>113</v>
      </c>
      <c r="K123" s="22">
        <v>5.9936499999999997E-2</v>
      </c>
      <c r="L123">
        <f t="shared" si="12"/>
        <v>42.721599999999995</v>
      </c>
      <c r="M123">
        <f t="shared" si="13"/>
        <v>2.6075214003199996</v>
      </c>
      <c r="N123" s="9"/>
      <c r="O123" s="22">
        <v>0.469055</v>
      </c>
      <c r="P123" s="22">
        <v>9.1969100000000008</v>
      </c>
      <c r="Q123" s="22">
        <v>-3.2089199999999998E-2</v>
      </c>
      <c r="R123" s="22">
        <v>113</v>
      </c>
      <c r="S123" s="22">
        <v>0.46798699999999999</v>
      </c>
      <c r="T123">
        <f t="shared" si="14"/>
        <v>32.089199999999998</v>
      </c>
      <c r="U123">
        <f t="shared" si="15"/>
        <v>15.051599705999999</v>
      </c>
      <c r="X123" s="9"/>
      <c r="Y123" s="22">
        <v>6.1035199999999998E-2</v>
      </c>
      <c r="Z123" s="22">
        <v>11.6815</v>
      </c>
      <c r="AA123" s="22">
        <v>-4.2733800000000002E-2</v>
      </c>
      <c r="AB123" s="22">
        <v>113</v>
      </c>
      <c r="AC123" s="22">
        <v>5.98145E-2</v>
      </c>
      <c r="AD123">
        <f t="shared" si="16"/>
        <v>42.733800000000002</v>
      </c>
      <c r="AE123">
        <f t="shared" si="17"/>
        <v>2.6082660297600002</v>
      </c>
      <c r="AF123" s="9"/>
      <c r="AG123" s="22">
        <v>0.469055</v>
      </c>
      <c r="AH123" s="22">
        <v>14.1031</v>
      </c>
      <c r="AI123" s="22">
        <v>-3.1866499999999999E-2</v>
      </c>
      <c r="AJ123" s="22">
        <v>113</v>
      </c>
      <c r="AK123" s="22">
        <v>0.46792600000000001</v>
      </c>
      <c r="AL123">
        <f t="shared" si="18"/>
        <v>31.866499999999998</v>
      </c>
      <c r="AM123">
        <f t="shared" si="19"/>
        <v>14.947141157499999</v>
      </c>
      <c r="AP123" s="9"/>
      <c r="AQ123" s="22">
        <v>6.1035199999999998E-2</v>
      </c>
      <c r="AR123" s="22">
        <v>16.5396</v>
      </c>
      <c r="AS123" s="22">
        <v>-4.2776500000000002E-2</v>
      </c>
      <c r="AT123" s="22">
        <v>113</v>
      </c>
      <c r="AU123" s="22">
        <v>5.9875499999999998E-2</v>
      </c>
      <c r="AV123">
        <f t="shared" si="20"/>
        <v>42.776499999999999</v>
      </c>
      <c r="AW123">
        <f t="shared" si="21"/>
        <v>2.6108722327999998</v>
      </c>
      <c r="AX123" s="9"/>
      <c r="AY123" s="22">
        <v>0.469055</v>
      </c>
      <c r="AZ123" s="22">
        <v>19.016200000000001</v>
      </c>
      <c r="BA123" s="22">
        <v>-3.1353800000000001E-2</v>
      </c>
      <c r="BB123" s="22">
        <v>113</v>
      </c>
      <c r="BC123" s="22">
        <v>0.46792600000000001</v>
      </c>
      <c r="BD123">
        <f t="shared" si="22"/>
        <v>31.3538</v>
      </c>
      <c r="BE123">
        <f t="shared" si="23"/>
        <v>14.706656659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6.3024199999999997</v>
      </c>
      <c r="I124" s="22">
        <v>-4.27277E-2</v>
      </c>
      <c r="J124" s="22">
        <v>114</v>
      </c>
      <c r="K124" s="22">
        <v>5.4779099999999997E-2</v>
      </c>
      <c r="L124">
        <f t="shared" si="12"/>
        <v>42.727699999999999</v>
      </c>
      <c r="M124">
        <f t="shared" si="13"/>
        <v>2.3927426544600001</v>
      </c>
      <c r="N124" s="9"/>
      <c r="O124" s="22">
        <v>0.47409099999999998</v>
      </c>
      <c r="P124" s="22">
        <v>9.2069899999999993</v>
      </c>
      <c r="Q124" s="22">
        <v>-3.1417800000000003E-2</v>
      </c>
      <c r="R124" s="22">
        <v>114</v>
      </c>
      <c r="S124" s="22">
        <v>0.47296100000000002</v>
      </c>
      <c r="T124">
        <f t="shared" si="14"/>
        <v>31.417800000000003</v>
      </c>
      <c r="U124">
        <f t="shared" si="15"/>
        <v>14.894896219800001</v>
      </c>
      <c r="X124" s="9"/>
      <c r="Y124" s="22">
        <v>5.5999800000000002E-2</v>
      </c>
      <c r="Z124" s="22">
        <v>11.691599999999999</v>
      </c>
      <c r="AA124" s="22">
        <v>-4.2745999999999999E-2</v>
      </c>
      <c r="AB124" s="22">
        <v>114</v>
      </c>
      <c r="AC124" s="22">
        <v>5.48096E-2</v>
      </c>
      <c r="AD124">
        <f t="shared" si="16"/>
        <v>42.746000000000002</v>
      </c>
      <c r="AE124">
        <f t="shared" si="17"/>
        <v>2.3937674508000004</v>
      </c>
      <c r="AF124" s="9"/>
      <c r="AG124" s="22">
        <v>0.47409099999999998</v>
      </c>
      <c r="AH124" s="22">
        <v>14.113099999999999</v>
      </c>
      <c r="AI124" s="22">
        <v>-3.1176800000000001E-2</v>
      </c>
      <c r="AJ124" s="22">
        <v>114</v>
      </c>
      <c r="AK124" s="22">
        <v>0.47296100000000002</v>
      </c>
      <c r="AL124">
        <f t="shared" si="18"/>
        <v>31.1768</v>
      </c>
      <c r="AM124">
        <f t="shared" si="19"/>
        <v>14.780640288799999</v>
      </c>
      <c r="AP124" s="9"/>
      <c r="AQ124" s="22">
        <v>5.5999800000000002E-2</v>
      </c>
      <c r="AR124" s="22">
        <v>16.549700000000001</v>
      </c>
      <c r="AS124" s="22">
        <v>-4.2791700000000002E-2</v>
      </c>
      <c r="AT124" s="22">
        <v>114</v>
      </c>
      <c r="AU124" s="22">
        <v>5.48096E-2</v>
      </c>
      <c r="AV124">
        <f t="shared" si="20"/>
        <v>42.791699999999999</v>
      </c>
      <c r="AW124">
        <f t="shared" si="21"/>
        <v>2.39632664166</v>
      </c>
      <c r="AX124" s="9"/>
      <c r="AY124" s="22">
        <v>0.47409099999999998</v>
      </c>
      <c r="AZ124" s="22">
        <v>19.026299999999999</v>
      </c>
      <c r="BA124" s="22">
        <v>-3.0651899999999999E-2</v>
      </c>
      <c r="BB124" s="22">
        <v>114</v>
      </c>
      <c r="BC124" s="22">
        <v>0.47296100000000002</v>
      </c>
      <c r="BD124">
        <f t="shared" si="22"/>
        <v>30.651899999999998</v>
      </c>
      <c r="BE124">
        <f t="shared" si="23"/>
        <v>14.531789922899998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6.3124900000000004</v>
      </c>
      <c r="I125" s="22">
        <v>-4.2724600000000001E-2</v>
      </c>
      <c r="J125" s="22">
        <v>115</v>
      </c>
      <c r="K125" s="22">
        <v>5.0619499999999998E-2</v>
      </c>
      <c r="L125">
        <f t="shared" si="12"/>
        <v>42.724600000000002</v>
      </c>
      <c r="M125">
        <f t="shared" si="13"/>
        <v>2.17743360424</v>
      </c>
      <c r="N125" s="9"/>
      <c r="O125" s="22">
        <v>0.479126</v>
      </c>
      <c r="P125" s="22">
        <v>9.21706</v>
      </c>
      <c r="Q125" s="22">
        <v>-3.0700700000000001E-2</v>
      </c>
      <c r="R125" s="22">
        <v>115</v>
      </c>
      <c r="S125" s="22">
        <v>0.47805799999999998</v>
      </c>
      <c r="T125">
        <f t="shared" si="14"/>
        <v>30.700700000000001</v>
      </c>
      <c r="U125">
        <f t="shared" si="15"/>
        <v>14.7095035882</v>
      </c>
      <c r="X125" s="9"/>
      <c r="Y125" s="22">
        <v>5.09644E-2</v>
      </c>
      <c r="Z125" s="22">
        <v>11.701599999999999</v>
      </c>
      <c r="AA125" s="22">
        <v>-4.2758200000000003E-2</v>
      </c>
      <c r="AB125" s="22">
        <v>115</v>
      </c>
      <c r="AC125" s="22">
        <v>5.06775E-2</v>
      </c>
      <c r="AD125">
        <f t="shared" si="16"/>
        <v>42.758200000000002</v>
      </c>
      <c r="AE125">
        <f t="shared" si="17"/>
        <v>2.17914600808</v>
      </c>
      <c r="AF125" s="9"/>
      <c r="AG125" s="22">
        <v>0.479126</v>
      </c>
      <c r="AH125" s="22">
        <v>14.123200000000001</v>
      </c>
      <c r="AI125" s="22">
        <v>-3.0447399999999999E-2</v>
      </c>
      <c r="AJ125" s="22">
        <v>115</v>
      </c>
      <c r="AK125" s="22">
        <v>0.47802699999999998</v>
      </c>
      <c r="AL125">
        <f t="shared" si="18"/>
        <v>30.447399999999998</v>
      </c>
      <c r="AM125">
        <f t="shared" si="19"/>
        <v>14.5881409724</v>
      </c>
      <c r="AP125" s="9"/>
      <c r="AQ125" s="22">
        <v>5.09644E-2</v>
      </c>
      <c r="AR125" s="22">
        <v>16.559799999999999</v>
      </c>
      <c r="AS125" s="22">
        <v>-4.2800900000000003E-2</v>
      </c>
      <c r="AT125" s="22">
        <v>115</v>
      </c>
      <c r="AU125" s="22">
        <v>5.06775E-2</v>
      </c>
      <c r="AV125">
        <f t="shared" si="20"/>
        <v>42.800900000000006</v>
      </c>
      <c r="AW125">
        <f t="shared" si="21"/>
        <v>2.1813221879600002</v>
      </c>
      <c r="AX125" s="9"/>
      <c r="AY125" s="22">
        <v>0.479126</v>
      </c>
      <c r="AZ125" s="22">
        <v>19.036300000000001</v>
      </c>
      <c r="BA125" s="22">
        <v>-2.9907199999999998E-2</v>
      </c>
      <c r="BB125" s="22">
        <v>115</v>
      </c>
      <c r="BC125" s="22">
        <v>0.47799700000000001</v>
      </c>
      <c r="BD125">
        <f t="shared" si="22"/>
        <v>29.9072</v>
      </c>
      <c r="BE125">
        <f t="shared" si="23"/>
        <v>14.3293171072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6.3225600000000002</v>
      </c>
      <c r="I126" s="22">
        <v>-4.2721599999999998E-2</v>
      </c>
      <c r="J126" s="22">
        <v>116</v>
      </c>
      <c r="K126" s="22">
        <v>4.5693999999999999E-2</v>
      </c>
      <c r="L126">
        <f t="shared" si="12"/>
        <v>42.721599999999995</v>
      </c>
      <c r="M126">
        <f t="shared" si="13"/>
        <v>1.9621603663999996</v>
      </c>
      <c r="N126" s="9"/>
      <c r="O126" s="22">
        <v>0.48416100000000001</v>
      </c>
      <c r="P126" s="22">
        <v>9.2271300000000007</v>
      </c>
      <c r="Q126" s="22">
        <v>-2.99408E-2</v>
      </c>
      <c r="R126" s="22">
        <v>116</v>
      </c>
      <c r="S126" s="22">
        <v>0.48303200000000002</v>
      </c>
      <c r="T126">
        <f t="shared" si="14"/>
        <v>29.940799999999999</v>
      </c>
      <c r="U126">
        <f t="shared" si="15"/>
        <v>14.4961676688</v>
      </c>
      <c r="X126" s="9"/>
      <c r="Y126" s="22">
        <v>4.5928999999999998E-2</v>
      </c>
      <c r="Z126" s="22">
        <v>11.7117</v>
      </c>
      <c r="AA126" s="22">
        <v>-4.2764299999999998E-2</v>
      </c>
      <c r="AB126" s="22">
        <v>116</v>
      </c>
      <c r="AC126" s="22">
        <v>4.5587200000000001E-2</v>
      </c>
      <c r="AD126">
        <f t="shared" si="16"/>
        <v>42.764299999999999</v>
      </c>
      <c r="AE126">
        <f t="shared" si="17"/>
        <v>1.9641215346999998</v>
      </c>
      <c r="AF126" s="9"/>
      <c r="AG126" s="22">
        <v>0.48416100000000001</v>
      </c>
      <c r="AH126" s="22">
        <v>14.1333</v>
      </c>
      <c r="AI126" s="22">
        <v>-2.96844E-2</v>
      </c>
      <c r="AJ126" s="22">
        <v>116</v>
      </c>
      <c r="AK126" s="22">
        <v>0.48309299999999999</v>
      </c>
      <c r="AL126">
        <f t="shared" si="18"/>
        <v>29.6844</v>
      </c>
      <c r="AM126">
        <f t="shared" si="19"/>
        <v>14.3720287884</v>
      </c>
      <c r="AP126" s="9"/>
      <c r="AQ126" s="22">
        <v>4.5928999999999998E-2</v>
      </c>
      <c r="AR126" s="22">
        <v>16.569800000000001</v>
      </c>
      <c r="AS126" s="22">
        <v>-4.28131E-2</v>
      </c>
      <c r="AT126" s="22">
        <v>116</v>
      </c>
      <c r="AU126" s="22">
        <v>4.5642099999999998E-2</v>
      </c>
      <c r="AV126">
        <f t="shared" si="20"/>
        <v>42.813099999999999</v>
      </c>
      <c r="AW126">
        <f t="shared" si="21"/>
        <v>1.9663628698999998</v>
      </c>
      <c r="AX126" s="9"/>
      <c r="AY126" s="22">
        <v>0.48416100000000001</v>
      </c>
      <c r="AZ126" s="22">
        <v>19.046399999999998</v>
      </c>
      <c r="BA126" s="22">
        <v>-2.9125999999999999E-2</v>
      </c>
      <c r="BB126" s="22">
        <v>116</v>
      </c>
      <c r="BC126" s="22">
        <v>0.48309299999999999</v>
      </c>
      <c r="BD126">
        <f t="shared" si="22"/>
        <v>29.125999999999998</v>
      </c>
      <c r="BE126">
        <f t="shared" si="23"/>
        <v>14.101673285999999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6.33263</v>
      </c>
      <c r="I127" s="22">
        <v>-4.2715500000000003E-2</v>
      </c>
      <c r="J127" s="22">
        <v>117</v>
      </c>
      <c r="K127" s="22">
        <v>4.0603599999999997E-2</v>
      </c>
      <c r="L127">
        <f t="shared" si="12"/>
        <v>42.715500000000006</v>
      </c>
      <c r="M127">
        <f t="shared" si="13"/>
        <v>1.7467905708000002</v>
      </c>
      <c r="N127" s="9"/>
      <c r="O127" s="22">
        <v>0.48919699999999999</v>
      </c>
      <c r="P127" s="22">
        <v>9.2371999999999996</v>
      </c>
      <c r="Q127" s="22">
        <v>-2.9144300000000001E-2</v>
      </c>
      <c r="R127" s="22">
        <v>117</v>
      </c>
      <c r="S127" s="22">
        <v>0.48809799999999998</v>
      </c>
      <c r="T127">
        <f t="shared" si="14"/>
        <v>29.144300000000001</v>
      </c>
      <c r="U127">
        <f t="shared" si="15"/>
        <v>14.257304127100001</v>
      </c>
      <c r="X127" s="9"/>
      <c r="Y127" s="22">
        <v>4.0893600000000002E-2</v>
      </c>
      <c r="Z127" s="22">
        <v>11.7218</v>
      </c>
      <c r="AA127" s="22">
        <v>-4.2776500000000002E-2</v>
      </c>
      <c r="AB127" s="22">
        <v>117</v>
      </c>
      <c r="AC127" s="22">
        <v>4.0625000000000001E-2</v>
      </c>
      <c r="AD127">
        <f t="shared" si="16"/>
        <v>42.776499999999999</v>
      </c>
      <c r="AE127">
        <f t="shared" si="17"/>
        <v>1.7492850804</v>
      </c>
      <c r="AF127" s="9"/>
      <c r="AG127" s="22">
        <v>0.48919699999999999</v>
      </c>
      <c r="AH127" s="22">
        <v>14.1433</v>
      </c>
      <c r="AI127" s="22">
        <v>-2.8887900000000001E-2</v>
      </c>
      <c r="AJ127" s="22">
        <v>117</v>
      </c>
      <c r="AK127" s="22">
        <v>0.48812899999999998</v>
      </c>
      <c r="AL127">
        <f t="shared" si="18"/>
        <v>28.887900000000002</v>
      </c>
      <c r="AM127">
        <f t="shared" si="19"/>
        <v>14.131874016300001</v>
      </c>
      <c r="AP127" s="9"/>
      <c r="AQ127" s="22">
        <v>4.0893600000000002E-2</v>
      </c>
      <c r="AR127" s="22">
        <v>16.579899999999999</v>
      </c>
      <c r="AS127" s="22">
        <v>-4.2831399999999999E-2</v>
      </c>
      <c r="AT127" s="22">
        <v>117</v>
      </c>
      <c r="AU127" s="22">
        <v>4.0618899999999999E-2</v>
      </c>
      <c r="AV127">
        <f t="shared" si="20"/>
        <v>42.831400000000002</v>
      </c>
      <c r="AW127">
        <f t="shared" si="21"/>
        <v>1.7515301390400002</v>
      </c>
      <c r="AX127" s="9"/>
      <c r="AY127" s="22">
        <v>0.48919699999999999</v>
      </c>
      <c r="AZ127" s="22">
        <v>19.0565</v>
      </c>
      <c r="BA127" s="22">
        <v>-2.8314200000000001E-2</v>
      </c>
      <c r="BB127" s="22">
        <v>117</v>
      </c>
      <c r="BC127" s="22">
        <v>0.48812899999999998</v>
      </c>
      <c r="BD127">
        <f t="shared" si="22"/>
        <v>28.3142</v>
      </c>
      <c r="BE127">
        <f t="shared" si="23"/>
        <v>13.8512216974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6.3426999999999998</v>
      </c>
      <c r="I128" s="22">
        <v>-4.2724600000000001E-2</v>
      </c>
      <c r="J128" s="22">
        <v>118</v>
      </c>
      <c r="K128" s="22">
        <v>3.5516399999999997E-2</v>
      </c>
      <c r="L128">
        <f t="shared" si="12"/>
        <v>42.724600000000002</v>
      </c>
      <c r="M128">
        <f t="shared" si="13"/>
        <v>1.53202725172</v>
      </c>
      <c r="N128" s="9"/>
      <c r="O128" s="22">
        <v>0.494232</v>
      </c>
      <c r="P128" s="22">
        <v>9.2472700000000003</v>
      </c>
      <c r="Q128" s="22">
        <v>-2.8311200000000002E-2</v>
      </c>
      <c r="R128" s="22">
        <v>118</v>
      </c>
      <c r="S128" s="22">
        <v>0.49319499999999999</v>
      </c>
      <c r="T128">
        <f t="shared" si="14"/>
        <v>28.311200000000003</v>
      </c>
      <c r="U128">
        <f t="shared" si="15"/>
        <v>13.992300998400001</v>
      </c>
      <c r="X128" s="9"/>
      <c r="Y128" s="22">
        <v>3.58582E-2</v>
      </c>
      <c r="Z128" s="22">
        <v>11.7318</v>
      </c>
      <c r="AA128" s="22">
        <v>-4.2773400000000003E-2</v>
      </c>
      <c r="AB128" s="22">
        <v>118</v>
      </c>
      <c r="AC128" s="22">
        <v>3.5540799999999997E-2</v>
      </c>
      <c r="AD128">
        <f t="shared" si="16"/>
        <v>42.773400000000002</v>
      </c>
      <c r="AE128">
        <f t="shared" si="17"/>
        <v>1.53377713188</v>
      </c>
      <c r="AF128" s="9"/>
      <c r="AG128" s="22">
        <v>0.494232</v>
      </c>
      <c r="AH128" s="22">
        <v>14.1534</v>
      </c>
      <c r="AI128" s="22">
        <v>-2.80457E-2</v>
      </c>
      <c r="AJ128" s="22">
        <v>118</v>
      </c>
      <c r="AK128" s="22">
        <v>0.49319499999999999</v>
      </c>
      <c r="AL128">
        <f t="shared" si="18"/>
        <v>28.0457</v>
      </c>
      <c r="AM128">
        <f t="shared" si="19"/>
        <v>13.861082402400001</v>
      </c>
      <c r="AP128" s="9"/>
      <c r="AQ128" s="22">
        <v>3.58582E-2</v>
      </c>
      <c r="AR128" s="22">
        <v>16.59</v>
      </c>
      <c r="AS128" s="22">
        <v>-4.2849699999999998E-2</v>
      </c>
      <c r="AT128" s="22">
        <v>118</v>
      </c>
      <c r="AU128" s="22">
        <v>3.55438E-2</v>
      </c>
      <c r="AV128">
        <f t="shared" si="20"/>
        <v>42.849699999999999</v>
      </c>
      <c r="AW128">
        <f t="shared" si="21"/>
        <v>1.53651311254</v>
      </c>
      <c r="AX128" s="9"/>
      <c r="AY128" s="22">
        <v>0.494232</v>
      </c>
      <c r="AZ128" s="22">
        <v>19.066600000000001</v>
      </c>
      <c r="BA128" s="22">
        <v>-2.7462799999999999E-2</v>
      </c>
      <c r="BB128" s="22">
        <v>118</v>
      </c>
      <c r="BC128" s="22">
        <v>0.49319499999999999</v>
      </c>
      <c r="BD128">
        <f t="shared" si="22"/>
        <v>27.462799999999998</v>
      </c>
      <c r="BE128">
        <f t="shared" si="23"/>
        <v>13.572994569599999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6.3527699999999996</v>
      </c>
      <c r="I129" s="22">
        <v>-4.27277E-2</v>
      </c>
      <c r="J129" s="22">
        <v>119</v>
      </c>
      <c r="K129" s="22">
        <v>3.0481000000000001E-2</v>
      </c>
      <c r="L129">
        <f t="shared" si="12"/>
        <v>42.727699999999999</v>
      </c>
      <c r="M129">
        <f t="shared" si="13"/>
        <v>1.3169873515599999</v>
      </c>
      <c r="N129" s="9"/>
      <c r="O129" s="22">
        <v>0.49926799999999999</v>
      </c>
      <c r="P129" s="22">
        <v>9.2573399999999992</v>
      </c>
      <c r="Q129" s="22">
        <v>-2.7441400000000001E-2</v>
      </c>
      <c r="R129" s="22">
        <v>119</v>
      </c>
      <c r="S129" s="22">
        <v>0.498199</v>
      </c>
      <c r="T129">
        <f t="shared" si="14"/>
        <v>27.441400000000002</v>
      </c>
      <c r="U129">
        <f t="shared" si="15"/>
        <v>13.700612895200001</v>
      </c>
      <c r="X129" s="9"/>
      <c r="Y129" s="22">
        <v>3.0822800000000001E-2</v>
      </c>
      <c r="Z129" s="22">
        <v>11.741899999999999</v>
      </c>
      <c r="AA129" s="22">
        <v>-4.2788699999999999E-2</v>
      </c>
      <c r="AB129" s="22">
        <v>119</v>
      </c>
      <c r="AC129" s="22">
        <v>3.0508400000000001E-2</v>
      </c>
      <c r="AD129">
        <f t="shared" si="16"/>
        <v>42.788699999999999</v>
      </c>
      <c r="AE129">
        <f t="shared" si="17"/>
        <v>1.31886754236</v>
      </c>
      <c r="AF129" s="9"/>
      <c r="AG129" s="22">
        <v>0.49926799999999999</v>
      </c>
      <c r="AH129" s="22">
        <v>14.163500000000001</v>
      </c>
      <c r="AI129" s="22">
        <v>-2.7166699999999998E-2</v>
      </c>
      <c r="AJ129" s="22">
        <v>119</v>
      </c>
      <c r="AK129" s="22">
        <v>0.49823000000000001</v>
      </c>
      <c r="AL129">
        <f t="shared" si="18"/>
        <v>27.166699999999999</v>
      </c>
      <c r="AM129">
        <f t="shared" si="19"/>
        <v>13.5634639756</v>
      </c>
      <c r="AP129" s="9"/>
      <c r="AQ129" s="22">
        <v>3.0822800000000001E-2</v>
      </c>
      <c r="AR129" s="22">
        <v>16.600000000000001</v>
      </c>
      <c r="AS129" s="22">
        <v>-4.2858899999999998E-2</v>
      </c>
      <c r="AT129" s="22">
        <v>119</v>
      </c>
      <c r="AU129" s="22">
        <v>3.0523700000000001E-2</v>
      </c>
      <c r="AV129">
        <f t="shared" si="20"/>
        <v>42.858899999999998</v>
      </c>
      <c r="AW129">
        <f t="shared" si="21"/>
        <v>1.32103130292</v>
      </c>
      <c r="AX129" s="9"/>
      <c r="AY129" s="22">
        <v>0.49926799999999999</v>
      </c>
      <c r="AZ129" s="22">
        <v>19.076599999999999</v>
      </c>
      <c r="BA129" s="22">
        <v>-2.6583900000000001E-2</v>
      </c>
      <c r="BB129" s="22">
        <v>119</v>
      </c>
      <c r="BC129" s="22">
        <v>0.49825999999999998</v>
      </c>
      <c r="BD129">
        <f t="shared" si="22"/>
        <v>26.5839</v>
      </c>
      <c r="BE129">
        <f t="shared" si="23"/>
        <v>13.2724905852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6.3628499999999999</v>
      </c>
      <c r="I130" s="22">
        <v>-4.2736799999999998E-2</v>
      </c>
      <c r="J130" s="22">
        <v>120</v>
      </c>
      <c r="K130" s="22">
        <v>2.5488299999999998E-2</v>
      </c>
      <c r="L130">
        <f t="shared" si="12"/>
        <v>42.736799999999995</v>
      </c>
      <c r="M130">
        <f t="shared" si="13"/>
        <v>1.1020709563199997</v>
      </c>
      <c r="N130" s="9"/>
      <c r="O130" s="22">
        <v>0.50430299999999995</v>
      </c>
      <c r="P130" s="22">
        <v>9.2674099999999999</v>
      </c>
      <c r="Q130" s="22">
        <v>-2.6535E-2</v>
      </c>
      <c r="R130" s="22">
        <v>120</v>
      </c>
      <c r="S130" s="22">
        <v>0.50326499999999996</v>
      </c>
      <c r="T130">
        <f t="shared" si="14"/>
        <v>26.535</v>
      </c>
      <c r="U130">
        <f t="shared" si="15"/>
        <v>13.381680104999999</v>
      </c>
      <c r="X130" s="9"/>
      <c r="Y130" s="22">
        <v>2.5787399999999999E-2</v>
      </c>
      <c r="Z130" s="22">
        <v>11.752000000000001</v>
      </c>
      <c r="AA130" s="22">
        <v>-4.2788699999999999E-2</v>
      </c>
      <c r="AB130" s="22">
        <v>120</v>
      </c>
      <c r="AC130" s="22">
        <v>2.54425E-2</v>
      </c>
      <c r="AD130">
        <f t="shared" si="16"/>
        <v>42.788699999999999</v>
      </c>
      <c r="AE130">
        <f t="shared" si="17"/>
        <v>1.1034093223799999</v>
      </c>
      <c r="AF130" s="9"/>
      <c r="AG130" s="22">
        <v>0.50430299999999995</v>
      </c>
      <c r="AH130" s="22">
        <v>14.173500000000001</v>
      </c>
      <c r="AI130" s="22">
        <v>-2.6257300000000001E-2</v>
      </c>
      <c r="AJ130" s="22">
        <v>120</v>
      </c>
      <c r="AK130" s="22">
        <v>0.50326499999999996</v>
      </c>
      <c r="AL130">
        <f t="shared" si="18"/>
        <v>26.257300000000001</v>
      </c>
      <c r="AM130">
        <f t="shared" si="19"/>
        <v>13.2416351619</v>
      </c>
      <c r="AP130" s="9"/>
      <c r="AQ130" s="22">
        <v>2.5787399999999999E-2</v>
      </c>
      <c r="AR130" s="22">
        <v>16.610099999999999</v>
      </c>
      <c r="AS130" s="22">
        <v>-4.2861900000000001E-2</v>
      </c>
      <c r="AT130" s="22">
        <v>120</v>
      </c>
      <c r="AU130" s="22">
        <v>2.5457799999999999E-2</v>
      </c>
      <c r="AV130">
        <f t="shared" si="20"/>
        <v>42.861899999999999</v>
      </c>
      <c r="AW130">
        <f t="shared" si="21"/>
        <v>1.10529696006</v>
      </c>
      <c r="AX130" s="9"/>
      <c r="AY130" s="22">
        <v>0.50430299999999995</v>
      </c>
      <c r="AZ130" s="22">
        <v>19.0867</v>
      </c>
      <c r="BA130" s="22">
        <v>-2.56592E-2</v>
      </c>
      <c r="BB130" s="22">
        <v>120</v>
      </c>
      <c r="BC130" s="22">
        <v>0.50326499999999996</v>
      </c>
      <c r="BD130">
        <f t="shared" si="22"/>
        <v>25.659199999999998</v>
      </c>
      <c r="BE130">
        <f t="shared" si="23"/>
        <v>12.940011537599998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6.3729199999999997</v>
      </c>
      <c r="I131" s="22">
        <v>-4.2745999999999999E-2</v>
      </c>
      <c r="J131" s="22">
        <v>121</v>
      </c>
      <c r="K131" s="22">
        <v>2.0400999999999999E-2</v>
      </c>
      <c r="L131">
        <f t="shared" si="12"/>
        <v>42.746000000000002</v>
      </c>
      <c r="M131">
        <f t="shared" si="13"/>
        <v>0.887064992</v>
      </c>
      <c r="N131" s="9"/>
      <c r="O131" s="22">
        <v>0.50933799999999996</v>
      </c>
      <c r="P131" s="22">
        <v>9.2774800000000006</v>
      </c>
      <c r="Q131" s="22">
        <v>-2.5585900000000002E-2</v>
      </c>
      <c r="R131" s="22">
        <v>121</v>
      </c>
      <c r="S131" s="22">
        <v>0.50827</v>
      </c>
      <c r="T131">
        <f t="shared" si="14"/>
        <v>25.585900000000002</v>
      </c>
      <c r="U131">
        <f t="shared" si="15"/>
        <v>13.031871134199999</v>
      </c>
      <c r="X131" s="9"/>
      <c r="Y131" s="22">
        <v>2.0752E-2</v>
      </c>
      <c r="Z131" s="22">
        <v>11.7621</v>
      </c>
      <c r="AA131" s="22">
        <v>-4.2794800000000001E-2</v>
      </c>
      <c r="AB131" s="22">
        <v>121</v>
      </c>
      <c r="AC131" s="22">
        <v>2.0373499999999999E-2</v>
      </c>
      <c r="AD131">
        <f t="shared" si="16"/>
        <v>42.794800000000002</v>
      </c>
      <c r="AE131">
        <f t="shared" si="17"/>
        <v>0.8880776896</v>
      </c>
      <c r="AF131" s="9"/>
      <c r="AG131" s="22">
        <v>0.50933799999999996</v>
      </c>
      <c r="AH131" s="22">
        <v>14.1836</v>
      </c>
      <c r="AI131" s="22">
        <v>-2.5302100000000001E-2</v>
      </c>
      <c r="AJ131" s="22">
        <v>121</v>
      </c>
      <c r="AK131" s="22">
        <v>0.508301</v>
      </c>
      <c r="AL131">
        <f t="shared" si="18"/>
        <v>25.302099999999999</v>
      </c>
      <c r="AM131">
        <f t="shared" si="19"/>
        <v>12.887321009799999</v>
      </c>
      <c r="AP131" s="9"/>
      <c r="AQ131" s="22">
        <v>2.0752E-2</v>
      </c>
      <c r="AR131" s="22">
        <v>16.620200000000001</v>
      </c>
      <c r="AS131" s="22">
        <v>-4.2858899999999998E-2</v>
      </c>
      <c r="AT131" s="22">
        <v>121</v>
      </c>
      <c r="AU131" s="22">
        <v>2.0388799999999999E-2</v>
      </c>
      <c r="AV131">
        <f t="shared" si="20"/>
        <v>42.858899999999998</v>
      </c>
      <c r="AW131">
        <f t="shared" si="21"/>
        <v>0.88940789279999999</v>
      </c>
      <c r="AX131" s="9"/>
      <c r="AY131" s="22">
        <v>0.50933799999999996</v>
      </c>
      <c r="AZ131" s="22">
        <v>19.096800000000002</v>
      </c>
      <c r="BA131" s="22">
        <v>-2.4700900000000001E-2</v>
      </c>
      <c r="BB131" s="22">
        <v>121</v>
      </c>
      <c r="BC131" s="22">
        <v>0.50820900000000002</v>
      </c>
      <c r="BD131">
        <f t="shared" si="22"/>
        <v>24.700900000000001</v>
      </c>
      <c r="BE131">
        <f t="shared" si="23"/>
        <v>12.5811070042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6.3829900000000004</v>
      </c>
      <c r="I132" s="22">
        <v>-4.2761199999999999E-2</v>
      </c>
      <c r="J132" s="22">
        <v>122</v>
      </c>
      <c r="K132" s="22">
        <v>1.5280200000000001E-2</v>
      </c>
      <c r="L132">
        <f t="shared" si="12"/>
        <v>42.761200000000002</v>
      </c>
      <c r="M132">
        <f t="shared" si="13"/>
        <v>0.67206067592000007</v>
      </c>
      <c r="N132" s="9"/>
      <c r="O132" s="22">
        <v>0.514374</v>
      </c>
      <c r="P132" s="22">
        <v>9.2875499999999995</v>
      </c>
      <c r="Q132" s="22">
        <v>-2.4600199999999999E-2</v>
      </c>
      <c r="R132" s="22">
        <v>122</v>
      </c>
      <c r="S132" s="22">
        <v>0.51333600000000001</v>
      </c>
      <c r="T132">
        <f t="shared" si="14"/>
        <v>24.600199999999997</v>
      </c>
      <c r="U132">
        <f t="shared" si="15"/>
        <v>12.653703274799998</v>
      </c>
      <c r="X132" s="9"/>
      <c r="Y132" s="22">
        <v>1.5716600000000001E-2</v>
      </c>
      <c r="Z132" s="22">
        <v>11.7721</v>
      </c>
      <c r="AA132" s="22">
        <v>-4.2791700000000002E-2</v>
      </c>
      <c r="AB132" s="22">
        <v>122</v>
      </c>
      <c r="AC132" s="22">
        <v>1.53992E-2</v>
      </c>
      <c r="AD132">
        <f t="shared" si="16"/>
        <v>42.791699999999999</v>
      </c>
      <c r="AE132">
        <f t="shared" si="17"/>
        <v>0.67254003222000003</v>
      </c>
      <c r="AF132" s="9"/>
      <c r="AG132" s="22">
        <v>0.514374</v>
      </c>
      <c r="AH132" s="22">
        <v>14.1937</v>
      </c>
      <c r="AI132" s="22">
        <v>-2.43103E-2</v>
      </c>
      <c r="AJ132" s="22">
        <v>122</v>
      </c>
      <c r="AK132" s="22">
        <v>0.51333600000000001</v>
      </c>
      <c r="AL132">
        <f t="shared" si="18"/>
        <v>24.310300000000002</v>
      </c>
      <c r="AM132">
        <f t="shared" si="19"/>
        <v>12.504586252200001</v>
      </c>
      <c r="AP132" s="9"/>
      <c r="AQ132" s="22">
        <v>1.5716600000000001E-2</v>
      </c>
      <c r="AR132" s="22">
        <v>16.630299999999998</v>
      </c>
      <c r="AS132" s="22">
        <v>-4.2868000000000003E-2</v>
      </c>
      <c r="AT132" s="22">
        <v>122</v>
      </c>
      <c r="AU132" s="22">
        <v>1.54144E-2</v>
      </c>
      <c r="AV132">
        <f t="shared" si="20"/>
        <v>42.868000000000002</v>
      </c>
      <c r="AW132">
        <f t="shared" si="21"/>
        <v>0.67373920880000004</v>
      </c>
      <c r="AX132" s="9"/>
      <c r="AY132" s="22">
        <v>0.514374</v>
      </c>
      <c r="AZ132" s="22">
        <v>19.1068</v>
      </c>
      <c r="BA132" s="22">
        <v>-2.3712199999999999E-2</v>
      </c>
      <c r="BB132" s="22">
        <v>122</v>
      </c>
      <c r="BC132" s="22">
        <v>0.51327500000000004</v>
      </c>
      <c r="BD132">
        <f t="shared" si="22"/>
        <v>23.712199999999999</v>
      </c>
      <c r="BE132">
        <f t="shared" si="23"/>
        <v>12.1969391628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6.3930600000000002</v>
      </c>
      <c r="I133" s="22">
        <v>-4.2782599999999997E-2</v>
      </c>
      <c r="J133" s="22">
        <v>123</v>
      </c>
      <c r="K133" s="22">
        <v>1.02539E-2</v>
      </c>
      <c r="L133">
        <f t="shared" si="12"/>
        <v>42.782599999999995</v>
      </c>
      <c r="M133">
        <f t="shared" si="13"/>
        <v>0.45696950711999995</v>
      </c>
      <c r="N133" s="9"/>
      <c r="O133" s="22">
        <v>0.51940900000000001</v>
      </c>
      <c r="P133" s="22">
        <v>9.2976200000000002</v>
      </c>
      <c r="Q133" s="22">
        <v>-2.3568700000000001E-2</v>
      </c>
      <c r="R133" s="22">
        <v>123</v>
      </c>
      <c r="S133" s="22">
        <v>0.51837200000000005</v>
      </c>
      <c r="T133">
        <f t="shared" si="14"/>
        <v>23.5687</v>
      </c>
      <c r="U133">
        <f t="shared" si="15"/>
        <v>12.2417948983</v>
      </c>
      <c r="X133" s="9"/>
      <c r="Y133" s="22">
        <v>1.06812E-2</v>
      </c>
      <c r="Z133" s="22">
        <v>11.7822</v>
      </c>
      <c r="AA133" s="22">
        <v>-4.2788699999999999E-2</v>
      </c>
      <c r="AB133" s="22">
        <v>123</v>
      </c>
      <c r="AC133" s="22">
        <v>1.02264E-2</v>
      </c>
      <c r="AD133">
        <f t="shared" si="16"/>
        <v>42.788699999999999</v>
      </c>
      <c r="AE133">
        <f t="shared" si="17"/>
        <v>0.45703466243999996</v>
      </c>
      <c r="AF133" s="9"/>
      <c r="AG133" s="22">
        <v>0.51940900000000001</v>
      </c>
      <c r="AH133" s="22">
        <v>14.203799999999999</v>
      </c>
      <c r="AI133" s="22">
        <v>-2.3278799999999999E-2</v>
      </c>
      <c r="AJ133" s="22">
        <v>123</v>
      </c>
      <c r="AK133" s="22">
        <v>0.51840200000000003</v>
      </c>
      <c r="AL133">
        <f t="shared" si="18"/>
        <v>23.2788</v>
      </c>
      <c r="AM133">
        <f t="shared" si="19"/>
        <v>12.091218229200001</v>
      </c>
      <c r="AP133" s="9"/>
      <c r="AQ133" s="22">
        <v>1.06812E-2</v>
      </c>
      <c r="AR133" s="22">
        <v>16.6403</v>
      </c>
      <c r="AS133" s="22">
        <v>-4.2871100000000002E-2</v>
      </c>
      <c r="AT133" s="22">
        <v>123</v>
      </c>
      <c r="AU133" s="22">
        <v>1.03058E-2</v>
      </c>
      <c r="AV133">
        <f t="shared" si="20"/>
        <v>42.871100000000006</v>
      </c>
      <c r="AW133">
        <f t="shared" si="21"/>
        <v>0.45791479332000007</v>
      </c>
      <c r="AX133" s="9"/>
      <c r="AY133" s="22">
        <v>0.51940900000000001</v>
      </c>
      <c r="AZ133" s="22">
        <v>19.116900000000001</v>
      </c>
      <c r="BA133" s="22">
        <v>-2.2683700000000001E-2</v>
      </c>
      <c r="BB133" s="22">
        <v>123</v>
      </c>
      <c r="BC133" s="22">
        <v>0.51846300000000001</v>
      </c>
      <c r="BD133">
        <f t="shared" si="22"/>
        <v>22.683700000000002</v>
      </c>
      <c r="BE133">
        <f t="shared" si="23"/>
        <v>11.7821179333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6.40313</v>
      </c>
      <c r="I134" s="22">
        <v>-4.27979E-2</v>
      </c>
      <c r="J134" s="22">
        <v>124</v>
      </c>
      <c r="K134" s="22">
        <v>5.2795400000000001E-3</v>
      </c>
      <c r="L134">
        <f t="shared" si="12"/>
        <v>42.797899999999998</v>
      </c>
      <c r="M134">
        <f t="shared" si="13"/>
        <v>0.24162624392499998</v>
      </c>
      <c r="N134" s="9"/>
      <c r="O134" s="22">
        <v>0.52444500000000005</v>
      </c>
      <c r="P134" s="22">
        <v>9.3077000000000005</v>
      </c>
      <c r="Q134" s="22">
        <v>-2.2503700000000001E-2</v>
      </c>
      <c r="R134" s="22">
        <v>124</v>
      </c>
      <c r="S134" s="22">
        <v>0.52346800000000004</v>
      </c>
      <c r="T134">
        <f t="shared" si="14"/>
        <v>22.503700000000002</v>
      </c>
      <c r="U134">
        <f t="shared" si="15"/>
        <v>11.801952946500002</v>
      </c>
      <c r="X134" s="9"/>
      <c r="Y134" s="22">
        <v>5.6457499999999997E-3</v>
      </c>
      <c r="Z134" s="22">
        <v>11.792299999999999</v>
      </c>
      <c r="AA134" s="22">
        <v>-4.2800900000000003E-2</v>
      </c>
      <c r="AB134" s="22">
        <v>124</v>
      </c>
      <c r="AC134" s="22">
        <v>5.2825900000000002E-3</v>
      </c>
      <c r="AD134">
        <f t="shared" si="16"/>
        <v>42.800900000000006</v>
      </c>
      <c r="AE134">
        <f t="shared" si="17"/>
        <v>0.24164318117500003</v>
      </c>
      <c r="AF134" s="9"/>
      <c r="AG134" s="22">
        <v>0.52444500000000005</v>
      </c>
      <c r="AH134" s="22">
        <v>14.213800000000001</v>
      </c>
      <c r="AI134" s="22">
        <v>-2.2207600000000001E-2</v>
      </c>
      <c r="AJ134" s="22">
        <v>124</v>
      </c>
      <c r="AK134" s="22">
        <v>0.52343799999999996</v>
      </c>
      <c r="AL134">
        <f t="shared" si="18"/>
        <v>22.207599999999999</v>
      </c>
      <c r="AM134">
        <f t="shared" si="19"/>
        <v>11.646664782</v>
      </c>
      <c r="AP134" s="9"/>
      <c r="AQ134" s="22">
        <v>5.6457499999999997E-3</v>
      </c>
      <c r="AR134" s="22">
        <v>16.650400000000001</v>
      </c>
      <c r="AS134" s="22">
        <v>-4.2877199999999997E-2</v>
      </c>
      <c r="AT134" s="22">
        <v>124</v>
      </c>
      <c r="AU134" s="22">
        <v>5.21851E-3</v>
      </c>
      <c r="AV134">
        <f t="shared" si="20"/>
        <v>42.877199999999995</v>
      </c>
      <c r="AW134">
        <f t="shared" si="21"/>
        <v>0.24207395189999997</v>
      </c>
      <c r="AX134" s="9"/>
      <c r="AY134" s="22">
        <v>0.52444500000000005</v>
      </c>
      <c r="AZ134" s="22">
        <v>19.126999999999999</v>
      </c>
      <c r="BA134" s="22">
        <v>-2.1627799999999999E-2</v>
      </c>
      <c r="BB134" s="22">
        <v>124</v>
      </c>
      <c r="BC134" s="22">
        <v>0.52343799999999996</v>
      </c>
      <c r="BD134">
        <f t="shared" si="22"/>
        <v>21.627800000000001</v>
      </c>
      <c r="BE134">
        <f t="shared" si="23"/>
        <v>11.342591571000002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6.4131999999999998</v>
      </c>
      <c r="I135" s="22">
        <v>-4.2800900000000003E-2</v>
      </c>
      <c r="J135" s="22">
        <v>125</v>
      </c>
      <c r="K135" s="22">
        <v>2.1667499999999999E-4</v>
      </c>
      <c r="L135">
        <f t="shared" si="12"/>
        <v>42.800900000000006</v>
      </c>
      <c r="M135">
        <f t="shared" si="13"/>
        <v>2.6123614916800004E-2</v>
      </c>
      <c r="N135" s="9"/>
      <c r="O135" s="22">
        <v>0.52947999999999995</v>
      </c>
      <c r="P135" s="22">
        <v>9.3177699999999994</v>
      </c>
      <c r="Q135" s="22">
        <v>-2.1395899999999999E-2</v>
      </c>
      <c r="R135" s="22">
        <v>125</v>
      </c>
      <c r="S135" s="22">
        <v>0.52847299999999997</v>
      </c>
      <c r="T135">
        <f t="shared" si="14"/>
        <v>21.395899999999997</v>
      </c>
      <c r="U135">
        <f t="shared" si="15"/>
        <v>11.328701131999997</v>
      </c>
      <c r="X135" s="9"/>
      <c r="Y135" s="22">
        <v>6.1035199999999999E-4</v>
      </c>
      <c r="Z135" s="22">
        <v>11.802300000000001</v>
      </c>
      <c r="AA135" s="22">
        <v>-4.2806999999999998E-2</v>
      </c>
      <c r="AB135" s="22">
        <v>125</v>
      </c>
      <c r="AC135" s="22">
        <v>2.1667499999999999E-4</v>
      </c>
      <c r="AD135">
        <f t="shared" si="16"/>
        <v>42.806999999999995</v>
      </c>
      <c r="AE135">
        <f t="shared" si="17"/>
        <v>2.6127338063999996E-2</v>
      </c>
      <c r="AF135" s="9"/>
      <c r="AG135" s="22">
        <v>0.52947999999999995</v>
      </c>
      <c r="AH135" s="22">
        <v>14.2239</v>
      </c>
      <c r="AI135" s="22">
        <v>-2.1099900000000001E-2</v>
      </c>
      <c r="AJ135" s="22">
        <v>125</v>
      </c>
      <c r="AK135" s="22">
        <v>0.52850299999999995</v>
      </c>
      <c r="AL135">
        <f t="shared" si="18"/>
        <v>21.099900000000002</v>
      </c>
      <c r="AM135">
        <f t="shared" si="19"/>
        <v>11.171975052000001</v>
      </c>
      <c r="AP135" s="9"/>
      <c r="AQ135" s="22">
        <v>6.1035199999999999E-4</v>
      </c>
      <c r="AR135" s="22">
        <v>16.660499999999999</v>
      </c>
      <c r="AS135" s="22">
        <v>-4.2874099999999998E-2</v>
      </c>
      <c r="AT135" s="22">
        <v>125</v>
      </c>
      <c r="AU135" s="22">
        <v>2.22778E-4</v>
      </c>
      <c r="AV135">
        <f t="shared" si="20"/>
        <v>42.874099999999999</v>
      </c>
      <c r="AW135">
        <f t="shared" si="21"/>
        <v>2.6168292683199999E-2</v>
      </c>
      <c r="AX135" s="9"/>
      <c r="AY135" s="22">
        <v>0.52947999999999995</v>
      </c>
      <c r="AZ135" s="22">
        <v>19.137</v>
      </c>
      <c r="BA135" s="22">
        <v>-2.0541400000000001E-2</v>
      </c>
      <c r="BB135" s="22">
        <v>125</v>
      </c>
      <c r="BC135" s="22">
        <v>0.52850299999999995</v>
      </c>
      <c r="BD135">
        <f t="shared" si="22"/>
        <v>20.541400000000003</v>
      </c>
      <c r="BE135">
        <f t="shared" si="23"/>
        <v>10.876260472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6.4232699999999996</v>
      </c>
      <c r="I136" s="22">
        <v>-4.27979E-2</v>
      </c>
      <c r="J136" s="22">
        <v>126</v>
      </c>
      <c r="K136" s="22">
        <v>-4.8156700000000002E-3</v>
      </c>
      <c r="L136">
        <f t="shared" si="12"/>
        <v>42.797899999999998</v>
      </c>
      <c r="M136">
        <f t="shared" si="13"/>
        <v>-0.189382847395</v>
      </c>
      <c r="N136" s="9"/>
      <c r="O136" s="22">
        <v>0.53451499999999996</v>
      </c>
      <c r="P136" s="22">
        <v>9.3278400000000001</v>
      </c>
      <c r="Q136" s="22">
        <v>-2.0257600000000001E-2</v>
      </c>
      <c r="R136" s="22">
        <v>126</v>
      </c>
      <c r="S136" s="22">
        <v>0.53353899999999999</v>
      </c>
      <c r="T136">
        <f t="shared" si="14"/>
        <v>20.2576</v>
      </c>
      <c r="U136">
        <f t="shared" si="15"/>
        <v>10.827991063999999</v>
      </c>
      <c r="X136" s="9"/>
      <c r="Y136" s="22">
        <v>-4.4250499999999998E-3</v>
      </c>
      <c r="Z136" s="22">
        <v>11.8124</v>
      </c>
      <c r="AA136" s="22">
        <v>-4.2806999999999998E-2</v>
      </c>
      <c r="AB136" s="22">
        <v>126</v>
      </c>
      <c r="AC136" s="22">
        <v>-4.8767100000000002E-3</v>
      </c>
      <c r="AD136">
        <f t="shared" si="16"/>
        <v>42.806999999999995</v>
      </c>
      <c r="AE136">
        <f t="shared" si="17"/>
        <v>-0.18942311534999998</v>
      </c>
      <c r="AF136" s="9"/>
      <c r="AG136" s="22">
        <v>0.53451499999999996</v>
      </c>
      <c r="AH136" s="22">
        <v>14.234</v>
      </c>
      <c r="AI136" s="22">
        <v>-1.9967700000000001E-2</v>
      </c>
      <c r="AJ136" s="22">
        <v>126</v>
      </c>
      <c r="AK136" s="22">
        <v>0.53363000000000005</v>
      </c>
      <c r="AL136">
        <f t="shared" si="18"/>
        <v>19.967700000000001</v>
      </c>
      <c r="AM136">
        <f t="shared" si="19"/>
        <v>10.6730351655</v>
      </c>
      <c r="AP136" s="9"/>
      <c r="AQ136" s="22">
        <v>-4.4250499999999998E-3</v>
      </c>
      <c r="AR136" s="22">
        <v>16.670500000000001</v>
      </c>
      <c r="AS136" s="22">
        <v>-4.2874099999999998E-2</v>
      </c>
      <c r="AT136" s="22">
        <v>126</v>
      </c>
      <c r="AU136" s="22">
        <v>-4.8858599999999997E-3</v>
      </c>
      <c r="AV136">
        <f t="shared" si="20"/>
        <v>42.874099999999999</v>
      </c>
      <c r="AW136">
        <f t="shared" si="21"/>
        <v>-0.189720036205</v>
      </c>
      <c r="AX136" s="9"/>
      <c r="AY136" s="22">
        <v>0.53451499999999996</v>
      </c>
      <c r="AZ136" s="22">
        <v>19.147099999999998</v>
      </c>
      <c r="BA136" s="22">
        <v>-1.9418299999999999E-2</v>
      </c>
      <c r="BB136" s="22">
        <v>126</v>
      </c>
      <c r="BC136" s="22">
        <v>0.53350799999999998</v>
      </c>
      <c r="BD136">
        <f t="shared" si="22"/>
        <v>19.418299999999999</v>
      </c>
      <c r="BE136">
        <f t="shared" si="23"/>
        <v>10.379372624499998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6.4333400000000003</v>
      </c>
      <c r="I137" s="22">
        <v>-4.27979E-2</v>
      </c>
      <c r="J137" s="22">
        <v>127</v>
      </c>
      <c r="K137" s="22">
        <v>-9.9304200000000006E-3</v>
      </c>
      <c r="L137">
        <f t="shared" si="12"/>
        <v>42.797899999999998</v>
      </c>
      <c r="M137">
        <f t="shared" si="13"/>
        <v>-0.40488739305499999</v>
      </c>
      <c r="N137" s="9"/>
      <c r="O137" s="22">
        <v>0.539551</v>
      </c>
      <c r="P137" s="22">
        <v>9.3379100000000008</v>
      </c>
      <c r="Q137" s="22">
        <v>-1.90765E-2</v>
      </c>
      <c r="R137" s="22">
        <v>127</v>
      </c>
      <c r="S137" s="22">
        <v>0.538574</v>
      </c>
      <c r="T137">
        <f t="shared" si="14"/>
        <v>19.076499999999999</v>
      </c>
      <c r="U137">
        <f t="shared" si="15"/>
        <v>10.2927446515</v>
      </c>
      <c r="X137" s="9"/>
      <c r="Y137" s="22">
        <v>-9.4604500000000005E-3</v>
      </c>
      <c r="Z137" s="22">
        <v>11.8225</v>
      </c>
      <c r="AA137" s="22">
        <v>-4.2800900000000003E-2</v>
      </c>
      <c r="AB137" s="22">
        <v>127</v>
      </c>
      <c r="AC137" s="22">
        <v>-9.8815900000000009E-3</v>
      </c>
      <c r="AD137">
        <f t="shared" si="16"/>
        <v>42.800900000000006</v>
      </c>
      <c r="AE137">
        <f t="shared" si="17"/>
        <v>-0.4049157744050001</v>
      </c>
      <c r="AF137" s="9"/>
      <c r="AG137" s="22">
        <v>0.539551</v>
      </c>
      <c r="AH137" s="22">
        <v>14.244</v>
      </c>
      <c r="AI137" s="22">
        <v>-1.8795800000000001E-2</v>
      </c>
      <c r="AJ137" s="22">
        <v>127</v>
      </c>
      <c r="AK137" s="22">
        <v>0.53863499999999997</v>
      </c>
      <c r="AL137">
        <f t="shared" si="18"/>
        <v>18.7958</v>
      </c>
      <c r="AM137">
        <f t="shared" si="19"/>
        <v>10.1412926858</v>
      </c>
      <c r="AP137" s="9"/>
      <c r="AQ137" s="22">
        <v>-9.4604500000000005E-3</v>
      </c>
      <c r="AR137" s="22">
        <v>16.680599999999998</v>
      </c>
      <c r="AS137" s="22">
        <v>-4.2874099999999998E-2</v>
      </c>
      <c r="AT137" s="22">
        <v>127</v>
      </c>
      <c r="AU137" s="22">
        <v>-9.9090600000000008E-3</v>
      </c>
      <c r="AV137">
        <f t="shared" si="20"/>
        <v>42.874099999999999</v>
      </c>
      <c r="AW137">
        <f t="shared" si="21"/>
        <v>-0.40560827934499999</v>
      </c>
      <c r="AX137" s="9"/>
      <c r="AY137" s="22">
        <v>0.539551</v>
      </c>
      <c r="AZ137" s="22">
        <v>19.1572</v>
      </c>
      <c r="BA137" s="22">
        <v>-1.8258699999999999E-2</v>
      </c>
      <c r="BB137" s="22">
        <v>127</v>
      </c>
      <c r="BC137" s="22">
        <v>0.538605</v>
      </c>
      <c r="BD137">
        <f t="shared" si="22"/>
        <v>18.258699999999997</v>
      </c>
      <c r="BE137">
        <f t="shared" si="23"/>
        <v>9.8514998436999992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6.4434100000000001</v>
      </c>
      <c r="I138" s="22">
        <v>-4.2804000000000002E-2</v>
      </c>
      <c r="J138" s="22">
        <v>128</v>
      </c>
      <c r="K138" s="22">
        <v>-1.49567E-2</v>
      </c>
      <c r="L138">
        <f t="shared" si="12"/>
        <v>42.804000000000002</v>
      </c>
      <c r="M138">
        <f t="shared" si="13"/>
        <v>-0.62047822320000001</v>
      </c>
      <c r="N138" s="9"/>
      <c r="O138" s="22">
        <v>0.54458600000000001</v>
      </c>
      <c r="P138" s="22">
        <v>9.3479799999999997</v>
      </c>
      <c r="Q138" s="22">
        <v>-1.7867999999999998E-2</v>
      </c>
      <c r="R138" s="22">
        <v>128</v>
      </c>
      <c r="S138" s="22">
        <v>0.54364000000000001</v>
      </c>
      <c r="T138">
        <f t="shared" si="14"/>
        <v>17.867999999999999</v>
      </c>
      <c r="U138">
        <f t="shared" si="15"/>
        <v>9.7306626479999991</v>
      </c>
      <c r="X138" s="9"/>
      <c r="Y138" s="22">
        <v>-1.44958E-2</v>
      </c>
      <c r="Z138" s="22">
        <v>11.8325</v>
      </c>
      <c r="AA138" s="22">
        <v>-4.2804000000000002E-2</v>
      </c>
      <c r="AB138" s="22">
        <v>128</v>
      </c>
      <c r="AC138" s="22">
        <v>-1.5008499999999999E-2</v>
      </c>
      <c r="AD138">
        <f t="shared" si="16"/>
        <v>42.804000000000002</v>
      </c>
      <c r="AE138">
        <f t="shared" si="17"/>
        <v>-0.62047822320000001</v>
      </c>
      <c r="AF138" s="9"/>
      <c r="AG138" s="22">
        <v>0.54458600000000001</v>
      </c>
      <c r="AH138" s="22">
        <v>14.254099999999999</v>
      </c>
      <c r="AI138" s="22">
        <v>-1.75903E-2</v>
      </c>
      <c r="AJ138" s="22">
        <v>128</v>
      </c>
      <c r="AK138" s="22">
        <v>0.54367100000000002</v>
      </c>
      <c r="AL138">
        <f t="shared" si="18"/>
        <v>17.590299999999999</v>
      </c>
      <c r="AM138">
        <f t="shared" si="19"/>
        <v>9.5794311158000003</v>
      </c>
      <c r="AP138" s="9"/>
      <c r="AQ138" s="22">
        <v>-1.44958E-2</v>
      </c>
      <c r="AR138" s="22">
        <v>16.6907</v>
      </c>
      <c r="AS138" s="22">
        <v>-4.2874099999999998E-2</v>
      </c>
      <c r="AT138" s="22">
        <v>128</v>
      </c>
      <c r="AU138" s="22">
        <v>-1.4938399999999999E-2</v>
      </c>
      <c r="AV138">
        <f t="shared" si="20"/>
        <v>42.874099999999999</v>
      </c>
      <c r="AW138">
        <f t="shared" si="21"/>
        <v>-0.62149437877999991</v>
      </c>
      <c r="AX138" s="9"/>
      <c r="AY138" s="22">
        <v>0.54458600000000001</v>
      </c>
      <c r="AZ138" s="22">
        <v>19.167300000000001</v>
      </c>
      <c r="BA138" s="22">
        <v>-1.7074599999999999E-2</v>
      </c>
      <c r="BB138" s="22">
        <v>128</v>
      </c>
      <c r="BC138" s="22">
        <v>0.54370099999999999</v>
      </c>
      <c r="BD138">
        <f t="shared" si="22"/>
        <v>17.0746</v>
      </c>
      <c r="BE138">
        <f t="shared" si="23"/>
        <v>9.2985881156000012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6.4534799999999999</v>
      </c>
      <c r="I139" s="22">
        <v>-4.28131E-2</v>
      </c>
      <c r="J139" s="22">
        <v>129</v>
      </c>
      <c r="K139" s="22">
        <v>-2.0034799999999998E-2</v>
      </c>
      <c r="L139">
        <f t="shared" si="12"/>
        <v>42.813099999999999</v>
      </c>
      <c r="M139">
        <f t="shared" si="13"/>
        <v>-0.83619550002999998</v>
      </c>
      <c r="N139" s="9"/>
      <c r="O139" s="22">
        <v>0.54962200000000005</v>
      </c>
      <c r="P139" s="22">
        <v>9.3580500000000004</v>
      </c>
      <c r="Q139" s="22">
        <v>-1.6604600000000001E-2</v>
      </c>
      <c r="R139" s="22">
        <v>129</v>
      </c>
      <c r="S139" s="22">
        <v>0.54882799999999998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-1.9531300000000001E-2</v>
      </c>
      <c r="Z139" s="22">
        <v>11.842599999999999</v>
      </c>
      <c r="AA139" s="22">
        <v>-4.2825299999999997E-2</v>
      </c>
      <c r="AB139" s="22">
        <v>129</v>
      </c>
      <c r="AC139" s="22">
        <v>-2.0025600000000001E-2</v>
      </c>
      <c r="AD139">
        <f t="shared" si="16"/>
        <v>42.825299999999999</v>
      </c>
      <c r="AE139">
        <f t="shared" si="17"/>
        <v>-0.83643378189000006</v>
      </c>
      <c r="AF139" s="9"/>
      <c r="AG139" s="22">
        <v>0.54962200000000005</v>
      </c>
      <c r="AH139" s="22">
        <v>14.264200000000001</v>
      </c>
      <c r="AI139" s="22">
        <v>-1.6342200000000001E-2</v>
      </c>
      <c r="AJ139" s="22">
        <v>129</v>
      </c>
      <c r="AK139" s="22">
        <v>0.548767</v>
      </c>
      <c r="AL139">
        <f t="shared" si="18"/>
        <v>16.342200000000002</v>
      </c>
      <c r="AM139">
        <f t="shared" si="19"/>
        <v>8.9820326484000024</v>
      </c>
      <c r="AP139" s="9"/>
      <c r="AQ139" s="22">
        <v>-1.9531300000000001E-2</v>
      </c>
      <c r="AR139" s="22">
        <v>16.700800000000001</v>
      </c>
      <c r="AS139" s="22">
        <v>-4.2877199999999997E-2</v>
      </c>
      <c r="AT139" s="22">
        <v>129</v>
      </c>
      <c r="AU139" s="22">
        <v>-2.0022600000000002E-2</v>
      </c>
      <c r="AV139">
        <f t="shared" si="20"/>
        <v>42.877199999999995</v>
      </c>
      <c r="AW139">
        <f t="shared" si="21"/>
        <v>-0.83744745635999995</v>
      </c>
      <c r="AX139" s="9"/>
      <c r="AY139" s="22">
        <v>0.54962200000000005</v>
      </c>
      <c r="AZ139" s="22">
        <v>19.177299999999999</v>
      </c>
      <c r="BA139" s="22">
        <v>-1.58447E-2</v>
      </c>
      <c r="BB139" s="22">
        <v>129</v>
      </c>
      <c r="BC139" s="22">
        <v>0.54879800000000001</v>
      </c>
      <c r="BD139">
        <f t="shared" si="22"/>
        <v>15.8447</v>
      </c>
      <c r="BE139">
        <f t="shared" si="23"/>
        <v>8.7085957034000003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6.4635600000000002</v>
      </c>
      <c r="I140" s="22">
        <v>-4.28131E-2</v>
      </c>
      <c r="J140" s="22">
        <v>130</v>
      </c>
      <c r="K140" s="22">
        <v>-2.5015300000000001E-2</v>
      </c>
      <c r="L140">
        <f t="shared" ref="L140:L155" si="24">-I140/$F$2*1000</f>
        <v>42.813099999999999</v>
      </c>
      <c r="M140">
        <f t="shared" ref="M140:M155" si="25">L140*G140</f>
        <v>-1.0517765837699999</v>
      </c>
      <c r="N140" s="9"/>
      <c r="O140" s="22">
        <v>0.55465699999999996</v>
      </c>
      <c r="P140" s="22">
        <v>9.3681199999999993</v>
      </c>
      <c r="Q140" s="22">
        <v>-1.5335100000000001E-2</v>
      </c>
      <c r="R140" s="22">
        <v>130</v>
      </c>
      <c r="S140" s="22">
        <v>0.55377200000000004</v>
      </c>
      <c r="T140">
        <f t="shared" ref="T140:T155" si="26">-Q140/$F$2*1000</f>
        <v>15.335100000000001</v>
      </c>
      <c r="U140">
        <f t="shared" ref="U140:U155" si="27">T140*O140</f>
        <v>8.5057205607000004</v>
      </c>
      <c r="X140" s="9"/>
      <c r="Y140" s="22">
        <v>-2.45667E-2</v>
      </c>
      <c r="Z140" s="22">
        <v>11.8527</v>
      </c>
      <c r="AA140" s="22">
        <v>-4.2825299999999997E-2</v>
      </c>
      <c r="AB140" s="22">
        <v>130</v>
      </c>
      <c r="AC140" s="22">
        <v>-2.50183E-2</v>
      </c>
      <c r="AD140">
        <f t="shared" ref="AD140:AD155" si="28">-AA140/$F$2*1000</f>
        <v>42.825299999999999</v>
      </c>
      <c r="AE140">
        <f t="shared" ref="AE140:AE155" si="29">AD140*Y140</f>
        <v>-1.05207629751</v>
      </c>
      <c r="AF140" s="9"/>
      <c r="AG140" s="22">
        <v>0.55465699999999996</v>
      </c>
      <c r="AH140" s="22">
        <v>14.2743</v>
      </c>
      <c r="AI140" s="22">
        <v>-1.5084800000000001E-2</v>
      </c>
      <c r="AJ140" s="22">
        <v>130</v>
      </c>
      <c r="AK140" s="22">
        <v>0.55374100000000004</v>
      </c>
      <c r="AL140">
        <f t="shared" ref="AL140:AL155" si="30">-AI140/$F$2*1000</f>
        <v>15.084800000000001</v>
      </c>
      <c r="AM140">
        <f t="shared" ref="AM140:AM155" si="31">AL140*AG140</f>
        <v>8.3668899135999997</v>
      </c>
      <c r="AP140" s="9"/>
      <c r="AQ140" s="22">
        <v>-2.45667E-2</v>
      </c>
      <c r="AR140" s="22">
        <v>16.710799999999999</v>
      </c>
      <c r="AS140" s="22">
        <v>-4.2883299999999999E-2</v>
      </c>
      <c r="AT140" s="22">
        <v>130</v>
      </c>
      <c r="AU140" s="22">
        <v>-2.50061E-2</v>
      </c>
      <c r="AV140">
        <f t="shared" ref="AV140:AV155" si="32">-AS140/$F$2*1000</f>
        <v>42.883299999999998</v>
      </c>
      <c r="AW140">
        <f t="shared" ref="AW140:AW155" si="33">AV140*AQ140</f>
        <v>-1.05350116611</v>
      </c>
      <c r="AX140" s="9"/>
      <c r="AY140" s="22">
        <v>0.55465699999999996</v>
      </c>
      <c r="AZ140" s="22">
        <v>19.1874</v>
      </c>
      <c r="BA140" s="22">
        <v>-1.46149E-2</v>
      </c>
      <c r="BB140" s="22">
        <v>130</v>
      </c>
      <c r="BC140" s="22">
        <v>0.55377200000000004</v>
      </c>
      <c r="BD140">
        <f t="shared" ref="BD140:BD155" si="34">-BA140/$F$2*1000</f>
        <v>14.6149</v>
      </c>
      <c r="BE140">
        <f t="shared" ref="BE140:BE155" si="35">BD140*AY140</f>
        <v>8.1062565892999991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6.47363</v>
      </c>
      <c r="I141" s="22">
        <v>-4.28131E-2</v>
      </c>
      <c r="J141" s="22">
        <v>131</v>
      </c>
      <c r="K141" s="22">
        <v>-3.01178E-2</v>
      </c>
      <c r="L141">
        <f t="shared" si="24"/>
        <v>42.813099999999999</v>
      </c>
      <c r="M141">
        <f t="shared" si="25"/>
        <v>-1.26735766751</v>
      </c>
      <c r="N141" s="9"/>
      <c r="O141" s="22">
        <v>0.55969199999999997</v>
      </c>
      <c r="P141" s="22">
        <v>9.37819</v>
      </c>
      <c r="Q141" s="22">
        <v>-1.40137E-2</v>
      </c>
      <c r="R141" s="22">
        <v>131</v>
      </c>
      <c r="S141" s="22">
        <v>0.55889900000000003</v>
      </c>
      <c r="T141">
        <f t="shared" si="26"/>
        <v>14.0137</v>
      </c>
      <c r="U141">
        <f t="shared" si="27"/>
        <v>7.8433557803999996</v>
      </c>
      <c r="X141" s="9"/>
      <c r="Y141" s="22">
        <v>-2.9602099999999999E-2</v>
      </c>
      <c r="Z141" s="22">
        <v>11.8628</v>
      </c>
      <c r="AA141" s="22">
        <v>-4.2828400000000003E-2</v>
      </c>
      <c r="AB141" s="22">
        <v>131</v>
      </c>
      <c r="AC141" s="22">
        <v>-3.00751E-2</v>
      </c>
      <c r="AD141">
        <f t="shared" si="28"/>
        <v>42.828400000000002</v>
      </c>
      <c r="AE141">
        <f t="shared" si="29"/>
        <v>-1.2678105796400001</v>
      </c>
      <c r="AF141" s="9"/>
      <c r="AG141" s="22">
        <v>0.55969199999999997</v>
      </c>
      <c r="AH141" s="22">
        <v>14.2843</v>
      </c>
      <c r="AI141" s="22">
        <v>-1.3775600000000001E-2</v>
      </c>
      <c r="AJ141" s="22">
        <v>131</v>
      </c>
      <c r="AK141" s="22">
        <v>0.55886800000000003</v>
      </c>
      <c r="AL141">
        <f t="shared" si="30"/>
        <v>13.775600000000001</v>
      </c>
      <c r="AM141">
        <f t="shared" si="31"/>
        <v>7.7100931152000003</v>
      </c>
      <c r="AP141" s="9"/>
      <c r="AQ141" s="22">
        <v>-2.9602099999999999E-2</v>
      </c>
      <c r="AR141" s="22">
        <v>16.7209</v>
      </c>
      <c r="AS141" s="22">
        <v>-4.2883299999999999E-2</v>
      </c>
      <c r="AT141" s="22">
        <v>131</v>
      </c>
      <c r="AU141" s="22">
        <v>-3.0099500000000001E-2</v>
      </c>
      <c r="AV141">
        <f t="shared" si="32"/>
        <v>42.883299999999998</v>
      </c>
      <c r="AW141">
        <f t="shared" si="33"/>
        <v>-1.2694357349299998</v>
      </c>
      <c r="AX141" s="9"/>
      <c r="AY141" s="22">
        <v>0.55969199999999997</v>
      </c>
      <c r="AZ141" s="22">
        <v>19.197500000000002</v>
      </c>
      <c r="BA141" s="22">
        <v>-1.3330099999999999E-2</v>
      </c>
      <c r="BB141" s="22">
        <v>131</v>
      </c>
      <c r="BC141" s="22">
        <v>0.55886800000000003</v>
      </c>
      <c r="BD141">
        <f t="shared" si="34"/>
        <v>13.3301</v>
      </c>
      <c r="BE141">
        <f t="shared" si="35"/>
        <v>7.4607503291999997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6.4836999999999998</v>
      </c>
      <c r="I142" s="22">
        <v>-4.28131E-2</v>
      </c>
      <c r="J142" s="22">
        <v>132</v>
      </c>
      <c r="K142" s="22">
        <v>-3.5110500000000003E-2</v>
      </c>
      <c r="L142">
        <f t="shared" si="24"/>
        <v>42.813099999999999</v>
      </c>
      <c r="M142">
        <f t="shared" si="25"/>
        <v>-1.4829387512500001</v>
      </c>
      <c r="N142" s="9"/>
      <c r="O142" s="22">
        <v>0.56472800000000001</v>
      </c>
      <c r="P142" s="22">
        <v>9.3882600000000007</v>
      </c>
      <c r="Q142" s="22">
        <v>-1.26801E-2</v>
      </c>
      <c r="R142" s="22">
        <v>132</v>
      </c>
      <c r="S142" s="22">
        <v>0.56390399999999996</v>
      </c>
      <c r="T142">
        <f t="shared" si="26"/>
        <v>12.680099999999999</v>
      </c>
      <c r="U142">
        <f t="shared" si="27"/>
        <v>7.1608075127999999</v>
      </c>
      <c r="X142" s="9"/>
      <c r="Y142" s="22">
        <v>-3.4637500000000002E-2</v>
      </c>
      <c r="Z142" s="22">
        <v>11.8728</v>
      </c>
      <c r="AA142" s="22">
        <v>-4.2834499999999998E-2</v>
      </c>
      <c r="AB142" s="22">
        <v>132</v>
      </c>
      <c r="AC142" s="22">
        <v>-3.5113499999999999E-2</v>
      </c>
      <c r="AD142">
        <f t="shared" si="28"/>
        <v>42.834499999999998</v>
      </c>
      <c r="AE142">
        <f t="shared" si="29"/>
        <v>-1.48367999375</v>
      </c>
      <c r="AF142" s="9"/>
      <c r="AG142" s="22">
        <v>0.56472800000000001</v>
      </c>
      <c r="AH142" s="22">
        <v>14.2944</v>
      </c>
      <c r="AI142" s="22">
        <v>-1.2451200000000001E-2</v>
      </c>
      <c r="AJ142" s="22">
        <v>132</v>
      </c>
      <c r="AK142" s="22">
        <v>0.56387299999999996</v>
      </c>
      <c r="AL142">
        <f t="shared" si="30"/>
        <v>12.4512</v>
      </c>
      <c r="AM142">
        <f t="shared" si="31"/>
        <v>7.0315412736000003</v>
      </c>
      <c r="AP142" s="9"/>
      <c r="AQ142" s="22">
        <v>-3.4637500000000002E-2</v>
      </c>
      <c r="AR142" s="22">
        <v>16.731000000000002</v>
      </c>
      <c r="AS142" s="22">
        <v>-4.2877199999999997E-2</v>
      </c>
      <c r="AT142" s="22">
        <v>132</v>
      </c>
      <c r="AU142" s="22">
        <v>-3.508E-2</v>
      </c>
      <c r="AV142">
        <f t="shared" si="32"/>
        <v>42.877199999999995</v>
      </c>
      <c r="AW142">
        <f t="shared" si="33"/>
        <v>-1.4851590149999998</v>
      </c>
      <c r="AX142" s="9"/>
      <c r="AY142" s="22">
        <v>0.56472800000000001</v>
      </c>
      <c r="AZ142" s="22">
        <v>19.2075</v>
      </c>
      <c r="BA142" s="22">
        <v>-1.2042199999999999E-2</v>
      </c>
      <c r="BB142" s="22">
        <v>132</v>
      </c>
      <c r="BC142" s="22">
        <v>0.56387299999999996</v>
      </c>
      <c r="BD142">
        <f t="shared" si="34"/>
        <v>12.042199999999999</v>
      </c>
      <c r="BE142">
        <f t="shared" si="35"/>
        <v>6.8005675215999997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6.4937699999999996</v>
      </c>
      <c r="I143" s="22">
        <v>-4.28131E-2</v>
      </c>
      <c r="J143" s="22">
        <v>133</v>
      </c>
      <c r="K143" s="22">
        <v>-4.0182500000000003E-2</v>
      </c>
      <c r="L143">
        <f t="shared" si="24"/>
        <v>42.813099999999999</v>
      </c>
      <c r="M143">
        <f t="shared" si="25"/>
        <v>-1.6985198349899999</v>
      </c>
      <c r="N143" s="9"/>
      <c r="O143" s="22">
        <v>0.56976300000000002</v>
      </c>
      <c r="P143" s="22">
        <v>9.3983299999999996</v>
      </c>
      <c r="Q143" s="22">
        <v>-1.13037E-2</v>
      </c>
      <c r="R143" s="22">
        <v>133</v>
      </c>
      <c r="S143" s="22">
        <v>0.56899999999999995</v>
      </c>
      <c r="T143">
        <f t="shared" si="26"/>
        <v>11.303699999999999</v>
      </c>
      <c r="U143">
        <f t="shared" si="27"/>
        <v>6.4404300230999993</v>
      </c>
      <c r="X143" s="9"/>
      <c r="Y143" s="22">
        <v>-3.9672899999999997E-2</v>
      </c>
      <c r="Z143" s="22">
        <v>11.882899999999999</v>
      </c>
      <c r="AA143" s="22">
        <v>-4.2834499999999998E-2</v>
      </c>
      <c r="AB143" s="22">
        <v>133</v>
      </c>
      <c r="AC143" s="22">
        <v>-4.0173300000000002E-2</v>
      </c>
      <c r="AD143">
        <f t="shared" si="28"/>
        <v>42.834499999999998</v>
      </c>
      <c r="AE143">
        <f t="shared" si="29"/>
        <v>-1.6993688350499998</v>
      </c>
      <c r="AF143" s="9"/>
      <c r="AG143" s="22">
        <v>0.56976300000000002</v>
      </c>
      <c r="AH143" s="22">
        <v>14.304500000000001</v>
      </c>
      <c r="AI143" s="22">
        <v>-1.10901E-2</v>
      </c>
      <c r="AJ143" s="22">
        <v>133</v>
      </c>
      <c r="AK143" s="22">
        <v>0.56896999999999998</v>
      </c>
      <c r="AL143">
        <f t="shared" si="30"/>
        <v>11.0901</v>
      </c>
      <c r="AM143">
        <f t="shared" si="31"/>
        <v>6.3187286463000003</v>
      </c>
      <c r="AP143" s="9"/>
      <c r="AQ143" s="22">
        <v>-3.9672899999999997E-2</v>
      </c>
      <c r="AR143" s="22">
        <v>16.741</v>
      </c>
      <c r="AS143" s="22">
        <v>-4.2877199999999997E-2</v>
      </c>
      <c r="AT143" s="22">
        <v>133</v>
      </c>
      <c r="AU143" s="22">
        <v>-4.0203900000000001E-2</v>
      </c>
      <c r="AV143">
        <f t="shared" si="32"/>
        <v>42.877199999999995</v>
      </c>
      <c r="AW143">
        <f t="shared" si="33"/>
        <v>-1.7010628678799997</v>
      </c>
      <c r="AX143" s="9"/>
      <c r="AY143" s="22">
        <v>0.56976300000000002</v>
      </c>
      <c r="AZ143" s="22">
        <v>19.217600000000001</v>
      </c>
      <c r="BA143" s="22">
        <v>-1.07086E-2</v>
      </c>
      <c r="BB143" s="22">
        <v>133</v>
      </c>
      <c r="BC143" s="22">
        <v>0.56896999999999998</v>
      </c>
      <c r="BD143">
        <f t="shared" si="34"/>
        <v>10.708600000000001</v>
      </c>
      <c r="BE143">
        <f t="shared" si="35"/>
        <v>6.1013640618000009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6.5038400000000003</v>
      </c>
      <c r="I144" s="22">
        <v>-4.2804000000000002E-2</v>
      </c>
      <c r="J144" s="22">
        <v>134</v>
      </c>
      <c r="K144" s="22">
        <v>-4.5291100000000001E-2</v>
      </c>
      <c r="L144">
        <f t="shared" si="24"/>
        <v>42.804000000000002</v>
      </c>
      <c r="M144">
        <f t="shared" si="25"/>
        <v>-1.9136940732000001</v>
      </c>
      <c r="N144" s="9"/>
      <c r="O144" s="22">
        <v>0.57479899999999995</v>
      </c>
      <c r="P144" s="22">
        <v>9.4084099999999999</v>
      </c>
      <c r="Q144" s="22">
        <v>-9.9029500000000006E-3</v>
      </c>
      <c r="R144" s="22">
        <v>134</v>
      </c>
      <c r="S144" s="22">
        <v>0.57400499999999999</v>
      </c>
      <c r="T144">
        <f t="shared" si="26"/>
        <v>9.9029500000000006</v>
      </c>
      <c r="U144">
        <f t="shared" si="27"/>
        <v>5.69220575705</v>
      </c>
      <c r="X144" s="9"/>
      <c r="Y144" s="22">
        <v>-4.4708299999999999E-2</v>
      </c>
      <c r="Z144" s="22">
        <v>11.893000000000001</v>
      </c>
      <c r="AA144" s="22">
        <v>-4.2822300000000001E-2</v>
      </c>
      <c r="AB144" s="22">
        <v>134</v>
      </c>
      <c r="AC144" s="22">
        <v>-4.5239300000000003E-2</v>
      </c>
      <c r="AD144">
        <f t="shared" si="28"/>
        <v>42.822299999999998</v>
      </c>
      <c r="AE144">
        <f t="shared" si="29"/>
        <v>-1.9145122350899999</v>
      </c>
      <c r="AF144" s="9"/>
      <c r="AG144" s="22">
        <v>0.57479899999999995</v>
      </c>
      <c r="AH144" s="22">
        <v>14.314500000000001</v>
      </c>
      <c r="AI144" s="22">
        <v>-9.7045900000000008E-3</v>
      </c>
      <c r="AJ144" s="22">
        <v>134</v>
      </c>
      <c r="AK144" s="22">
        <v>0.57403599999999999</v>
      </c>
      <c r="AL144">
        <f t="shared" si="30"/>
        <v>9.7045900000000014</v>
      </c>
      <c r="AM144">
        <f t="shared" si="31"/>
        <v>5.5781886274100003</v>
      </c>
      <c r="AP144" s="9"/>
      <c r="AQ144" s="22">
        <v>-4.4708299999999999E-2</v>
      </c>
      <c r="AR144" s="22">
        <v>16.751100000000001</v>
      </c>
      <c r="AS144" s="22">
        <v>-4.2874099999999998E-2</v>
      </c>
      <c r="AT144" s="22">
        <v>134</v>
      </c>
      <c r="AU144" s="22">
        <v>-4.5278899999999997E-2</v>
      </c>
      <c r="AV144">
        <f t="shared" si="32"/>
        <v>42.874099999999999</v>
      </c>
      <c r="AW144">
        <f t="shared" si="33"/>
        <v>-1.9168281250299999</v>
      </c>
      <c r="AX144" s="9"/>
      <c r="AY144" s="22">
        <v>0.57479899999999995</v>
      </c>
      <c r="AZ144" s="22">
        <v>19.227699999999999</v>
      </c>
      <c r="BA144" s="22">
        <v>-9.3597400000000001E-3</v>
      </c>
      <c r="BB144" s="22">
        <v>134</v>
      </c>
      <c r="BC144" s="22">
        <v>0.57403599999999999</v>
      </c>
      <c r="BD144">
        <f t="shared" si="34"/>
        <v>9.3597400000000004</v>
      </c>
      <c r="BE144">
        <f t="shared" si="35"/>
        <v>5.3799691922599999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6.5139100000000001</v>
      </c>
      <c r="I145" s="22">
        <v>-4.2804000000000002E-2</v>
      </c>
      <c r="J145" s="22">
        <v>135</v>
      </c>
      <c r="K145" s="22">
        <v>-5.0903299999999999E-2</v>
      </c>
      <c r="L145">
        <f t="shared" si="24"/>
        <v>42.804000000000002</v>
      </c>
      <c r="M145">
        <f t="shared" si="25"/>
        <v>-2.1292293348000002</v>
      </c>
      <c r="N145" s="9"/>
      <c r="O145" s="22">
        <v>0.57983399999999996</v>
      </c>
      <c r="P145" s="22">
        <v>9.4184800000000006</v>
      </c>
      <c r="Q145" s="22">
        <v>-8.4686299999999996E-3</v>
      </c>
      <c r="R145" s="22">
        <v>135</v>
      </c>
      <c r="S145" s="22">
        <v>0.579071</v>
      </c>
      <c r="T145">
        <f t="shared" si="26"/>
        <v>8.4686299999999992</v>
      </c>
      <c r="U145">
        <f t="shared" si="27"/>
        <v>4.9103996074199996</v>
      </c>
      <c r="X145" s="9"/>
      <c r="Y145" s="22">
        <v>-4.9743700000000002E-2</v>
      </c>
      <c r="Z145" s="22">
        <v>11.903</v>
      </c>
      <c r="AA145" s="22">
        <v>-4.2819200000000002E-2</v>
      </c>
      <c r="AB145" s="22">
        <v>135</v>
      </c>
      <c r="AC145" s="22">
        <v>-5.09644E-2</v>
      </c>
      <c r="AD145">
        <f t="shared" si="28"/>
        <v>42.819200000000002</v>
      </c>
      <c r="AE145">
        <f t="shared" si="29"/>
        <v>-2.1299854390400004</v>
      </c>
      <c r="AF145" s="9"/>
      <c r="AG145" s="22">
        <v>0.57983399999999996</v>
      </c>
      <c r="AH145" s="22">
        <v>14.3246</v>
      </c>
      <c r="AI145" s="22">
        <v>-8.2946800000000005E-3</v>
      </c>
      <c r="AJ145" s="22">
        <v>135</v>
      </c>
      <c r="AK145" s="22">
        <v>0.57913199999999998</v>
      </c>
      <c r="AL145">
        <f t="shared" si="30"/>
        <v>8.2946799999999996</v>
      </c>
      <c r="AM145">
        <f t="shared" si="31"/>
        <v>4.8095374831199997</v>
      </c>
      <c r="AP145" s="9"/>
      <c r="AQ145" s="22">
        <v>-4.9743700000000002E-2</v>
      </c>
      <c r="AR145" s="22">
        <v>16.761199999999999</v>
      </c>
      <c r="AS145" s="22">
        <v>-4.2886399999999998E-2</v>
      </c>
      <c r="AT145" s="22">
        <v>135</v>
      </c>
      <c r="AU145" s="22">
        <v>-5.08423E-2</v>
      </c>
      <c r="AV145">
        <f t="shared" si="32"/>
        <v>42.886399999999995</v>
      </c>
      <c r="AW145">
        <f t="shared" si="33"/>
        <v>-2.1333282156799998</v>
      </c>
      <c r="AX145" s="9"/>
      <c r="AY145" s="22">
        <v>0.57983399999999996</v>
      </c>
      <c r="AZ145" s="22">
        <v>19.2378</v>
      </c>
      <c r="BA145" s="22">
        <v>-7.9742400000000005E-3</v>
      </c>
      <c r="BB145" s="22">
        <v>135</v>
      </c>
      <c r="BC145" s="22">
        <v>0.579071</v>
      </c>
      <c r="BD145">
        <f t="shared" si="34"/>
        <v>7.9742400000000009</v>
      </c>
      <c r="BE145">
        <f t="shared" si="35"/>
        <v>4.6237354761600002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6.5239799999999999</v>
      </c>
      <c r="I146" s="22">
        <v>-4.2804000000000002E-2</v>
      </c>
      <c r="J146" s="22">
        <v>136</v>
      </c>
      <c r="K146" s="22">
        <v>-5.5938700000000001E-2</v>
      </c>
      <c r="L146">
        <f t="shared" si="24"/>
        <v>42.804000000000002</v>
      </c>
      <c r="M146">
        <f t="shared" si="25"/>
        <v>-2.3447645964000001</v>
      </c>
      <c r="N146" s="9"/>
      <c r="O146" s="22">
        <v>0.58486899999999997</v>
      </c>
      <c r="P146" s="22">
        <v>9.4285499999999995</v>
      </c>
      <c r="Q146" s="22">
        <v>-7.0098900000000004E-3</v>
      </c>
      <c r="R146" s="22">
        <v>136</v>
      </c>
      <c r="S146" s="22">
        <v>0.584198</v>
      </c>
      <c r="T146">
        <f t="shared" si="26"/>
        <v>7.0098900000000004</v>
      </c>
      <c r="U146">
        <f t="shared" si="27"/>
        <v>4.0998673544099997</v>
      </c>
      <c r="X146" s="9"/>
      <c r="Y146" s="22">
        <v>-5.4779099999999997E-2</v>
      </c>
      <c r="Z146" s="22">
        <v>11.9131</v>
      </c>
      <c r="AA146" s="22">
        <v>-4.2822300000000001E-2</v>
      </c>
      <c r="AB146" s="22">
        <v>136</v>
      </c>
      <c r="AC146" s="22">
        <v>-5.5938700000000001E-2</v>
      </c>
      <c r="AD146">
        <f t="shared" si="28"/>
        <v>42.822299999999998</v>
      </c>
      <c r="AE146">
        <f t="shared" si="29"/>
        <v>-2.34576705393</v>
      </c>
      <c r="AF146" s="9"/>
      <c r="AG146" s="22">
        <v>0.58486899999999997</v>
      </c>
      <c r="AH146" s="22">
        <v>14.3347</v>
      </c>
      <c r="AI146" s="22">
        <v>-6.8573000000000002E-3</v>
      </c>
      <c r="AJ146" s="22">
        <v>136</v>
      </c>
      <c r="AK146" s="22">
        <v>0.58416699999999999</v>
      </c>
      <c r="AL146">
        <f t="shared" si="30"/>
        <v>6.8573000000000004</v>
      </c>
      <c r="AM146">
        <f t="shared" si="31"/>
        <v>4.0106221936999997</v>
      </c>
      <c r="AP146" s="9"/>
      <c r="AQ146" s="22">
        <v>-5.4779099999999997E-2</v>
      </c>
      <c r="AR146" s="22">
        <v>16.7713</v>
      </c>
      <c r="AS146" s="22">
        <v>-4.2889400000000001E-2</v>
      </c>
      <c r="AT146" s="22">
        <v>136</v>
      </c>
      <c r="AU146" s="22">
        <v>-5.5938700000000001E-2</v>
      </c>
      <c r="AV146">
        <f t="shared" si="32"/>
        <v>42.889400000000002</v>
      </c>
      <c r="AW146">
        <f t="shared" si="33"/>
        <v>-2.3494427315399999</v>
      </c>
      <c r="AX146" s="9"/>
      <c r="AY146" s="22">
        <v>0.58486899999999997</v>
      </c>
      <c r="AZ146" s="22">
        <v>19.247800000000002</v>
      </c>
      <c r="BA146" s="22">
        <v>-6.5795899999999997E-3</v>
      </c>
      <c r="BB146" s="22">
        <v>136</v>
      </c>
      <c r="BC146" s="22">
        <v>0.58413700000000002</v>
      </c>
      <c r="BD146">
        <f t="shared" si="34"/>
        <v>6.5795899999999996</v>
      </c>
      <c r="BE146">
        <f t="shared" si="35"/>
        <v>3.8481982237099994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6.5340499999999997</v>
      </c>
      <c r="I147" s="22">
        <v>-4.2800900000000003E-2</v>
      </c>
      <c r="J147" s="22">
        <v>137</v>
      </c>
      <c r="K147" s="22">
        <v>-6.0974100000000003E-2</v>
      </c>
      <c r="L147">
        <f t="shared" si="24"/>
        <v>42.800900000000006</v>
      </c>
      <c r="M147">
        <f t="shared" si="25"/>
        <v>-2.5601144330500003</v>
      </c>
      <c r="N147" s="9"/>
      <c r="O147" s="22">
        <v>0.58990500000000001</v>
      </c>
      <c r="P147" s="22">
        <v>9.4386200000000002</v>
      </c>
      <c r="Q147" s="22">
        <v>-5.5114700000000001E-3</v>
      </c>
      <c r="R147" s="22">
        <v>137</v>
      </c>
      <c r="S147" s="22">
        <v>0.58929399999999998</v>
      </c>
      <c r="T147">
        <f t="shared" si="26"/>
        <v>5.5114700000000001</v>
      </c>
      <c r="U147">
        <f t="shared" si="27"/>
        <v>3.2512437103500003</v>
      </c>
      <c r="X147" s="9"/>
      <c r="Y147" s="22">
        <v>-5.98145E-2</v>
      </c>
      <c r="Z147" s="22">
        <v>11.9232</v>
      </c>
      <c r="AA147" s="22">
        <v>-4.2816199999999999E-2</v>
      </c>
      <c r="AB147" s="22">
        <v>137</v>
      </c>
      <c r="AC147" s="22">
        <v>-6.0974100000000003E-2</v>
      </c>
      <c r="AD147">
        <f t="shared" si="28"/>
        <v>42.816200000000002</v>
      </c>
      <c r="AE147">
        <f t="shared" si="29"/>
        <v>-2.5610295948999999</v>
      </c>
      <c r="AF147" s="9"/>
      <c r="AG147" s="22">
        <v>0.58990500000000001</v>
      </c>
      <c r="AH147" s="22">
        <v>14.344799999999999</v>
      </c>
      <c r="AI147" s="22">
        <v>-5.3802499999999996E-3</v>
      </c>
      <c r="AJ147" s="22">
        <v>137</v>
      </c>
      <c r="AK147" s="22">
        <v>0.58926400000000001</v>
      </c>
      <c r="AL147">
        <f t="shared" si="30"/>
        <v>5.3802499999999993</v>
      </c>
      <c r="AM147">
        <f t="shared" si="31"/>
        <v>3.1738363762499997</v>
      </c>
      <c r="AP147" s="9"/>
      <c r="AQ147" s="22">
        <v>-5.98145E-2</v>
      </c>
      <c r="AR147" s="22">
        <v>16.781300000000002</v>
      </c>
      <c r="AS147" s="22">
        <v>-4.2886399999999998E-2</v>
      </c>
      <c r="AT147" s="22">
        <v>137</v>
      </c>
      <c r="AU147" s="22">
        <v>-6.0974100000000003E-2</v>
      </c>
      <c r="AV147">
        <f t="shared" si="32"/>
        <v>42.886399999999995</v>
      </c>
      <c r="AW147">
        <f t="shared" si="33"/>
        <v>-2.5652285727999997</v>
      </c>
      <c r="AX147" s="9"/>
      <c r="AY147" s="22">
        <v>0.58990500000000001</v>
      </c>
      <c r="AZ147" s="22">
        <v>19.257899999999999</v>
      </c>
      <c r="BA147" s="22">
        <v>-5.1391600000000003E-3</v>
      </c>
      <c r="BB147" s="22">
        <v>137</v>
      </c>
      <c r="BC147" s="22">
        <v>0.58926400000000001</v>
      </c>
      <c r="BD147">
        <f t="shared" si="34"/>
        <v>5.1391600000000004</v>
      </c>
      <c r="BE147">
        <f t="shared" si="35"/>
        <v>3.0316161798000003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6.5441200000000004</v>
      </c>
      <c r="I148" s="22">
        <v>-4.27979E-2</v>
      </c>
      <c r="J148" s="22">
        <v>138</v>
      </c>
      <c r="K148" s="22">
        <v>-6.5948499999999993E-2</v>
      </c>
      <c r="L148">
        <f t="shared" si="24"/>
        <v>42.797899999999998</v>
      </c>
      <c r="M148">
        <f t="shared" si="25"/>
        <v>-2.7754395352099999</v>
      </c>
      <c r="N148" s="9"/>
      <c r="O148" s="22">
        <v>0.59494000000000002</v>
      </c>
      <c r="P148" s="22">
        <v>9.4486899999999991</v>
      </c>
      <c r="Q148" s="22">
        <v>-4.0136700000000004E-3</v>
      </c>
      <c r="R148" s="22">
        <v>138</v>
      </c>
      <c r="S148" s="22">
        <v>0.59426900000000005</v>
      </c>
      <c r="T148">
        <f t="shared" si="26"/>
        <v>4.0136700000000003</v>
      </c>
      <c r="U148">
        <f t="shared" si="27"/>
        <v>2.3878928298000002</v>
      </c>
      <c r="X148" s="9"/>
      <c r="Y148" s="22">
        <v>-6.4849900000000002E-2</v>
      </c>
      <c r="Z148" s="22">
        <v>11.933299999999999</v>
      </c>
      <c r="AA148" s="22">
        <v>-4.28131E-2</v>
      </c>
      <c r="AB148" s="22">
        <v>138</v>
      </c>
      <c r="AC148" s="22">
        <v>-6.5978999999999996E-2</v>
      </c>
      <c r="AD148">
        <f t="shared" si="28"/>
        <v>42.813099999999999</v>
      </c>
      <c r="AE148">
        <f t="shared" si="29"/>
        <v>-2.7764252536899998</v>
      </c>
      <c r="AF148" s="9"/>
      <c r="AG148" s="22">
        <v>0.59494000000000002</v>
      </c>
      <c r="AH148" s="22">
        <v>14.354799999999999</v>
      </c>
      <c r="AI148" s="22">
        <v>-3.9022800000000002E-3</v>
      </c>
      <c r="AJ148" s="22">
        <v>138</v>
      </c>
      <c r="AK148" s="22">
        <v>0.59423800000000004</v>
      </c>
      <c r="AL148">
        <f t="shared" si="30"/>
        <v>3.9022800000000002</v>
      </c>
      <c r="AM148">
        <f t="shared" si="31"/>
        <v>2.3216224632000002</v>
      </c>
      <c r="AP148" s="9"/>
      <c r="AQ148" s="22">
        <v>-6.4849900000000002E-2</v>
      </c>
      <c r="AR148" s="22">
        <v>16.791399999999999</v>
      </c>
      <c r="AS148" s="22">
        <v>-4.2886399999999998E-2</v>
      </c>
      <c r="AT148" s="22">
        <v>138</v>
      </c>
      <c r="AU148" s="22">
        <v>-6.5978999999999996E-2</v>
      </c>
      <c r="AV148">
        <f t="shared" si="32"/>
        <v>42.886399999999995</v>
      </c>
      <c r="AW148">
        <f t="shared" si="33"/>
        <v>-2.7811787513599997</v>
      </c>
      <c r="AX148" s="9"/>
      <c r="AY148" s="22">
        <v>0.59494000000000002</v>
      </c>
      <c r="AZ148" s="22">
        <v>19.268000000000001</v>
      </c>
      <c r="BA148" s="22">
        <v>-3.7139899999999999E-3</v>
      </c>
      <c r="BB148" s="22">
        <v>138</v>
      </c>
      <c r="BC148" s="22">
        <v>0.59423800000000004</v>
      </c>
      <c r="BD148">
        <f t="shared" si="34"/>
        <v>3.7139899999999999</v>
      </c>
      <c r="BE148">
        <f t="shared" si="35"/>
        <v>2.2096012106000003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6.5541900000000002</v>
      </c>
      <c r="I149" s="22">
        <v>-4.2800900000000003E-2</v>
      </c>
      <c r="J149" s="22">
        <v>139</v>
      </c>
      <c r="K149" s="22">
        <v>-7.1075399999999997E-2</v>
      </c>
      <c r="L149">
        <f t="shared" si="24"/>
        <v>42.800900000000006</v>
      </c>
      <c r="M149">
        <f t="shared" si="25"/>
        <v>-2.9911537367700003</v>
      </c>
      <c r="N149" s="9"/>
      <c r="O149" s="22">
        <v>0.59997599999999995</v>
      </c>
      <c r="P149" s="22">
        <v>9.4587599999999998</v>
      </c>
      <c r="Q149" s="22">
        <v>-2.46613E-3</v>
      </c>
      <c r="R149" s="22">
        <v>139</v>
      </c>
      <c r="S149" s="22">
        <v>0.59936500000000004</v>
      </c>
      <c r="T149">
        <f t="shared" si="26"/>
        <v>2.4661300000000002</v>
      </c>
      <c r="U149">
        <f t="shared" si="27"/>
        <v>1.4796188128800001</v>
      </c>
      <c r="X149" s="9"/>
      <c r="Y149" s="22">
        <v>-6.9885299999999997E-2</v>
      </c>
      <c r="Z149" s="22">
        <v>11.943300000000001</v>
      </c>
      <c r="AA149" s="22">
        <v>-4.2822300000000001E-2</v>
      </c>
      <c r="AB149" s="22">
        <v>139</v>
      </c>
      <c r="AC149" s="22">
        <v>-7.1044899999999994E-2</v>
      </c>
      <c r="AD149">
        <f t="shared" si="28"/>
        <v>42.822299999999998</v>
      </c>
      <c r="AE149">
        <f t="shared" si="29"/>
        <v>-2.9926492821899999</v>
      </c>
      <c r="AF149" s="9"/>
      <c r="AG149" s="22">
        <v>0.59997599999999995</v>
      </c>
      <c r="AH149" s="22">
        <v>14.3649</v>
      </c>
      <c r="AI149" s="22">
        <v>-2.3760999999999999E-3</v>
      </c>
      <c r="AJ149" s="22">
        <v>139</v>
      </c>
      <c r="AK149" s="22">
        <v>0.59939600000000004</v>
      </c>
      <c r="AL149">
        <f t="shared" si="30"/>
        <v>2.3761000000000001</v>
      </c>
      <c r="AM149">
        <f t="shared" si="31"/>
        <v>1.4256029736</v>
      </c>
      <c r="AP149" s="9"/>
      <c r="AQ149" s="22">
        <v>-6.9885299999999997E-2</v>
      </c>
      <c r="AR149" s="22">
        <v>16.801500000000001</v>
      </c>
      <c r="AS149" s="22">
        <v>-4.28925E-2</v>
      </c>
      <c r="AT149" s="22">
        <v>139</v>
      </c>
      <c r="AU149" s="22">
        <v>-7.1044899999999994E-2</v>
      </c>
      <c r="AV149">
        <f t="shared" si="32"/>
        <v>42.892499999999998</v>
      </c>
      <c r="AW149">
        <f t="shared" si="33"/>
        <v>-2.9975552302499997</v>
      </c>
      <c r="AX149" s="9"/>
      <c r="AY149" s="22">
        <v>0.59997599999999995</v>
      </c>
      <c r="AZ149" s="22">
        <v>19.277999999999999</v>
      </c>
      <c r="BA149" s="22">
        <v>-2.2329699999999999E-3</v>
      </c>
      <c r="BB149" s="22">
        <v>139</v>
      </c>
      <c r="BC149" s="22">
        <v>0.59939600000000004</v>
      </c>
      <c r="BD149">
        <f t="shared" si="34"/>
        <v>2.2329699999999999</v>
      </c>
      <c r="BE149">
        <f t="shared" si="35"/>
        <v>1.3397284087199999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6.5642699999999996</v>
      </c>
      <c r="I150" s="22">
        <v>-4.2800900000000003E-2</v>
      </c>
      <c r="J150" s="22">
        <v>140</v>
      </c>
      <c r="K150" s="22">
        <v>-7.6110800000000006E-2</v>
      </c>
      <c r="L150">
        <f t="shared" si="24"/>
        <v>42.800900000000006</v>
      </c>
      <c r="M150">
        <f t="shared" si="25"/>
        <v>-3.2066733886300005</v>
      </c>
      <c r="N150" s="9"/>
      <c r="O150" s="22">
        <v>0.60501099999999997</v>
      </c>
      <c r="P150" s="22">
        <v>9.4688300000000005</v>
      </c>
      <c r="Q150" s="22">
        <v>-9.1888400000000002E-4</v>
      </c>
      <c r="R150" s="22">
        <v>140</v>
      </c>
      <c r="S150" s="22">
        <v>0.60436999999999996</v>
      </c>
      <c r="T150">
        <f t="shared" si="26"/>
        <v>0.91888400000000003</v>
      </c>
      <c r="U150">
        <f t="shared" si="27"/>
        <v>0.55593492772399999</v>
      </c>
      <c r="X150" s="9"/>
      <c r="Y150" s="22">
        <v>-7.4920700000000007E-2</v>
      </c>
      <c r="Z150" s="22">
        <v>11.9534</v>
      </c>
      <c r="AA150" s="22">
        <v>-4.2831399999999999E-2</v>
      </c>
      <c r="AB150" s="22">
        <v>140</v>
      </c>
      <c r="AC150" s="22">
        <v>-7.6080300000000003E-2</v>
      </c>
      <c r="AD150">
        <f t="shared" si="28"/>
        <v>42.831400000000002</v>
      </c>
      <c r="AE150">
        <f t="shared" si="29"/>
        <v>-3.2089584699800002</v>
      </c>
      <c r="AF150" s="9"/>
      <c r="AG150" s="22">
        <v>0.60501099999999997</v>
      </c>
      <c r="AH150" s="22">
        <v>14.375</v>
      </c>
      <c r="AI150" s="22">
        <v>-8.5693399999999995E-4</v>
      </c>
      <c r="AJ150" s="22">
        <v>140</v>
      </c>
      <c r="AK150" s="22">
        <v>0.60436999999999996</v>
      </c>
      <c r="AL150">
        <f t="shared" si="30"/>
        <v>0.85693399999999997</v>
      </c>
      <c r="AM150">
        <f t="shared" si="31"/>
        <v>0.51845449627399998</v>
      </c>
      <c r="AP150" s="9"/>
      <c r="AQ150" s="22">
        <v>-7.4920700000000007E-2</v>
      </c>
      <c r="AR150" s="22">
        <v>16.811499999999999</v>
      </c>
      <c r="AS150" s="22">
        <v>-4.2898600000000002E-2</v>
      </c>
      <c r="AT150" s="22">
        <v>140</v>
      </c>
      <c r="AU150" s="22">
        <v>-7.6049800000000001E-2</v>
      </c>
      <c r="AV150">
        <f t="shared" si="32"/>
        <v>42.898600000000002</v>
      </c>
      <c r="AW150">
        <f t="shared" si="33"/>
        <v>-3.2139931410200004</v>
      </c>
      <c r="AX150" s="9"/>
      <c r="AY150" s="22">
        <v>0.60501099999999997</v>
      </c>
      <c r="AZ150" s="22">
        <v>19.2881</v>
      </c>
      <c r="BA150" s="22">
        <v>-7.67517E-4</v>
      </c>
      <c r="BB150" s="22">
        <v>140</v>
      </c>
      <c r="BC150" s="22">
        <v>0.60443100000000005</v>
      </c>
      <c r="BD150">
        <f t="shared" si="34"/>
        <v>0.767517</v>
      </c>
      <c r="BE150">
        <f t="shared" si="35"/>
        <v>0.46435622768699997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6.5743400000000003</v>
      </c>
      <c r="I151" s="22">
        <v>-4.2810099999999997E-2</v>
      </c>
      <c r="J151" s="22">
        <v>141</v>
      </c>
      <c r="K151" s="22">
        <v>-8.1085199999999996E-2</v>
      </c>
      <c r="L151">
        <f t="shared" si="24"/>
        <v>42.810099999999998</v>
      </c>
      <c r="M151">
        <f t="shared" si="25"/>
        <v>-3.42292863661</v>
      </c>
      <c r="N151" s="9"/>
      <c r="O151" s="22">
        <v>0.61004599999999998</v>
      </c>
      <c r="P151" s="22">
        <v>9.4788999999999994</v>
      </c>
      <c r="Q151" s="22">
        <v>6.6497799999999999E-4</v>
      </c>
      <c r="R151" s="22">
        <v>141</v>
      </c>
      <c r="S151" s="22">
        <v>0.60943599999999998</v>
      </c>
      <c r="T151">
        <f t="shared" si="26"/>
        <v>-0.66497799999999996</v>
      </c>
      <c r="U151">
        <f t="shared" si="27"/>
        <v>-0.40566716898799998</v>
      </c>
      <c r="X151" s="9"/>
      <c r="Y151" s="22">
        <v>-7.9956100000000002E-2</v>
      </c>
      <c r="Z151" s="22">
        <v>11.9635</v>
      </c>
      <c r="AA151" s="22">
        <v>-4.2828400000000003E-2</v>
      </c>
      <c r="AB151" s="22">
        <v>141</v>
      </c>
      <c r="AC151" s="22">
        <v>-8.1207299999999996E-2</v>
      </c>
      <c r="AD151">
        <f t="shared" si="28"/>
        <v>42.828400000000002</v>
      </c>
      <c r="AE151">
        <f t="shared" si="29"/>
        <v>-3.4243918332400001</v>
      </c>
      <c r="AF151" s="9"/>
      <c r="AG151" s="22">
        <v>0.61004599999999998</v>
      </c>
      <c r="AH151" s="22">
        <v>14.385</v>
      </c>
      <c r="AI151" s="22">
        <v>7.0190400000000005E-4</v>
      </c>
      <c r="AJ151" s="22">
        <v>141</v>
      </c>
      <c r="AK151" s="22">
        <v>0.60946699999999998</v>
      </c>
      <c r="AL151">
        <f t="shared" si="30"/>
        <v>-0.70190400000000008</v>
      </c>
      <c r="AM151">
        <f t="shared" si="31"/>
        <v>-0.42819372758400004</v>
      </c>
      <c r="AP151" s="9"/>
      <c r="AQ151" s="22">
        <v>-7.9956100000000002E-2</v>
      </c>
      <c r="AR151" s="22">
        <v>16.8216</v>
      </c>
      <c r="AS151" s="22">
        <v>-4.2901599999999998E-2</v>
      </c>
      <c r="AT151" s="22">
        <v>141</v>
      </c>
      <c r="AU151" s="22">
        <v>-8.1054699999999993E-2</v>
      </c>
      <c r="AV151">
        <f t="shared" si="32"/>
        <v>42.901599999999995</v>
      </c>
      <c r="AW151">
        <f t="shared" si="33"/>
        <v>-3.4302446197599998</v>
      </c>
      <c r="AX151" s="9"/>
      <c r="AY151" s="22">
        <v>0.61004599999999998</v>
      </c>
      <c r="AZ151" s="22">
        <v>19.298200000000001</v>
      </c>
      <c r="BA151" s="22">
        <v>7.4218799999999996E-4</v>
      </c>
      <c r="BB151" s="22">
        <v>141</v>
      </c>
      <c r="BC151" s="22">
        <v>0.60943599999999998</v>
      </c>
      <c r="BD151">
        <f t="shared" si="34"/>
        <v>-0.74218799999999996</v>
      </c>
      <c r="BE151">
        <f t="shared" si="35"/>
        <v>-0.45276882064799995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6.5844100000000001</v>
      </c>
      <c r="I152" s="22">
        <v>-4.28131E-2</v>
      </c>
      <c r="J152" s="22">
        <v>142</v>
      </c>
      <c r="K152" s="22">
        <v>-8.6151099999999994E-2</v>
      </c>
      <c r="L152">
        <f t="shared" si="24"/>
        <v>42.813099999999999</v>
      </c>
      <c r="M152">
        <f t="shared" si="25"/>
        <v>-3.6387495886499996</v>
      </c>
      <c r="N152" s="9"/>
      <c r="O152" s="22">
        <v>0.61508200000000002</v>
      </c>
      <c r="P152" s="22">
        <v>9.4889700000000001</v>
      </c>
      <c r="Q152" s="22">
        <v>2.2726399999999998E-3</v>
      </c>
      <c r="R152" s="22">
        <v>142</v>
      </c>
      <c r="S152" s="22">
        <v>0.61456299999999997</v>
      </c>
      <c r="T152">
        <f t="shared" si="26"/>
        <v>-2.27264</v>
      </c>
      <c r="U152">
        <f t="shared" si="27"/>
        <v>-1.3978599564800001</v>
      </c>
      <c r="X152" s="9"/>
      <c r="Y152" s="22">
        <v>-8.4991499999999998E-2</v>
      </c>
      <c r="Z152" s="22">
        <v>11.9735</v>
      </c>
      <c r="AA152" s="22">
        <v>-4.28406E-2</v>
      </c>
      <c r="AB152" s="22">
        <v>142</v>
      </c>
      <c r="AC152" s="22">
        <v>-8.6181599999999997E-2</v>
      </c>
      <c r="AD152">
        <f t="shared" si="28"/>
        <v>42.840600000000002</v>
      </c>
      <c r="AE152">
        <f t="shared" si="29"/>
        <v>-3.6410868549000002</v>
      </c>
      <c r="AF152" s="9"/>
      <c r="AG152" s="22">
        <v>0.61508200000000002</v>
      </c>
      <c r="AH152" s="22">
        <v>14.395099999999999</v>
      </c>
      <c r="AI152" s="22">
        <v>2.2793599999999998E-3</v>
      </c>
      <c r="AJ152" s="22">
        <v>142</v>
      </c>
      <c r="AK152" s="22">
        <v>0.61456299999999997</v>
      </c>
      <c r="AL152">
        <f t="shared" si="30"/>
        <v>-2.2793599999999996</v>
      </c>
      <c r="AM152">
        <f t="shared" si="31"/>
        <v>-1.4019933075199997</v>
      </c>
      <c r="AP152" s="9"/>
      <c r="AQ152" s="22">
        <v>-8.4991499999999998E-2</v>
      </c>
      <c r="AR152" s="22">
        <v>16.831700000000001</v>
      </c>
      <c r="AS152" s="22">
        <v>-4.2895500000000003E-2</v>
      </c>
      <c r="AT152" s="22">
        <v>142</v>
      </c>
      <c r="AU152" s="22">
        <v>-8.60596E-2</v>
      </c>
      <c r="AV152">
        <f t="shared" si="32"/>
        <v>42.895500000000006</v>
      </c>
      <c r="AW152">
        <f t="shared" si="33"/>
        <v>-3.6457528882500005</v>
      </c>
      <c r="AX152" s="9"/>
      <c r="AY152" s="22">
        <v>0.61508200000000002</v>
      </c>
      <c r="AZ152" s="22">
        <v>19.308299999999999</v>
      </c>
      <c r="BA152" s="22">
        <v>2.2589099999999998E-3</v>
      </c>
      <c r="BB152" s="22">
        <v>142</v>
      </c>
      <c r="BC152" s="22">
        <v>0.61450199999999999</v>
      </c>
      <c r="BD152">
        <f t="shared" si="34"/>
        <v>-2.2589099999999998</v>
      </c>
      <c r="BE152">
        <f t="shared" si="35"/>
        <v>-1.38941488062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6.5944799999999999</v>
      </c>
      <c r="I153" s="22">
        <v>-4.2816199999999999E-2</v>
      </c>
      <c r="J153" s="22">
        <v>143</v>
      </c>
      <c r="K153" s="22">
        <v>-9.1064500000000007E-2</v>
      </c>
      <c r="L153">
        <f t="shared" si="24"/>
        <v>42.816200000000002</v>
      </c>
      <c r="M153">
        <f t="shared" si="25"/>
        <v>-3.8546097557800003</v>
      </c>
      <c r="N153" s="9"/>
      <c r="O153" s="22">
        <v>0.62011700000000003</v>
      </c>
      <c r="P153" s="22">
        <v>9.4990400000000008</v>
      </c>
      <c r="Q153" s="22">
        <v>3.9016699999999999E-3</v>
      </c>
      <c r="R153" s="22">
        <v>143</v>
      </c>
      <c r="S153" s="22">
        <v>0.61968999999999996</v>
      </c>
      <c r="T153">
        <f t="shared" si="26"/>
        <v>-3.9016699999999997</v>
      </c>
      <c r="U153">
        <f t="shared" si="27"/>
        <v>-2.4194918953899998</v>
      </c>
      <c r="X153" s="9"/>
      <c r="Y153" s="22">
        <v>-9.0026900000000007E-2</v>
      </c>
      <c r="Z153" s="22">
        <v>11.983599999999999</v>
      </c>
      <c r="AA153" s="22">
        <v>-4.2846700000000001E-2</v>
      </c>
      <c r="AB153" s="22">
        <v>143</v>
      </c>
      <c r="AC153" s="22">
        <v>-9.1247599999999998E-2</v>
      </c>
      <c r="AD153">
        <f t="shared" si="28"/>
        <v>42.846699999999998</v>
      </c>
      <c r="AE153">
        <f t="shared" si="29"/>
        <v>-3.8573555762300002</v>
      </c>
      <c r="AF153" s="9"/>
      <c r="AG153" s="22">
        <v>0.62011700000000003</v>
      </c>
      <c r="AH153" s="22">
        <v>14.405200000000001</v>
      </c>
      <c r="AI153" s="22">
        <v>3.8787800000000001E-3</v>
      </c>
      <c r="AJ153" s="22">
        <v>143</v>
      </c>
      <c r="AK153" s="22">
        <v>0.61959799999999998</v>
      </c>
      <c r="AL153">
        <f t="shared" si="30"/>
        <v>-3.8787799999999999</v>
      </c>
      <c r="AM153">
        <f t="shared" si="31"/>
        <v>-2.4052974172599999</v>
      </c>
      <c r="AP153" s="9"/>
      <c r="AQ153" s="22">
        <v>-9.0026900000000007E-2</v>
      </c>
      <c r="AR153" s="22">
        <v>16.841799999999999</v>
      </c>
      <c r="AS153" s="22">
        <v>-4.2886399999999998E-2</v>
      </c>
      <c r="AT153" s="22">
        <v>143</v>
      </c>
      <c r="AU153" s="22">
        <v>-9.1217000000000006E-2</v>
      </c>
      <c r="AV153">
        <f t="shared" si="32"/>
        <v>42.886399999999995</v>
      </c>
      <c r="AW153">
        <f t="shared" si="33"/>
        <v>-3.8609296441599996</v>
      </c>
      <c r="AX153" s="9"/>
      <c r="AY153" s="22">
        <v>0.62011700000000003</v>
      </c>
      <c r="AZ153" s="22">
        <v>19.318300000000001</v>
      </c>
      <c r="BA153" s="22">
        <v>3.8085900000000002E-3</v>
      </c>
      <c r="BB153" s="22">
        <v>143</v>
      </c>
      <c r="BC153" s="22">
        <v>0.61965899999999996</v>
      </c>
      <c r="BD153">
        <f t="shared" si="34"/>
        <v>-3.8085900000000001</v>
      </c>
      <c r="BE153">
        <f t="shared" si="35"/>
        <v>-2.3617714050300003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6.6045499999999997</v>
      </c>
      <c r="I154" s="22">
        <v>-4.2816199999999999E-2</v>
      </c>
      <c r="J154" s="22">
        <v>144</v>
      </c>
      <c r="K154" s="22">
        <v>-9.6221899999999999E-2</v>
      </c>
      <c r="L154">
        <f t="shared" si="24"/>
        <v>42.816200000000002</v>
      </c>
      <c r="M154">
        <f t="shared" si="25"/>
        <v>-4.0702064492600005</v>
      </c>
      <c r="N154" s="9"/>
      <c r="O154" s="22">
        <v>0.62515299999999996</v>
      </c>
      <c r="P154" s="22">
        <v>9.5091199999999994</v>
      </c>
      <c r="Q154" s="22">
        <v>5.5450400000000002E-3</v>
      </c>
      <c r="R154" s="22">
        <v>144</v>
      </c>
      <c r="S154" s="22">
        <v>0.62463400000000002</v>
      </c>
      <c r="T154">
        <f t="shared" si="26"/>
        <v>-5.5450400000000002</v>
      </c>
      <c r="U154">
        <f t="shared" si="27"/>
        <v>-3.46649839112</v>
      </c>
      <c r="X154" s="9"/>
      <c r="Y154" s="22">
        <v>-9.5062300000000002E-2</v>
      </c>
      <c r="Z154" s="22">
        <v>11.9937</v>
      </c>
      <c r="AA154" s="22">
        <v>-4.2849699999999998E-2</v>
      </c>
      <c r="AB154" s="22">
        <v>144</v>
      </c>
      <c r="AC154" s="22">
        <v>-9.6221899999999999E-2</v>
      </c>
      <c r="AD154">
        <f t="shared" si="28"/>
        <v>42.849699999999999</v>
      </c>
      <c r="AE154">
        <f t="shared" si="29"/>
        <v>-4.0733910363100003</v>
      </c>
      <c r="AF154" s="9"/>
      <c r="AG154" s="22">
        <v>0.62515299999999996</v>
      </c>
      <c r="AH154" s="22">
        <v>14.4153</v>
      </c>
      <c r="AI154" s="22">
        <v>5.4931600000000004E-3</v>
      </c>
      <c r="AJ154" s="22">
        <v>144</v>
      </c>
      <c r="AK154" s="22">
        <v>0.624664</v>
      </c>
      <c r="AL154">
        <f t="shared" si="30"/>
        <v>-5.4931600000000005</v>
      </c>
      <c r="AM154">
        <f t="shared" si="31"/>
        <v>-3.4340654534800001</v>
      </c>
      <c r="AP154" s="9"/>
      <c r="AQ154" s="22">
        <v>-9.5062300000000002E-2</v>
      </c>
      <c r="AR154" s="22">
        <v>16.851800000000001</v>
      </c>
      <c r="AS154" s="22">
        <v>-4.28925E-2</v>
      </c>
      <c r="AT154" s="22">
        <v>144</v>
      </c>
      <c r="AU154" s="22">
        <v>-9.6191399999999996E-2</v>
      </c>
      <c r="AV154">
        <f t="shared" si="32"/>
        <v>42.892499999999998</v>
      </c>
      <c r="AW154">
        <f t="shared" si="33"/>
        <v>-4.0774597027499997</v>
      </c>
      <c r="AX154" s="9"/>
      <c r="AY154" s="22">
        <v>0.62515299999999996</v>
      </c>
      <c r="AZ154" s="22">
        <v>19.328399999999998</v>
      </c>
      <c r="BA154" s="22">
        <v>5.3558299999999998E-3</v>
      </c>
      <c r="BB154" s="22">
        <v>144</v>
      </c>
      <c r="BC154" s="22">
        <v>0.62460300000000002</v>
      </c>
      <c r="BD154">
        <f t="shared" si="34"/>
        <v>-5.3558300000000001</v>
      </c>
      <c r="BE154">
        <f t="shared" si="35"/>
        <v>-3.3482131919899998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6.6146200000000004</v>
      </c>
      <c r="I155" s="22">
        <v>-4.28131E-2</v>
      </c>
      <c r="J155" s="22">
        <v>145</v>
      </c>
      <c r="K155" s="22">
        <v>-0.101257</v>
      </c>
      <c r="L155">
        <f t="shared" si="24"/>
        <v>42.813099999999999</v>
      </c>
      <c r="M155">
        <f t="shared" si="25"/>
        <v>-4.2855056838000003</v>
      </c>
      <c r="N155" s="9"/>
      <c r="O155" s="22">
        <v>0.63018799999999997</v>
      </c>
      <c r="P155" s="22">
        <v>9.51919</v>
      </c>
      <c r="Q155" s="22">
        <v>7.2052000000000001E-3</v>
      </c>
      <c r="R155" s="22">
        <v>145</v>
      </c>
      <c r="S155" s="22">
        <v>0.62973000000000001</v>
      </c>
      <c r="T155">
        <f t="shared" si="26"/>
        <v>-7.2052000000000005</v>
      </c>
      <c r="U155">
        <f t="shared" si="27"/>
        <v>-4.5406305776</v>
      </c>
      <c r="X155" s="9"/>
      <c r="Y155" s="22">
        <v>-0.10009800000000001</v>
      </c>
      <c r="Z155" s="22">
        <v>12.0038</v>
      </c>
      <c r="AA155" s="22">
        <v>-4.2865E-2</v>
      </c>
      <c r="AB155" s="22">
        <v>145</v>
      </c>
      <c r="AC155" s="22">
        <v>-0.101257</v>
      </c>
      <c r="AD155">
        <f t="shared" si="28"/>
        <v>42.865000000000002</v>
      </c>
      <c r="AE155">
        <f t="shared" si="29"/>
        <v>-4.2907007700000008</v>
      </c>
      <c r="AF155" s="9"/>
      <c r="AG155" s="22">
        <v>0.63018799999999997</v>
      </c>
      <c r="AH155" s="22">
        <v>14.4253</v>
      </c>
      <c r="AI155" s="22">
        <v>7.1228000000000003E-3</v>
      </c>
      <c r="AJ155" s="22">
        <v>145</v>
      </c>
      <c r="AK155" s="22">
        <v>0.62963899999999995</v>
      </c>
      <c r="AL155">
        <f t="shared" si="30"/>
        <v>-7.1228000000000007</v>
      </c>
      <c r="AM155">
        <f t="shared" si="31"/>
        <v>-4.4887030864000002</v>
      </c>
      <c r="AP155" s="9"/>
      <c r="AQ155" s="22">
        <v>-0.10009800000000001</v>
      </c>
      <c r="AR155" s="22">
        <v>16.861899999999999</v>
      </c>
      <c r="AS155" s="22">
        <v>-4.2895500000000003E-2</v>
      </c>
      <c r="AT155" s="22">
        <v>145</v>
      </c>
      <c r="AU155" s="22">
        <v>-0.10131800000000001</v>
      </c>
      <c r="AV155">
        <f t="shared" si="32"/>
        <v>42.895500000000006</v>
      </c>
      <c r="AW155">
        <f t="shared" si="33"/>
        <v>-4.2937537590000012</v>
      </c>
      <c r="AX155" s="9"/>
      <c r="AY155" s="22">
        <v>0.63018799999999997</v>
      </c>
      <c r="AZ155" s="22">
        <v>19.3385</v>
      </c>
      <c r="BA155" s="22">
        <v>6.9335899999999999E-3</v>
      </c>
      <c r="BB155" s="22">
        <v>145</v>
      </c>
      <c r="BC155" s="22">
        <v>0.62970000000000004</v>
      </c>
      <c r="BD155">
        <f t="shared" si="34"/>
        <v>-6.9335899999999997</v>
      </c>
      <c r="BE155">
        <f t="shared" si="35"/>
        <v>-4.36946521492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R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4876.9161290268567</v>
      </c>
      <c r="H2" s="2"/>
      <c r="I2" s="6" t="s">
        <v>12</v>
      </c>
      <c r="J2" s="2"/>
      <c r="K2" s="7" t="s">
        <v>13</v>
      </c>
      <c r="L2" s="3">
        <f>L4*I6*L9/100*100</f>
        <v>16.213505619200003</v>
      </c>
      <c r="M2" s="8" t="s">
        <v>14</v>
      </c>
      <c r="N2" s="9"/>
      <c r="O2" s="2">
        <f>ABS(S7-S6)/ABS(T7-T6)*1000</f>
        <v>5892.3934426195256</v>
      </c>
      <c r="P2" s="2"/>
      <c r="Q2" s="6" t="s">
        <v>15</v>
      </c>
      <c r="R2" s="2"/>
      <c r="S2" s="7" t="s">
        <v>13</v>
      </c>
      <c r="T2" s="3">
        <f>T4*Q6*T9/100*100</f>
        <v>16.037429666400001</v>
      </c>
      <c r="U2" s="8" t="s">
        <v>14</v>
      </c>
      <c r="X2" s="9"/>
      <c r="Y2" s="2">
        <f>ABS(AC7-AC6)/ABS(AD7-AD6)*1000</f>
        <v>3350.8300000078093</v>
      </c>
      <c r="Z2" s="2"/>
      <c r="AA2" s="6" t="s">
        <v>12</v>
      </c>
      <c r="AB2" s="2"/>
      <c r="AC2" s="7" t="s">
        <v>13</v>
      </c>
      <c r="AD2" s="3">
        <f>AD4*AA6*AD9/100*100</f>
        <v>15.854620235199999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15.656605974000001</v>
      </c>
      <c r="AW2" s="8" t="s">
        <v>14</v>
      </c>
      <c r="AX2" s="9"/>
      <c r="AY2" s="2">
        <f>ABS(BC7-BC6)/ABS(BD7-BD6)*1000</f>
        <v>418.24057377049218</v>
      </c>
      <c r="AZ2" s="2"/>
      <c r="BA2" s="6" t="s">
        <v>15</v>
      </c>
      <c r="BB2" s="2"/>
      <c r="BC2" s="7" t="s">
        <v>13</v>
      </c>
      <c r="BD2" s="3">
        <f>BD4*BA6*BD9/100*100</f>
        <v>15.5843186208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0.61886600000000003</v>
      </c>
      <c r="J3" s="2"/>
      <c r="K3" s="10">
        <f>INDEX(L11:L1056,MATCH(I3,K11:K1056,0))</f>
        <v>-1.2802099999999998</v>
      </c>
      <c r="L3" s="47" t="s">
        <v>16</v>
      </c>
      <c r="M3" s="11">
        <f>M9</f>
        <v>16.213505619200003</v>
      </c>
      <c r="N3" s="9"/>
      <c r="O3" s="2" t="s">
        <v>44</v>
      </c>
      <c r="P3" s="2"/>
      <c r="Q3" s="2">
        <f>INDEX(S11:S1056,MATCH(0,T11:T1056,-1))</f>
        <v>0.609406</v>
      </c>
      <c r="R3" s="2"/>
      <c r="S3" s="10">
        <f>INDEX(T11:T1056,MATCH(Q3,S11:S1056,0))</f>
        <v>1.3922100000000002</v>
      </c>
      <c r="T3" s="47" t="s">
        <v>16</v>
      </c>
      <c r="U3" s="11">
        <f>U9</f>
        <v>16.037429666400001</v>
      </c>
      <c r="X3" s="9"/>
      <c r="Y3" s="2" t="s">
        <v>44</v>
      </c>
      <c r="Z3" s="2"/>
      <c r="AA3" s="2">
        <f>INDEX(AC11:AC856,MATCH(0,AD11:AD856,1))</f>
        <v>0.61383100000000002</v>
      </c>
      <c r="AB3" s="2"/>
      <c r="AC3" s="10">
        <f>INDEX(AD11:AD1056,MATCH(AA3,AC11:AC1056,0))</f>
        <v>-0.41375699999999999</v>
      </c>
      <c r="AD3" s="47" t="s">
        <v>16</v>
      </c>
      <c r="AE3" s="11">
        <f>AE9</f>
        <v>15.854620235199999</v>
      </c>
      <c r="AF3" s="9"/>
      <c r="AG3" s="2" t="s">
        <v>44</v>
      </c>
      <c r="AH3" s="2"/>
      <c r="AI3" s="2">
        <f>INDEX(AK11:AK1056,MATCH(0,AL11:AL1056,-1))</f>
        <v>0.60946699999999998</v>
      </c>
      <c r="AJ3" s="2"/>
      <c r="AK3" s="10">
        <f>INDEX(AL11:AL1056,MATCH(AI3,AK11:AK1056,0))</f>
        <v>0.554504</v>
      </c>
      <c r="AL3" s="47" t="s">
        <v>16</v>
      </c>
      <c r="AM3" s="11">
        <f>AM9</f>
        <v>15.804404033399997</v>
      </c>
      <c r="AP3" s="9"/>
      <c r="AQ3" s="2" t="s">
        <v>44</v>
      </c>
      <c r="AR3" s="2"/>
      <c r="AS3" s="2">
        <f>INDEX(AU11:AU856,MATCH(0,AV11:AV856,1))</f>
        <v>0.61392199999999997</v>
      </c>
      <c r="AT3" s="2"/>
      <c r="AU3" s="10">
        <f>INDEX(AV11:AV1056,MATCH(AS3,AU11:AU1056,0))</f>
        <v>-1.1325099999999999</v>
      </c>
      <c r="AV3" s="47" t="s">
        <v>16</v>
      </c>
      <c r="AW3" s="11">
        <f>AW9</f>
        <v>15.656605974000001</v>
      </c>
      <c r="AX3" s="9"/>
      <c r="AY3" s="2" t="s">
        <v>44</v>
      </c>
      <c r="AZ3" s="2"/>
      <c r="BA3" s="2">
        <f>INDEX(BC11:BC1056,MATCH(0,BD11:BD1056,-1))</f>
        <v>0.60433999999999999</v>
      </c>
      <c r="BB3" s="2"/>
      <c r="BC3" s="10">
        <f>INDEX(BD11:BD1056,MATCH(BA3,BC11:BC1056,0))</f>
        <v>1.38184</v>
      </c>
      <c r="BD3" s="47" t="s">
        <v>16</v>
      </c>
      <c r="BE3" s="11">
        <f>BE9</f>
        <v>15.584318620800001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2.8745914260787973</v>
      </c>
      <c r="H4" s="2"/>
      <c r="I4" s="2">
        <f>INDEX(K11:K1000,1+MATCH(0,L11:L856,1))</f>
        <v>0.61386099999999999</v>
      </c>
      <c r="J4" s="2"/>
      <c r="K4" s="10">
        <f>INDEX(L11:L1056,MATCH(I4,K11:K1056,0))</f>
        <v>0.46090699999999996</v>
      </c>
      <c r="L4" s="46">
        <f>M3/(I6*L9)</f>
        <v>0.60915242545767723</v>
      </c>
      <c r="M4" s="8" t="s">
        <v>17</v>
      </c>
      <c r="N4" s="9"/>
      <c r="O4" s="2">
        <f>ABS(Q3-Q4)/ABS(S3-S4)*1000</f>
        <v>3.1050538065431295</v>
      </c>
      <c r="P4" s="2"/>
      <c r="Q4" s="2">
        <f>INDEX(S11:S856,1+MATCH(0,T11:T856,-1))</f>
        <v>0.61444100000000001</v>
      </c>
      <c r="R4" s="2"/>
      <c r="S4" s="10">
        <f>INDEX(T11:T856,MATCH(Q4,S11:S856,0))</f>
        <v>-0.22933999999999999</v>
      </c>
      <c r="T4" s="46">
        <f>U3/(Q6*T9)</f>
        <v>0.60223317433732149</v>
      </c>
      <c r="U4" s="8" t="s">
        <v>17</v>
      </c>
      <c r="X4" s="9"/>
      <c r="Y4" s="2">
        <f>ABS(AA3-AA4)/ABS(AC3-AC4)*1000</f>
        <v>3.1505580103688398</v>
      </c>
      <c r="Z4" s="2"/>
      <c r="AA4" s="2">
        <f>INDEX(AC11:AC1000,1+MATCH(0,AD11:AD856,1))</f>
        <v>0.60879499999999998</v>
      </c>
      <c r="AB4" s="2"/>
      <c r="AC4" s="10">
        <f>INDEX(AD11:AD1056,MATCH(AA4,AC11:AC1056,0))</f>
        <v>1.18469</v>
      </c>
      <c r="AD4" s="46">
        <f>AE3/(AA6*AD9)</f>
        <v>0.59652317365765983</v>
      </c>
      <c r="AE4" s="8" t="s">
        <v>17</v>
      </c>
      <c r="AF4" s="9"/>
      <c r="AG4" s="2">
        <f>ABS(AI3-AI4)/ABS(AK3-AK4)*1000</f>
        <v>3.1289631016365935</v>
      </c>
      <c r="AH4" s="2"/>
      <c r="AI4" s="2">
        <f>INDEX(AK11:AK856,1+MATCH(0,AL11:AL856,-1))</f>
        <v>0.61444100000000001</v>
      </c>
      <c r="AJ4" s="2"/>
      <c r="AK4" s="10">
        <f>INDEX(AL11:AL856,MATCH(AI4,AK11:AK856,0))</f>
        <v>-1.0351600000000001</v>
      </c>
      <c r="AL4" s="46" t="e">
        <f>AM3/(AI6*AL9)</f>
        <v>#DIV/0!</v>
      </c>
      <c r="AM4" s="8" t="s">
        <v>17</v>
      </c>
      <c r="AP4" s="9"/>
      <c r="AQ4" s="2">
        <f>ABS(AS3-AS4)/ABS(AU3-AU4)*1000</f>
        <v>3.280698397788036</v>
      </c>
      <c r="AR4" s="2"/>
      <c r="AS4" s="2">
        <f>INDEX(AU11:AU1000,1+MATCH(0,AV11:AV856,1))</f>
        <v>0.60879499999999998</v>
      </c>
      <c r="AT4" s="2"/>
      <c r="AU4" s="10">
        <f>INDEX(AV11:AV1056,MATCH(AS4,AU11:AU1056,0))</f>
        <v>0.43026700000000001</v>
      </c>
      <c r="AV4" s="46">
        <f>AW3/(AS6*AV9)</f>
        <v>0.59179123080749008</v>
      </c>
      <c r="AW4" s="8" t="s">
        <v>17</v>
      </c>
      <c r="AX4" s="9"/>
      <c r="AY4" s="2">
        <f>ABS(BA3-BA4)/ABS(BC3-BC4)*1000</f>
        <v>3.4125058655564491</v>
      </c>
      <c r="AZ4" s="2"/>
      <c r="BA4" s="2">
        <f>INDEX(BC11:BC856,1+MATCH(0,BD11:BD856,-1))</f>
        <v>0.60946699999999998</v>
      </c>
      <c r="BB4" s="2"/>
      <c r="BC4" s="10">
        <f>INDEX(BD11:BD856,MATCH(BA4,BC11:BC856,0))</f>
        <v>-0.120575</v>
      </c>
      <c r="BD4" s="46">
        <f>BE3/(BA6*BD9)</f>
        <v>0.58991044884699817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36.166400000000003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36.544800000000002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36.178599999999996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36.013799999999996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36.142000000000003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36.346400000000003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0.61518591931041966</v>
      </c>
      <c r="J6" s="46"/>
      <c r="K6" s="13">
        <f>INDEX(K11:K1056,MATCH(L6,L11:L1056,0))</f>
        <v>4.7912600000000003E-3</v>
      </c>
      <c r="L6" s="10">
        <f>INDEX(L11:L1056,MATCH(0,K11:K1056,-1))</f>
        <v>43.264800000000001</v>
      </c>
      <c r="M6" s="8" t="s">
        <v>22</v>
      </c>
      <c r="N6" s="9"/>
      <c r="O6" s="2"/>
      <c r="P6" s="2"/>
      <c r="Q6" s="50">
        <f>(Q3-Q4)/(S3-S4)*(-S4)+Q4</f>
        <v>0.61372888696000738</v>
      </c>
      <c r="R6" s="50"/>
      <c r="S6" s="13">
        <f>INDEX(S11:S1056,MATCH(T6,T11:T1056,0))</f>
        <v>-1.48071E-2</v>
      </c>
      <c r="T6" s="10">
        <f>INDEX(T11:T1056,MATCH(0,S11:S1056,1))</f>
        <v>43.392899999999997</v>
      </c>
      <c r="U6" s="8" t="s">
        <v>22</v>
      </c>
      <c r="X6" s="9"/>
      <c r="Y6" s="2"/>
      <c r="Z6" s="2"/>
      <c r="AA6" s="46">
        <f>(AA3-AA4)/(AC3-AC4)*(-AC4)+AA4</f>
        <v>0.61252743456930381</v>
      </c>
      <c r="AB6" s="46"/>
      <c r="AC6" s="13">
        <f>INDEX(AC11:AC1056,MATCH(AD6,AD11:AD1056,0))</f>
        <v>4.7973599999999996E-3</v>
      </c>
      <c r="AD6" s="10">
        <f>INDEX(AD11:AD1056,MATCH(0,AC11:AC1056,-1))</f>
        <v>43.389900000000004</v>
      </c>
      <c r="AE6" s="8" t="s">
        <v>22</v>
      </c>
      <c r="AF6" s="9"/>
      <c r="AG6" s="2"/>
      <c r="AH6" s="2"/>
      <c r="AI6" s="50">
        <f>(AI3-AI4)/(AK3-AK4)*(-AK4)+AI4</f>
        <v>0.61120202255570988</v>
      </c>
      <c r="AJ6" s="50"/>
      <c r="AK6" s="13">
        <f>INDEX(AK11:AK1056,MATCH(AL6,AL11:AL1056,0))</f>
        <v>-4.7302200000000003E-3</v>
      </c>
      <c r="AL6" s="10">
        <f>INDEX(AL11:AL1056,MATCH(0,AK11:AK1056,1))</f>
        <v>43.341099999999997</v>
      </c>
      <c r="AM6" s="8" t="s">
        <v>22</v>
      </c>
      <c r="AP6" s="9"/>
      <c r="AQ6" s="2"/>
      <c r="AR6" s="2"/>
      <c r="AS6" s="46">
        <f>(AS3-AS4)/(AU3-AU4)*(-AU4)+AS4</f>
        <v>0.61020657625752106</v>
      </c>
      <c r="AT6" s="46"/>
      <c r="AU6" s="13">
        <f>INDEX(AU11:AU1056,MATCH(AV6,AV11:AV1056,0))</f>
        <v>4.7912600000000003E-3</v>
      </c>
      <c r="AV6" s="10">
        <f>INDEX(AV11:AV1056,MATCH(0,AU11:AU1056,-1))</f>
        <v>43.356299999999997</v>
      </c>
      <c r="AW6" s="8" t="s">
        <v>22</v>
      </c>
      <c r="AX6" s="9"/>
      <c r="AY6" s="2"/>
      <c r="AZ6" s="2"/>
      <c r="BA6" s="50">
        <f>(BA3-BA4)/(BC3-BC4)*(-BC4)+BA4</f>
        <v>0.6090555371052605</v>
      </c>
      <c r="BB6" s="50"/>
      <c r="BC6" s="13">
        <f>INDEX(BC11:BC1056,MATCH(BD6,BD11:BD1056,0))</f>
        <v>-4.7119099999999997E-3</v>
      </c>
      <c r="BD6" s="10">
        <f>INDEX(BD11:BD1056,MATCH(0,BC11:BC1056,1))</f>
        <v>43.386800000000001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1.9909699999999999E-2</v>
      </c>
      <c r="L7" s="10">
        <f>INDEX(L11:L856,1+MATCH(0,K11:K856,-1))</f>
        <v>43.261699999999998</v>
      </c>
      <c r="M7" s="12">
        <f>INDEX(K11:K1056,MATCH(M9,M11:M1056,0))</f>
        <v>0.44711299999999998</v>
      </c>
      <c r="N7" s="9"/>
      <c r="O7" s="2"/>
      <c r="P7" s="2"/>
      <c r="Q7" s="2"/>
      <c r="R7" s="2"/>
      <c r="S7" s="13">
        <f>INDEX(S11:S1056,MATCH(T7,T11:T1056,0))</f>
        <v>-5.0750700000000003E-2</v>
      </c>
      <c r="T7" s="10">
        <f>INDEX(T11:T1056,1+MATCH(0,S11:S1056,1))</f>
        <v>43.399000000000001</v>
      </c>
      <c r="U7" s="12">
        <f>INDEX(S11:S1056,MATCH(U9,U11:U1056,0))</f>
        <v>0.43756099999999998</v>
      </c>
      <c r="X7" s="9"/>
      <c r="Y7" s="2"/>
      <c r="Z7" s="2"/>
      <c r="AA7" s="2"/>
      <c r="AB7" s="2"/>
      <c r="AC7" s="13">
        <f>INDEX(AC11:AC856,MATCH(AD7,AD11:AD856,1))</f>
        <v>-5.2551300000000002E-3</v>
      </c>
      <c r="AD7" s="10">
        <f>INDEX(AD11:AD856,1+MATCH(0,AC11:AC856,-1))</f>
        <v>43.392899999999997</v>
      </c>
      <c r="AE7" s="12">
        <f>INDEX(AC11:AC1056,MATCH(AE9,AE11:AE1056,0))</f>
        <v>0.43704199999999999</v>
      </c>
      <c r="AF7" s="9"/>
      <c r="AG7" s="2"/>
      <c r="AH7" s="2"/>
      <c r="AI7" s="2"/>
      <c r="AJ7" s="2"/>
      <c r="AK7" s="13">
        <f>INDEX(AK11:AK1056,MATCH(AL7,AL11:AL1056,0))</f>
        <v>-4.7302200000000003E-3</v>
      </c>
      <c r="AL7" s="10">
        <f>INDEX(AL11:AL1056,1+MATCH(0,AK11:AK1056,1))</f>
        <v>43.341099999999997</v>
      </c>
      <c r="AM7" s="12">
        <f>INDEX(AK11:AK1056,MATCH(AM9,AM11:AM1056,0))</f>
        <v>0.43759199999999998</v>
      </c>
      <c r="AP7" s="9"/>
      <c r="AQ7" s="2"/>
      <c r="AR7" s="2"/>
      <c r="AS7" s="2"/>
      <c r="AT7" s="2"/>
      <c r="AU7" s="13">
        <f>INDEX(AU11:AU856,MATCH(AV7,AV11:AV856,1))</f>
        <v>-2.55219E-2</v>
      </c>
      <c r="AV7" s="10">
        <f>INDEX(AV11:AV856,1+MATCH(0,AU11:AU856,-1))</f>
        <v>43.356299999999997</v>
      </c>
      <c r="AW7" s="12">
        <f>INDEX(AU11:AU1056,MATCH(AW9,AW11:AW1056,0))</f>
        <v>0.43197600000000003</v>
      </c>
      <c r="AX7" s="9"/>
      <c r="AY7" s="2"/>
      <c r="AZ7" s="2"/>
      <c r="BA7" s="2"/>
      <c r="BB7" s="2"/>
      <c r="BC7" s="13">
        <f>INDEX(BC11:BC1056,MATCH(BD7,BD11:BD1056,0))</f>
        <v>3.9062500000000002E-4</v>
      </c>
      <c r="BD7" s="10">
        <f>INDEX(BD11:BD1056,1+MATCH(0,BC11:BC1056,1))</f>
        <v>43.374600000000001</v>
      </c>
      <c r="BE7" s="12">
        <f>INDEX(BC11:BC1056,MATCH(BE9,BE11:BE1056,0))</f>
        <v>0.42752099999999998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1.0859832348131593</v>
      </c>
      <c r="J9" s="2"/>
      <c r="K9" s="2"/>
      <c r="L9" s="3">
        <f>(L6-L7)/(K6-K7)*(-K7)+L7</f>
        <v>43.2657824364154</v>
      </c>
      <c r="M9" s="16">
        <f>MAX(M11:M1056)</f>
        <v>16.213505619200003</v>
      </c>
      <c r="N9" s="9"/>
      <c r="O9" s="2"/>
      <c r="P9" s="2"/>
      <c r="Q9" s="2"/>
      <c r="R9" s="2"/>
      <c r="S9" s="2"/>
      <c r="T9" s="3">
        <f>(T6-T7)/(S6-S7)*(-S7)+T7</f>
        <v>43.390387082262208</v>
      </c>
      <c r="U9" s="16">
        <f>MAX(U11:U1056)</f>
        <v>16.037429666400001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43.39133169304322</v>
      </c>
      <c r="AE9" s="16">
        <f>MAX(AE11:AE1056)</f>
        <v>15.854620235199999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15.804404033399997</v>
      </c>
      <c r="AP9" s="9"/>
      <c r="AQ9" s="2"/>
      <c r="AR9" s="2"/>
      <c r="AS9" s="15">
        <f>(MAX(AV2,BD2)-MIN(AV2,BD2))/MAX(AV2,BD2)%</f>
        <v>0.46170513149558234</v>
      </c>
      <c r="AT9" s="2"/>
      <c r="AU9" s="2"/>
      <c r="AV9" s="3">
        <f>(AV6-AV7)/(AU6-AU7)*(-AU7)+AV7</f>
        <v>43.356299999999997</v>
      </c>
      <c r="AW9" s="16">
        <f>MAX(AW11:AW1056)</f>
        <v>15.656605974000001</v>
      </c>
      <c r="AX9" s="9"/>
      <c r="AY9" s="2"/>
      <c r="AZ9" s="2"/>
      <c r="BA9" s="2"/>
      <c r="BB9" s="2"/>
      <c r="BC9" s="2"/>
      <c r="BD9" s="3">
        <f>(BD6-BD7)/(BC6-BC7)*(-BC7)+BD7</f>
        <v>43.37553397203547</v>
      </c>
      <c r="BE9" s="16">
        <f>MAX(BE11:BE1056)</f>
        <v>15.584318620800001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0.61518591931041966</v>
      </c>
      <c r="B11" s="19">
        <f>IFERROR(L9,0)</f>
        <v>43.2657824364154</v>
      </c>
      <c r="C11" s="20">
        <f>IFERROR(L4,0)</f>
        <v>0.60915242545767723</v>
      </c>
      <c r="D11" s="21">
        <f>IFERROR(L2,0)</f>
        <v>16.213505619200003</v>
      </c>
      <c r="E11" s="21">
        <f>IFERROR(I9,0)</f>
        <v>1.0859832348131593</v>
      </c>
      <c r="F11" s="9"/>
      <c r="G11" s="22">
        <v>0.69503800000000004</v>
      </c>
      <c r="H11" s="22">
        <v>19.421700000000001</v>
      </c>
      <c r="I11" s="22">
        <v>2.9870600000000001E-2</v>
      </c>
      <c r="J11" s="22">
        <v>1</v>
      </c>
      <c r="K11" s="22">
        <v>0.69494599999999995</v>
      </c>
      <c r="L11">
        <f>-I11/$F$2*1000</f>
        <v>-29.8706</v>
      </c>
      <c r="M11">
        <f>L11*G11</f>
        <v>-20.761202082800001</v>
      </c>
      <c r="N11" s="9"/>
      <c r="O11" s="22">
        <v>-9.49097E-2</v>
      </c>
      <c r="P11" s="22">
        <v>36.595500000000001</v>
      </c>
      <c r="Q11" s="22">
        <v>-4.3429599999999999E-2</v>
      </c>
      <c r="R11" s="22">
        <v>1</v>
      </c>
      <c r="S11" s="22">
        <v>-9.6099900000000002E-2</v>
      </c>
      <c r="T11">
        <f>-Q11/$F$2*1000</f>
        <v>43.429600000000001</v>
      </c>
      <c r="U11">
        <f>T11*O11</f>
        <v>-4.1218903071200002</v>
      </c>
      <c r="V11" s="23"/>
      <c r="W11" s="24"/>
      <c r="X11" s="9"/>
      <c r="Y11" s="22">
        <v>0.69503800000000004</v>
      </c>
      <c r="Z11" s="22">
        <v>53.701300000000003</v>
      </c>
      <c r="AA11" s="22">
        <v>2.8302000000000001E-2</v>
      </c>
      <c r="AB11" s="22">
        <v>1</v>
      </c>
      <c r="AC11" s="22">
        <v>0.69494599999999995</v>
      </c>
      <c r="AD11">
        <f>-AA11/$F$2*1000</f>
        <v>-28.302</v>
      </c>
      <c r="AE11">
        <f>AD11*Y11</f>
        <v>-19.670965475999999</v>
      </c>
      <c r="AF11" s="9"/>
      <c r="AG11" s="22">
        <v>-9.49097E-2</v>
      </c>
      <c r="AH11" s="22">
        <v>70.890199999999993</v>
      </c>
      <c r="AI11" s="22">
        <v>-4.3417400000000002E-2</v>
      </c>
      <c r="AJ11" s="22">
        <v>1</v>
      </c>
      <c r="AK11" s="22">
        <v>-9.6069299999999996E-2</v>
      </c>
      <c r="AL11">
        <f>-AI11/$F$2*1000</f>
        <v>43.417400000000001</v>
      </c>
      <c r="AM11">
        <f>AL11*AG11</f>
        <v>-4.1207324087800004</v>
      </c>
      <c r="AP11" s="9"/>
      <c r="AQ11" s="22">
        <v>0.69503800000000004</v>
      </c>
      <c r="AR11" s="22">
        <v>88.19</v>
      </c>
      <c r="AS11" s="22">
        <v>2.7966299999999999E-2</v>
      </c>
      <c r="AT11" s="22">
        <v>1</v>
      </c>
      <c r="AU11" s="22">
        <v>0.69491599999999998</v>
      </c>
      <c r="AV11">
        <f>-AS11/$F$2*1000</f>
        <v>-27.9663</v>
      </c>
      <c r="AW11">
        <f>AV11*AQ11</f>
        <v>-19.437641219400003</v>
      </c>
      <c r="AX11" s="9"/>
      <c r="AY11" s="22">
        <v>-9.49097E-2</v>
      </c>
      <c r="AZ11" s="22">
        <v>105.354</v>
      </c>
      <c r="BA11" s="22">
        <v>-4.3460100000000002E-2</v>
      </c>
      <c r="BB11" s="22">
        <v>1</v>
      </c>
      <c r="BC11" s="22">
        <v>-9.6099900000000002E-2</v>
      </c>
      <c r="BD11">
        <f>-BA11/$F$2*1000</f>
        <v>43.460100000000004</v>
      </c>
      <c r="BE11">
        <f>BD11*AY11</f>
        <v>-4.1247850529700001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0.61372888696000738</v>
      </c>
      <c r="B12" s="19">
        <f>IFERROR(T9,0)</f>
        <v>43.390387082262208</v>
      </c>
      <c r="C12" s="20">
        <f>IFERROR(T4,0)</f>
        <v>0.60223317433732149</v>
      </c>
      <c r="D12" s="21">
        <f>IFERROR(T2,0)</f>
        <v>16.037429666400001</v>
      </c>
      <c r="E12" s="21"/>
      <c r="F12" s="9"/>
      <c r="G12" s="22">
        <v>0.690002</v>
      </c>
      <c r="H12" s="22">
        <v>19.431699999999999</v>
      </c>
      <c r="I12" s="22">
        <v>2.7862499999999998E-2</v>
      </c>
      <c r="J12" s="22">
        <v>2</v>
      </c>
      <c r="K12" s="22">
        <v>0.68988000000000005</v>
      </c>
      <c r="L12">
        <f t="shared" ref="L12:L75" si="0">-I12/$F$2*1000</f>
        <v>-27.862499999999997</v>
      </c>
      <c r="M12">
        <f t="shared" ref="M12:M75" si="1">L12*G12</f>
        <v>-19.225180724999998</v>
      </c>
      <c r="N12" s="9"/>
      <c r="O12" s="22">
        <v>-8.9874300000000004E-2</v>
      </c>
      <c r="P12" s="22">
        <v>36.605600000000003</v>
      </c>
      <c r="Q12" s="22">
        <v>-4.3423499999999997E-2</v>
      </c>
      <c r="R12" s="22">
        <v>2</v>
      </c>
      <c r="S12" s="22">
        <v>-9.1064500000000007E-2</v>
      </c>
      <c r="T12">
        <f t="shared" ref="T12:T75" si="2">-Q12/$F$2*1000</f>
        <v>43.423499999999997</v>
      </c>
      <c r="U12">
        <f t="shared" ref="U12:U75" si="3">T12*O12</f>
        <v>-3.9026566660499999</v>
      </c>
      <c r="V12" s="23"/>
      <c r="W12" s="24"/>
      <c r="X12" s="9"/>
      <c r="Y12" s="22">
        <v>0.690002</v>
      </c>
      <c r="Z12" s="22">
        <v>53.711399999999998</v>
      </c>
      <c r="AA12" s="22">
        <v>2.64526E-2</v>
      </c>
      <c r="AB12" s="22">
        <v>2</v>
      </c>
      <c r="AC12" s="22">
        <v>0.68984999999999996</v>
      </c>
      <c r="AD12">
        <f t="shared" ref="AD12:AD75" si="4">-AA12/$F$2*1000</f>
        <v>-26.4526</v>
      </c>
      <c r="AE12">
        <f t="shared" ref="AE12:AE75" si="5">AD12*Y12</f>
        <v>-18.2523469052</v>
      </c>
      <c r="AF12" s="9"/>
      <c r="AG12" s="22">
        <v>-8.9874300000000004E-2</v>
      </c>
      <c r="AH12" s="22">
        <v>70.900199999999998</v>
      </c>
      <c r="AI12" s="22">
        <v>-4.3417400000000002E-2</v>
      </c>
      <c r="AJ12" s="22">
        <v>2</v>
      </c>
      <c r="AK12" s="22">
        <v>-9.1064500000000007E-2</v>
      </c>
      <c r="AL12">
        <f t="shared" ref="AL12:AL75" si="6">-AI12/$F$2*1000</f>
        <v>43.417400000000001</v>
      </c>
      <c r="AM12">
        <f t="shared" ref="AM12:AM75" si="7">AL12*AG12</f>
        <v>-3.9021084328200004</v>
      </c>
      <c r="AP12" s="9"/>
      <c r="AQ12" s="22">
        <v>0.690002</v>
      </c>
      <c r="AR12" s="22">
        <v>88.200100000000006</v>
      </c>
      <c r="AS12" s="22">
        <v>2.6196299999999999E-2</v>
      </c>
      <c r="AT12" s="22">
        <v>2</v>
      </c>
      <c r="AU12" s="22">
        <v>0.68984999999999996</v>
      </c>
      <c r="AV12">
        <f t="shared" ref="AV12:AV75" si="8">-AS12/$F$2*1000</f>
        <v>-26.196299999999997</v>
      </c>
      <c r="AW12">
        <f t="shared" ref="AW12:AW75" si="9">AV12*AQ12</f>
        <v>-18.075499392599998</v>
      </c>
      <c r="AX12" s="9"/>
      <c r="AY12" s="22">
        <v>-8.9874300000000004E-2</v>
      </c>
      <c r="AZ12" s="22">
        <v>105.364</v>
      </c>
      <c r="BA12" s="22">
        <v>-4.3454E-2</v>
      </c>
      <c r="BB12" s="22">
        <v>2</v>
      </c>
      <c r="BC12" s="22">
        <v>-9.1064500000000007E-2</v>
      </c>
      <c r="BD12">
        <f t="shared" ref="BD12:BD75" si="10">-BA12/$F$2*1000</f>
        <v>43.454000000000001</v>
      </c>
      <c r="BE12">
        <f t="shared" ref="BE12:BE75" si="11">BD12*AY12</f>
        <v>-3.9053978322000003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0.61252743456930381</v>
      </c>
      <c r="B13" s="19">
        <f>IFERROR(AD9,0)</f>
        <v>43.39133169304322</v>
      </c>
      <c r="C13" s="20">
        <f>IFERROR(AD4,0)</f>
        <v>0.59652317365765983</v>
      </c>
      <c r="D13" s="21">
        <f>IFERROR(AD2,0)</f>
        <v>15.854620235199999</v>
      </c>
      <c r="E13" s="21">
        <f>IFERROR(AA9,0)</f>
        <v>0</v>
      </c>
      <c r="F13" s="9"/>
      <c r="G13" s="22">
        <v>0.68496699999999999</v>
      </c>
      <c r="H13" s="22">
        <v>19.441800000000001</v>
      </c>
      <c r="I13" s="22">
        <v>2.57965E-2</v>
      </c>
      <c r="J13" s="22">
        <v>3</v>
      </c>
      <c r="K13" s="22">
        <v>0.68478399999999995</v>
      </c>
      <c r="L13">
        <f t="shared" si="0"/>
        <v>-25.796500000000002</v>
      </c>
      <c r="M13">
        <f t="shared" si="1"/>
        <v>-17.6697512155</v>
      </c>
      <c r="N13" s="9"/>
      <c r="O13" s="22">
        <v>-8.4838899999999995E-2</v>
      </c>
      <c r="P13" s="22">
        <v>36.615600000000001</v>
      </c>
      <c r="Q13" s="22">
        <v>-4.3429599999999999E-2</v>
      </c>
      <c r="R13" s="22">
        <v>3</v>
      </c>
      <c r="S13" s="22">
        <v>-8.5998500000000005E-2</v>
      </c>
      <c r="T13">
        <f t="shared" si="2"/>
        <v>43.429600000000001</v>
      </c>
      <c r="U13">
        <f t="shared" si="3"/>
        <v>-3.6845194914399997</v>
      </c>
      <c r="V13" s="23"/>
      <c r="W13" s="24"/>
      <c r="X13" s="9"/>
      <c r="Y13" s="22">
        <v>0.68496699999999999</v>
      </c>
      <c r="Z13" s="22">
        <v>53.721499999999999</v>
      </c>
      <c r="AA13" s="22">
        <v>2.46246E-2</v>
      </c>
      <c r="AB13" s="22">
        <v>3</v>
      </c>
      <c r="AC13" s="22">
        <v>0.68475299999999995</v>
      </c>
      <c r="AD13">
        <f t="shared" si="4"/>
        <v>-24.624600000000001</v>
      </c>
      <c r="AE13">
        <f t="shared" si="5"/>
        <v>-16.867038388200001</v>
      </c>
      <c r="AF13" s="9"/>
      <c r="AG13" s="22">
        <v>-8.4838899999999995E-2</v>
      </c>
      <c r="AH13" s="22">
        <v>70.910300000000007</v>
      </c>
      <c r="AI13" s="22">
        <v>-4.34113E-2</v>
      </c>
      <c r="AJ13" s="22">
        <v>3</v>
      </c>
      <c r="AK13" s="22">
        <v>-8.60596E-2</v>
      </c>
      <c r="AL13">
        <f t="shared" si="6"/>
        <v>43.411299999999997</v>
      </c>
      <c r="AM13">
        <f t="shared" si="7"/>
        <v>-3.6829669395699995</v>
      </c>
      <c r="AP13" s="9"/>
      <c r="AQ13" s="22">
        <v>0.68496699999999999</v>
      </c>
      <c r="AR13" s="22">
        <v>88.2102</v>
      </c>
      <c r="AS13" s="22">
        <v>2.4441500000000001E-2</v>
      </c>
      <c r="AT13" s="22">
        <v>3</v>
      </c>
      <c r="AU13" s="22">
        <v>0.68484500000000004</v>
      </c>
      <c r="AV13">
        <f t="shared" si="8"/>
        <v>-24.441500000000001</v>
      </c>
      <c r="AW13">
        <f t="shared" si="9"/>
        <v>-16.741620930500002</v>
      </c>
      <c r="AX13" s="9"/>
      <c r="AY13" s="22">
        <v>-8.4838899999999995E-2</v>
      </c>
      <c r="AZ13" s="22">
        <v>105.374</v>
      </c>
      <c r="BA13" s="22">
        <v>-4.3447899999999998E-2</v>
      </c>
      <c r="BB13" s="22">
        <v>3</v>
      </c>
      <c r="BC13" s="22">
        <v>-8.6090100000000003E-2</v>
      </c>
      <c r="BD13">
        <f t="shared" si="10"/>
        <v>43.447899999999997</v>
      </c>
      <c r="BE13">
        <f t="shared" si="11"/>
        <v>-3.6860720433099994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0.61120202255570988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19.451899999999998</v>
      </c>
      <c r="I14" s="22">
        <v>2.3825099999999998E-2</v>
      </c>
      <c r="J14" s="22">
        <v>4</v>
      </c>
      <c r="K14" s="22">
        <v>0.67968799999999996</v>
      </c>
      <c r="L14">
        <f t="shared" si="0"/>
        <v>-23.825099999999999</v>
      </c>
      <c r="M14">
        <f t="shared" si="1"/>
        <v>-16.199447893199999</v>
      </c>
      <c r="N14" s="9"/>
      <c r="O14" s="22">
        <v>-7.9803499999999999E-2</v>
      </c>
      <c r="P14" s="22">
        <v>36.625700000000002</v>
      </c>
      <c r="Q14" s="22">
        <v>-4.34265E-2</v>
      </c>
      <c r="R14" s="22">
        <v>4</v>
      </c>
      <c r="S14" s="22">
        <v>-8.1024200000000005E-2</v>
      </c>
      <c r="T14">
        <f t="shared" si="2"/>
        <v>43.426499999999997</v>
      </c>
      <c r="U14">
        <f t="shared" si="3"/>
        <v>-3.4655866927499996</v>
      </c>
      <c r="V14" s="23"/>
      <c r="W14" s="24"/>
      <c r="X14" s="9"/>
      <c r="Y14" s="22">
        <v>0.67993199999999998</v>
      </c>
      <c r="Z14" s="22">
        <v>53.731499999999997</v>
      </c>
      <c r="AA14" s="22">
        <v>2.2805800000000001E-2</v>
      </c>
      <c r="AB14" s="22">
        <v>4</v>
      </c>
      <c r="AC14" s="22">
        <v>0.67971800000000004</v>
      </c>
      <c r="AD14">
        <f t="shared" si="4"/>
        <v>-22.805800000000001</v>
      </c>
      <c r="AE14">
        <f t="shared" si="5"/>
        <v>-15.5063932056</v>
      </c>
      <c r="AF14" s="9"/>
      <c r="AG14" s="22">
        <v>-7.9803499999999999E-2</v>
      </c>
      <c r="AH14" s="22">
        <v>70.920400000000001</v>
      </c>
      <c r="AI14" s="22">
        <v>-4.3408200000000001E-2</v>
      </c>
      <c r="AJ14" s="22">
        <v>4</v>
      </c>
      <c r="AK14" s="22">
        <v>-8.1024200000000005E-2</v>
      </c>
      <c r="AL14">
        <f t="shared" si="6"/>
        <v>43.408200000000001</v>
      </c>
      <c r="AM14">
        <f t="shared" si="7"/>
        <v>-3.4641262887000002</v>
      </c>
      <c r="AP14" s="9"/>
      <c r="AQ14" s="22">
        <v>0.67993199999999998</v>
      </c>
      <c r="AR14" s="22">
        <v>88.220200000000006</v>
      </c>
      <c r="AS14" s="22">
        <v>2.2692899999999998E-2</v>
      </c>
      <c r="AT14" s="22">
        <v>4</v>
      </c>
      <c r="AU14" s="22">
        <v>0.67968799999999996</v>
      </c>
      <c r="AV14">
        <f t="shared" si="8"/>
        <v>-22.692899999999998</v>
      </c>
      <c r="AW14">
        <f t="shared" si="9"/>
        <v>-15.429628882799998</v>
      </c>
      <c r="AX14" s="9"/>
      <c r="AY14" s="22">
        <v>-7.9803499999999999E-2</v>
      </c>
      <c r="AZ14" s="22">
        <v>105.384</v>
      </c>
      <c r="BA14" s="22">
        <v>-4.3441800000000003E-2</v>
      </c>
      <c r="BB14" s="22">
        <v>4</v>
      </c>
      <c r="BC14" s="22">
        <v>-8.0993700000000002E-2</v>
      </c>
      <c r="BD14">
        <f t="shared" si="10"/>
        <v>43.441800000000001</v>
      </c>
      <c r="BE14">
        <f t="shared" si="11"/>
        <v>-3.4668076863000001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0.61020657625752106</v>
      </c>
      <c r="B15" s="19">
        <f>IFERROR(AV9,0)</f>
        <v>43.356299999999997</v>
      </c>
      <c r="C15" s="20">
        <f>IFERROR(AV4,0)</f>
        <v>0.59179123080749008</v>
      </c>
      <c r="D15" s="21">
        <f>IFERROR(AV2,0)</f>
        <v>15.656605974000001</v>
      </c>
      <c r="E15" s="21">
        <f>IFERROR(AS9,0)</f>
        <v>0.46170513149558234</v>
      </c>
      <c r="F15" s="9"/>
      <c r="G15" s="22">
        <v>0.67489600000000005</v>
      </c>
      <c r="H15" s="22">
        <v>19.4619</v>
      </c>
      <c r="I15" s="22">
        <v>2.1804799999999999E-2</v>
      </c>
      <c r="J15" s="22">
        <v>5</v>
      </c>
      <c r="K15" s="22">
        <v>0.67465200000000003</v>
      </c>
      <c r="L15">
        <f t="shared" si="0"/>
        <v>-21.8048</v>
      </c>
      <c r="M15">
        <f t="shared" si="1"/>
        <v>-14.715972300800001</v>
      </c>
      <c r="N15" s="9"/>
      <c r="O15" s="22">
        <v>-7.4768100000000004E-2</v>
      </c>
      <c r="P15" s="22">
        <v>36.635800000000003</v>
      </c>
      <c r="Q15" s="22">
        <v>-4.3432600000000002E-2</v>
      </c>
      <c r="R15" s="22">
        <v>5</v>
      </c>
      <c r="S15" s="22">
        <v>-7.5866699999999995E-2</v>
      </c>
      <c r="T15">
        <f t="shared" si="2"/>
        <v>43.432600000000001</v>
      </c>
      <c r="U15">
        <f t="shared" si="3"/>
        <v>-3.2473729800600002</v>
      </c>
      <c r="V15" s="23"/>
      <c r="W15" s="24"/>
      <c r="X15" s="9"/>
      <c r="Y15" s="22">
        <v>0.67489600000000005</v>
      </c>
      <c r="Z15" s="22">
        <v>53.741599999999998</v>
      </c>
      <c r="AA15" s="22">
        <v>2.1002199999999999E-2</v>
      </c>
      <c r="AB15" s="22">
        <v>5</v>
      </c>
      <c r="AC15" s="22">
        <v>0.67468300000000003</v>
      </c>
      <c r="AD15">
        <f t="shared" si="4"/>
        <v>-21.002199999999998</v>
      </c>
      <c r="AE15">
        <f t="shared" si="5"/>
        <v>-14.1743007712</v>
      </c>
      <c r="AF15" s="9"/>
      <c r="AG15" s="22">
        <v>-7.4768100000000004E-2</v>
      </c>
      <c r="AH15" s="22">
        <v>70.930499999999995</v>
      </c>
      <c r="AI15" s="22">
        <v>-4.3405199999999998E-2</v>
      </c>
      <c r="AJ15" s="22">
        <v>5</v>
      </c>
      <c r="AK15" s="22">
        <v>-7.5927700000000001E-2</v>
      </c>
      <c r="AL15">
        <f t="shared" si="6"/>
        <v>43.405200000000001</v>
      </c>
      <c r="AM15">
        <f t="shared" si="7"/>
        <v>-3.2453243341200002</v>
      </c>
      <c r="AP15" s="9"/>
      <c r="AQ15" s="22">
        <v>0.67489600000000005</v>
      </c>
      <c r="AR15" s="22">
        <v>88.2303</v>
      </c>
      <c r="AS15" s="22">
        <v>2.09564E-2</v>
      </c>
      <c r="AT15" s="22">
        <v>5</v>
      </c>
      <c r="AU15" s="22">
        <v>0.67462200000000005</v>
      </c>
      <c r="AV15">
        <f t="shared" si="8"/>
        <v>-20.956399999999999</v>
      </c>
      <c r="AW15">
        <f t="shared" si="9"/>
        <v>-14.1433905344</v>
      </c>
      <c r="AX15" s="9"/>
      <c r="AY15" s="22">
        <v>-7.4768100000000004E-2</v>
      </c>
      <c r="AZ15" s="22">
        <v>105.39400000000001</v>
      </c>
      <c r="BA15" s="22">
        <v>-4.34265E-2</v>
      </c>
      <c r="BB15" s="22">
        <v>5</v>
      </c>
      <c r="BC15" s="22">
        <v>-7.5958300000000006E-2</v>
      </c>
      <c r="BD15">
        <f t="shared" si="10"/>
        <v>43.426499999999997</v>
      </c>
      <c r="BE15">
        <f t="shared" si="11"/>
        <v>-3.24691689465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0.6090555371052605</v>
      </c>
      <c r="B16" s="19">
        <f>IFERROR(BD9,0)</f>
        <v>43.37553397203547</v>
      </c>
      <c r="C16" s="20">
        <f>IFERROR(BD4,0)</f>
        <v>0.58991044884699817</v>
      </c>
      <c r="D16" s="21">
        <f>IFERROR(BD2,0)</f>
        <v>15.5843186208</v>
      </c>
      <c r="E16" s="21"/>
      <c r="F16" s="9"/>
      <c r="G16" s="22">
        <v>0.66986100000000004</v>
      </c>
      <c r="H16" s="22">
        <v>19.472000000000001</v>
      </c>
      <c r="I16" s="22">
        <v>1.9860800000000001E-2</v>
      </c>
      <c r="J16" s="22">
        <v>6</v>
      </c>
      <c r="K16" s="22">
        <v>0.66958600000000001</v>
      </c>
      <c r="L16">
        <f t="shared" si="0"/>
        <v>-19.860800000000001</v>
      </c>
      <c r="M16">
        <f t="shared" si="1"/>
        <v>-13.303975348800002</v>
      </c>
      <c r="N16" s="9"/>
      <c r="O16" s="22">
        <v>-6.9732699999999995E-2</v>
      </c>
      <c r="P16" s="22">
        <v>36.645800000000001</v>
      </c>
      <c r="Q16" s="22">
        <v>-4.34265E-2</v>
      </c>
      <c r="R16" s="22">
        <v>6</v>
      </c>
      <c r="S16" s="22">
        <v>-7.09534E-2</v>
      </c>
      <c r="T16">
        <f t="shared" si="2"/>
        <v>43.426499999999997</v>
      </c>
      <c r="U16">
        <f t="shared" si="3"/>
        <v>-3.0282470965499995</v>
      </c>
      <c r="V16" s="23"/>
      <c r="W16" s="24"/>
      <c r="X16" s="9"/>
      <c r="Y16" s="22">
        <v>0.66986100000000004</v>
      </c>
      <c r="Z16" s="22">
        <v>53.7517</v>
      </c>
      <c r="AA16" s="22">
        <v>1.91956E-2</v>
      </c>
      <c r="AB16" s="22">
        <v>6</v>
      </c>
      <c r="AC16" s="22">
        <v>0.66955600000000004</v>
      </c>
      <c r="AD16">
        <f t="shared" si="4"/>
        <v>-19.195599999999999</v>
      </c>
      <c r="AE16">
        <f t="shared" si="5"/>
        <v>-12.8583838116</v>
      </c>
      <c r="AF16" s="9"/>
      <c r="AG16" s="22">
        <v>-6.9732699999999995E-2</v>
      </c>
      <c r="AH16" s="22">
        <v>70.9405</v>
      </c>
      <c r="AI16" s="22">
        <v>-4.3386800000000003E-2</v>
      </c>
      <c r="AJ16" s="22">
        <v>6</v>
      </c>
      <c r="AK16" s="22">
        <v>-7.0922899999999997E-2</v>
      </c>
      <c r="AL16">
        <f t="shared" si="6"/>
        <v>43.386800000000001</v>
      </c>
      <c r="AM16">
        <f t="shared" si="7"/>
        <v>-3.0254787083599997</v>
      </c>
      <c r="AP16" s="9"/>
      <c r="AQ16" s="22">
        <v>0.66986100000000004</v>
      </c>
      <c r="AR16" s="22">
        <v>88.240399999999994</v>
      </c>
      <c r="AS16" s="22">
        <v>1.9229099999999999E-2</v>
      </c>
      <c r="AT16" s="22">
        <v>6</v>
      </c>
      <c r="AU16" s="22">
        <v>0.66955600000000004</v>
      </c>
      <c r="AV16">
        <f t="shared" si="8"/>
        <v>-19.229099999999999</v>
      </c>
      <c r="AW16">
        <f t="shared" si="9"/>
        <v>-12.880824155100001</v>
      </c>
      <c r="AX16" s="9"/>
      <c r="AY16" s="22">
        <v>-6.9732699999999995E-2</v>
      </c>
      <c r="AZ16" s="22">
        <v>105.404</v>
      </c>
      <c r="BA16" s="22">
        <v>-4.3420399999999998E-2</v>
      </c>
      <c r="BB16" s="22">
        <v>6</v>
      </c>
      <c r="BC16" s="22">
        <v>-7.0922899999999997E-2</v>
      </c>
      <c r="BD16">
        <f t="shared" si="10"/>
        <v>43.420400000000001</v>
      </c>
      <c r="BE16">
        <f t="shared" si="11"/>
        <v>-3.0278217270799996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19.482099999999999</v>
      </c>
      <c r="I17" s="22">
        <v>1.78864E-2</v>
      </c>
      <c r="J17" s="22">
        <v>7</v>
      </c>
      <c r="K17" s="22">
        <v>0.66445900000000002</v>
      </c>
      <c r="L17">
        <f t="shared" si="0"/>
        <v>-17.886400000000002</v>
      </c>
      <c r="M17">
        <f t="shared" si="1"/>
        <v>-11.891325880000002</v>
      </c>
      <c r="N17" s="9"/>
      <c r="O17" s="22">
        <v>-6.4697299999999999E-2</v>
      </c>
      <c r="P17" s="22">
        <v>36.655900000000003</v>
      </c>
      <c r="Q17" s="22">
        <v>-4.3408200000000001E-2</v>
      </c>
      <c r="R17" s="22">
        <v>7</v>
      </c>
      <c r="S17" s="22">
        <v>-6.5826399999999993E-2</v>
      </c>
      <c r="T17">
        <f t="shared" si="2"/>
        <v>43.408200000000001</v>
      </c>
      <c r="U17">
        <f t="shared" si="3"/>
        <v>-2.8083933378600001</v>
      </c>
      <c r="V17" s="23"/>
      <c r="W17" s="24"/>
      <c r="X17" s="9"/>
      <c r="Y17" s="22">
        <v>0.664825</v>
      </c>
      <c r="Z17" s="22">
        <v>53.761800000000001</v>
      </c>
      <c r="AA17" s="22">
        <v>1.7416399999999999E-2</v>
      </c>
      <c r="AB17" s="22">
        <v>7</v>
      </c>
      <c r="AC17" s="22">
        <v>0.66449000000000003</v>
      </c>
      <c r="AD17">
        <f t="shared" si="4"/>
        <v>-17.416399999999999</v>
      </c>
      <c r="AE17">
        <f t="shared" si="5"/>
        <v>-11.57885813</v>
      </c>
      <c r="AF17" s="9"/>
      <c r="AG17" s="22">
        <v>-6.4697299999999999E-2</v>
      </c>
      <c r="AH17" s="22">
        <v>70.950599999999994</v>
      </c>
      <c r="AI17" s="22">
        <v>-4.3380700000000001E-2</v>
      </c>
      <c r="AJ17" s="22">
        <v>7</v>
      </c>
      <c r="AK17" s="22">
        <v>-6.5826399999999993E-2</v>
      </c>
      <c r="AL17">
        <f t="shared" si="6"/>
        <v>43.380700000000004</v>
      </c>
      <c r="AM17">
        <f t="shared" si="7"/>
        <v>-2.8066141621100003</v>
      </c>
      <c r="AP17" s="9"/>
      <c r="AQ17" s="22">
        <v>0.664825</v>
      </c>
      <c r="AR17" s="22">
        <v>88.250399999999999</v>
      </c>
      <c r="AS17" s="22">
        <v>1.7526199999999999E-2</v>
      </c>
      <c r="AT17" s="22">
        <v>7</v>
      </c>
      <c r="AU17" s="22">
        <v>0.66452</v>
      </c>
      <c r="AV17">
        <f t="shared" si="8"/>
        <v>-17.526199999999999</v>
      </c>
      <c r="AW17">
        <f t="shared" si="9"/>
        <v>-11.651855914999999</v>
      </c>
      <c r="AX17" s="9"/>
      <c r="AY17" s="22">
        <v>-6.4697299999999999E-2</v>
      </c>
      <c r="AZ17" s="22">
        <v>105.414</v>
      </c>
      <c r="BA17" s="22">
        <v>-4.3408200000000001E-2</v>
      </c>
      <c r="BB17" s="22">
        <v>7</v>
      </c>
      <c r="BC17" s="22">
        <v>-6.5795900000000004E-2</v>
      </c>
      <c r="BD17">
        <f t="shared" si="10"/>
        <v>43.408200000000001</v>
      </c>
      <c r="BE17">
        <f t="shared" si="11"/>
        <v>-2.8083933378600001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19.4922</v>
      </c>
      <c r="I18" s="22">
        <v>1.5976000000000001E-2</v>
      </c>
      <c r="J18" s="22">
        <v>8</v>
      </c>
      <c r="K18" s="22">
        <v>0.65948499999999999</v>
      </c>
      <c r="L18">
        <f t="shared" si="0"/>
        <v>-15.976000000000001</v>
      </c>
      <c r="M18">
        <f t="shared" si="1"/>
        <v>-10.54080504</v>
      </c>
      <c r="N18" s="9"/>
      <c r="O18" s="22">
        <v>-5.9661899999999997E-2</v>
      </c>
      <c r="P18" s="22">
        <v>36.665999999999997</v>
      </c>
      <c r="Q18" s="22">
        <v>-4.3402099999999999E-2</v>
      </c>
      <c r="R18" s="22">
        <v>8</v>
      </c>
      <c r="S18" s="22">
        <v>-6.0882600000000002E-2</v>
      </c>
      <c r="T18">
        <f t="shared" si="2"/>
        <v>43.402099999999997</v>
      </c>
      <c r="U18">
        <f t="shared" si="3"/>
        <v>-2.5894517499899998</v>
      </c>
      <c r="V18" s="23"/>
      <c r="W18" s="24"/>
      <c r="X18" s="9"/>
      <c r="Y18" s="22">
        <v>0.65978999999999999</v>
      </c>
      <c r="Z18" s="22">
        <v>53.771799999999999</v>
      </c>
      <c r="AA18" s="22">
        <v>1.56372E-2</v>
      </c>
      <c r="AB18" s="22">
        <v>8</v>
      </c>
      <c r="AC18" s="22">
        <v>0.65945399999999998</v>
      </c>
      <c r="AD18">
        <f t="shared" si="4"/>
        <v>-15.6372</v>
      </c>
      <c r="AE18">
        <f t="shared" si="5"/>
        <v>-10.317268188</v>
      </c>
      <c r="AF18" s="9"/>
      <c r="AG18" s="22">
        <v>-5.9661899999999997E-2</v>
      </c>
      <c r="AH18" s="22">
        <v>70.960700000000003</v>
      </c>
      <c r="AI18" s="22">
        <v>-4.3365500000000001E-2</v>
      </c>
      <c r="AJ18" s="22">
        <v>8</v>
      </c>
      <c r="AK18" s="22">
        <v>-6.0882600000000002E-2</v>
      </c>
      <c r="AL18">
        <f t="shared" si="6"/>
        <v>43.365500000000004</v>
      </c>
      <c r="AM18">
        <f t="shared" si="7"/>
        <v>-2.58726812445</v>
      </c>
      <c r="AP18" s="9"/>
      <c r="AQ18" s="22">
        <v>0.65978999999999999</v>
      </c>
      <c r="AR18" s="22">
        <v>88.260499999999993</v>
      </c>
      <c r="AS18" s="22">
        <v>1.5817299999999999E-2</v>
      </c>
      <c r="AT18" s="22">
        <v>8</v>
      </c>
      <c r="AU18" s="22">
        <v>0.65942400000000001</v>
      </c>
      <c r="AV18">
        <f t="shared" si="8"/>
        <v>-15.817299999999999</v>
      </c>
      <c r="AW18">
        <f t="shared" si="9"/>
        <v>-10.436096366999999</v>
      </c>
      <c r="AX18" s="9"/>
      <c r="AY18" s="22">
        <v>-5.9661899999999997E-2</v>
      </c>
      <c r="AZ18" s="22">
        <v>105.42400000000001</v>
      </c>
      <c r="BA18" s="22">
        <v>-4.3408200000000001E-2</v>
      </c>
      <c r="BB18" s="22">
        <v>8</v>
      </c>
      <c r="BC18" s="22">
        <v>-6.0852099999999999E-2</v>
      </c>
      <c r="BD18">
        <f t="shared" si="10"/>
        <v>43.408200000000001</v>
      </c>
      <c r="BE18">
        <f t="shared" si="11"/>
        <v>-2.5898156875799998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19.502199999999998</v>
      </c>
      <c r="I19" s="22">
        <v>1.4035000000000001E-2</v>
      </c>
      <c r="J19" s="22">
        <v>9</v>
      </c>
      <c r="K19" s="22">
        <v>0.654358</v>
      </c>
      <c r="L19">
        <f t="shared" si="0"/>
        <v>-14.035</v>
      </c>
      <c r="M19">
        <f t="shared" si="1"/>
        <v>-9.1894864250000001</v>
      </c>
      <c r="N19" s="9"/>
      <c r="O19" s="22">
        <v>-5.4626500000000001E-2</v>
      </c>
      <c r="P19" s="22">
        <v>36.676099999999998</v>
      </c>
      <c r="Q19" s="22">
        <v>-4.3395999999999997E-2</v>
      </c>
      <c r="R19" s="22">
        <v>9</v>
      </c>
      <c r="S19" s="22">
        <v>-5.5877700000000002E-2</v>
      </c>
      <c r="T19">
        <f t="shared" si="2"/>
        <v>43.395999999999994</v>
      </c>
      <c r="U19">
        <f t="shared" si="3"/>
        <v>-2.3705715939999998</v>
      </c>
      <c r="V19" s="23"/>
      <c r="W19" s="24"/>
      <c r="X19" s="9"/>
      <c r="Y19" s="22">
        <v>0.65475499999999998</v>
      </c>
      <c r="Z19" s="22">
        <v>53.7819</v>
      </c>
      <c r="AA19" s="22">
        <v>1.38733E-2</v>
      </c>
      <c r="AB19" s="22">
        <v>9</v>
      </c>
      <c r="AC19" s="22">
        <v>0.65438799999999997</v>
      </c>
      <c r="AD19">
        <f t="shared" si="4"/>
        <v>-13.8733</v>
      </c>
      <c r="AE19">
        <f t="shared" si="5"/>
        <v>-9.0836125414999991</v>
      </c>
      <c r="AF19" s="9"/>
      <c r="AG19" s="22">
        <v>-5.4626500000000001E-2</v>
      </c>
      <c r="AH19" s="22">
        <v>70.970699999999994</v>
      </c>
      <c r="AI19" s="22">
        <v>-4.3362400000000002E-2</v>
      </c>
      <c r="AJ19" s="22">
        <v>9</v>
      </c>
      <c r="AK19" s="22">
        <v>-5.5816699999999997E-2</v>
      </c>
      <c r="AL19">
        <f t="shared" si="6"/>
        <v>43.362400000000001</v>
      </c>
      <c r="AM19">
        <f t="shared" si="7"/>
        <v>-2.3687361436000001</v>
      </c>
      <c r="AP19" s="9"/>
      <c r="AQ19" s="22">
        <v>0.65475499999999998</v>
      </c>
      <c r="AR19" s="22">
        <v>88.270600000000002</v>
      </c>
      <c r="AS19" s="22">
        <v>1.4129600000000001E-2</v>
      </c>
      <c r="AT19" s="22">
        <v>9</v>
      </c>
      <c r="AU19" s="22">
        <v>0.65441899999999997</v>
      </c>
      <c r="AV19">
        <f t="shared" si="8"/>
        <v>-14.129600000000002</v>
      </c>
      <c r="AW19">
        <f t="shared" si="9"/>
        <v>-9.2514262480000014</v>
      </c>
      <c r="AX19" s="9"/>
      <c r="AY19" s="22">
        <v>-5.4626500000000001E-2</v>
      </c>
      <c r="AZ19" s="22">
        <v>105.434</v>
      </c>
      <c r="BA19" s="22">
        <v>-4.3405199999999998E-2</v>
      </c>
      <c r="BB19" s="22">
        <v>9</v>
      </c>
      <c r="BC19" s="22">
        <v>-5.5908199999999998E-2</v>
      </c>
      <c r="BD19">
        <f t="shared" si="10"/>
        <v>43.405200000000001</v>
      </c>
      <c r="BE19">
        <f t="shared" si="11"/>
        <v>-2.3710741578000003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19.5123</v>
      </c>
      <c r="I20" s="22">
        <v>1.2164299999999999E-2</v>
      </c>
      <c r="J20" s="22">
        <v>10</v>
      </c>
      <c r="K20" s="22">
        <v>0.64932299999999998</v>
      </c>
      <c r="L20">
        <f t="shared" si="0"/>
        <v>-12.164299999999999</v>
      </c>
      <c r="M20">
        <f t="shared" si="1"/>
        <v>-7.9033768317000002</v>
      </c>
      <c r="N20" s="9"/>
      <c r="O20" s="22">
        <v>-4.9591099999999999E-2</v>
      </c>
      <c r="P20" s="22">
        <v>36.686100000000003</v>
      </c>
      <c r="Q20" s="22">
        <v>-4.3399E-2</v>
      </c>
      <c r="R20" s="22">
        <v>10</v>
      </c>
      <c r="S20" s="22">
        <v>-5.0750700000000003E-2</v>
      </c>
      <c r="T20">
        <f t="shared" si="2"/>
        <v>43.399000000000001</v>
      </c>
      <c r="U20">
        <f t="shared" si="3"/>
        <v>-2.1522041489000001</v>
      </c>
      <c r="V20" s="23"/>
      <c r="W20" s="24"/>
      <c r="X20" s="9"/>
      <c r="Y20" s="22">
        <v>0.64971900000000005</v>
      </c>
      <c r="Z20" s="22">
        <v>53.792000000000002</v>
      </c>
      <c r="AA20" s="22">
        <v>1.2112400000000001E-2</v>
      </c>
      <c r="AB20" s="22">
        <v>10</v>
      </c>
      <c r="AC20" s="22">
        <v>0.64935299999999996</v>
      </c>
      <c r="AD20">
        <f t="shared" si="4"/>
        <v>-12.112400000000001</v>
      </c>
      <c r="AE20">
        <f t="shared" si="5"/>
        <v>-7.8696564156000015</v>
      </c>
      <c r="AF20" s="9"/>
      <c r="AG20" s="22">
        <v>-4.9591099999999999E-2</v>
      </c>
      <c r="AH20" s="22">
        <v>70.980800000000002</v>
      </c>
      <c r="AI20" s="22">
        <v>-4.3368499999999997E-2</v>
      </c>
      <c r="AJ20" s="22">
        <v>10</v>
      </c>
      <c r="AK20" s="22">
        <v>-5.08423E-2</v>
      </c>
      <c r="AL20">
        <f t="shared" si="6"/>
        <v>43.368499999999997</v>
      </c>
      <c r="AM20">
        <f t="shared" si="7"/>
        <v>-2.1506916203499999</v>
      </c>
      <c r="AP20" s="9"/>
      <c r="AQ20" s="22">
        <v>0.64971900000000005</v>
      </c>
      <c r="AR20" s="22">
        <v>88.280600000000007</v>
      </c>
      <c r="AS20" s="22">
        <v>1.2445100000000001E-2</v>
      </c>
      <c r="AT20" s="22">
        <v>10</v>
      </c>
      <c r="AU20" s="22">
        <v>0.64932299999999998</v>
      </c>
      <c r="AV20">
        <f t="shared" si="8"/>
        <v>-12.4451</v>
      </c>
      <c r="AW20">
        <f t="shared" si="9"/>
        <v>-8.0858179269000008</v>
      </c>
      <c r="AX20" s="9"/>
      <c r="AY20" s="22">
        <v>-4.9591099999999999E-2</v>
      </c>
      <c r="AZ20" s="22">
        <v>105.444</v>
      </c>
      <c r="BA20" s="22">
        <v>-4.3414300000000003E-2</v>
      </c>
      <c r="BB20" s="22">
        <v>10</v>
      </c>
      <c r="BC20" s="22">
        <v>-5.0811799999999997E-2</v>
      </c>
      <c r="BD20">
        <f t="shared" si="10"/>
        <v>43.414300000000004</v>
      </c>
      <c r="BE20">
        <f t="shared" si="11"/>
        <v>-2.1529628927300002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19.522400000000001</v>
      </c>
      <c r="I21" s="22">
        <v>1.0269199999999999E-2</v>
      </c>
      <c r="J21" s="22">
        <v>11</v>
      </c>
      <c r="K21" s="22">
        <v>0.64419599999999999</v>
      </c>
      <c r="L21">
        <f t="shared" si="0"/>
        <v>-10.2692</v>
      </c>
      <c r="M21">
        <f t="shared" si="1"/>
        <v>-6.6203889328000001</v>
      </c>
      <c r="N21" s="9"/>
      <c r="O21" s="22">
        <v>-4.4555699999999997E-2</v>
      </c>
      <c r="P21" s="22">
        <v>36.696199999999997</v>
      </c>
      <c r="Q21" s="22">
        <v>-4.3405199999999998E-2</v>
      </c>
      <c r="R21" s="22">
        <v>11</v>
      </c>
      <c r="S21" s="22">
        <v>-4.51294E-2</v>
      </c>
      <c r="T21">
        <f t="shared" si="2"/>
        <v>43.405200000000001</v>
      </c>
      <c r="U21">
        <f t="shared" si="3"/>
        <v>-1.9339490696399999</v>
      </c>
      <c r="V21" s="23"/>
      <c r="W21" s="24"/>
      <c r="X21" s="9"/>
      <c r="Y21" s="22">
        <v>0.64468400000000003</v>
      </c>
      <c r="Z21" s="22">
        <v>53.802</v>
      </c>
      <c r="AA21" s="22">
        <v>1.03882E-2</v>
      </c>
      <c r="AB21" s="22">
        <v>11</v>
      </c>
      <c r="AC21" s="22">
        <v>0.64422599999999997</v>
      </c>
      <c r="AD21">
        <f t="shared" si="4"/>
        <v>-10.388199999999999</v>
      </c>
      <c r="AE21">
        <f t="shared" si="5"/>
        <v>-6.6971063288000003</v>
      </c>
      <c r="AF21" s="9"/>
      <c r="AG21" s="22">
        <v>-4.4555699999999997E-2</v>
      </c>
      <c r="AH21" s="22">
        <v>70.990899999999996</v>
      </c>
      <c r="AI21" s="22">
        <v>-4.3380700000000001E-2</v>
      </c>
      <c r="AJ21" s="22">
        <v>11</v>
      </c>
      <c r="AK21" s="22">
        <v>-4.5120199999999999E-2</v>
      </c>
      <c r="AL21">
        <f t="shared" si="6"/>
        <v>43.380700000000004</v>
      </c>
      <c r="AM21">
        <f t="shared" si="7"/>
        <v>-1.9328574549899999</v>
      </c>
      <c r="AP21" s="9"/>
      <c r="AQ21" s="22">
        <v>0.64468400000000003</v>
      </c>
      <c r="AR21" s="22">
        <v>88.290700000000001</v>
      </c>
      <c r="AS21" s="22">
        <v>1.07849E-2</v>
      </c>
      <c r="AT21" s="22">
        <v>11</v>
      </c>
      <c r="AU21" s="22">
        <v>0.64425699999999997</v>
      </c>
      <c r="AV21">
        <f t="shared" si="8"/>
        <v>-10.7849</v>
      </c>
      <c r="AW21">
        <f t="shared" si="9"/>
        <v>-6.9528524716000009</v>
      </c>
      <c r="AX21" s="9"/>
      <c r="AY21" s="22">
        <v>-4.4555699999999997E-2</v>
      </c>
      <c r="AZ21" s="22">
        <v>105.455</v>
      </c>
      <c r="BA21" s="22">
        <v>-4.34113E-2</v>
      </c>
      <c r="BB21" s="22">
        <v>11</v>
      </c>
      <c r="BC21" s="22">
        <v>-4.5132400000000003E-2</v>
      </c>
      <c r="BD21">
        <f t="shared" si="10"/>
        <v>43.411299999999997</v>
      </c>
      <c r="BE21">
        <f t="shared" si="11"/>
        <v>-1.9342208594099997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19.532399999999999</v>
      </c>
      <c r="I22" s="22">
        <v>8.4381100000000004E-3</v>
      </c>
      <c r="J22" s="22">
        <v>12</v>
      </c>
      <c r="K22" s="22">
        <v>0.63915999999999995</v>
      </c>
      <c r="L22">
        <f t="shared" si="0"/>
        <v>-8.43811</v>
      </c>
      <c r="M22">
        <f t="shared" si="1"/>
        <v>-5.3974201852799997</v>
      </c>
      <c r="N22" s="9"/>
      <c r="O22" s="22">
        <v>-3.9520300000000001E-2</v>
      </c>
      <c r="P22" s="22">
        <v>36.706299999999999</v>
      </c>
      <c r="Q22" s="22">
        <v>-4.3405199999999998E-2</v>
      </c>
      <c r="R22" s="22">
        <v>12</v>
      </c>
      <c r="S22" s="22">
        <v>-4.0103100000000003E-2</v>
      </c>
      <c r="T22">
        <f t="shared" si="2"/>
        <v>43.405200000000001</v>
      </c>
      <c r="U22">
        <f t="shared" si="3"/>
        <v>-1.71538652556</v>
      </c>
      <c r="V22" s="23"/>
      <c r="W22" s="24"/>
      <c r="X22" s="9"/>
      <c r="Y22" s="22">
        <v>0.63964799999999999</v>
      </c>
      <c r="Z22" s="22">
        <v>53.812100000000001</v>
      </c>
      <c r="AA22" s="22">
        <v>8.6761500000000005E-3</v>
      </c>
      <c r="AB22" s="22">
        <v>12</v>
      </c>
      <c r="AC22" s="22">
        <v>0.63919099999999995</v>
      </c>
      <c r="AD22">
        <f t="shared" si="4"/>
        <v>-8.6761499999999998</v>
      </c>
      <c r="AE22">
        <f t="shared" si="5"/>
        <v>-5.5496819951999994</v>
      </c>
      <c r="AF22" s="9"/>
      <c r="AG22" s="22">
        <v>-3.9520300000000001E-2</v>
      </c>
      <c r="AH22" s="22">
        <v>71.000900000000001</v>
      </c>
      <c r="AI22" s="22">
        <v>-4.33838E-2</v>
      </c>
      <c r="AJ22" s="22">
        <v>12</v>
      </c>
      <c r="AK22" s="22">
        <v>-4.0081800000000001E-2</v>
      </c>
      <c r="AL22">
        <f t="shared" si="6"/>
        <v>43.383800000000001</v>
      </c>
      <c r="AM22">
        <f t="shared" si="7"/>
        <v>-1.7145407911400001</v>
      </c>
      <c r="AP22" s="9"/>
      <c r="AQ22" s="22">
        <v>0.63964799999999999</v>
      </c>
      <c r="AR22" s="22">
        <v>88.300799999999995</v>
      </c>
      <c r="AS22" s="22">
        <v>9.1247600000000009E-3</v>
      </c>
      <c r="AT22" s="22">
        <v>12</v>
      </c>
      <c r="AU22" s="22">
        <v>0.63915999999999995</v>
      </c>
      <c r="AV22">
        <f t="shared" si="8"/>
        <v>-9.1247600000000002</v>
      </c>
      <c r="AW22">
        <f t="shared" si="9"/>
        <v>-5.8366344844800002</v>
      </c>
      <c r="AX22" s="9"/>
      <c r="AY22" s="22">
        <v>-3.9520300000000001E-2</v>
      </c>
      <c r="AZ22" s="22">
        <v>105.465</v>
      </c>
      <c r="BA22" s="22">
        <v>-4.3408200000000001E-2</v>
      </c>
      <c r="BB22" s="22">
        <v>12</v>
      </c>
      <c r="BC22" s="22">
        <v>-4.0045200000000003E-2</v>
      </c>
      <c r="BD22">
        <f t="shared" si="10"/>
        <v>43.408200000000001</v>
      </c>
      <c r="BE22">
        <f t="shared" si="11"/>
        <v>-1.7155050864600001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19.5425</v>
      </c>
      <c r="I23" s="22">
        <v>6.5948500000000002E-3</v>
      </c>
      <c r="J23" s="22">
        <v>13</v>
      </c>
      <c r="K23" s="22">
        <v>0.63406399999999996</v>
      </c>
      <c r="L23">
        <f t="shared" si="0"/>
        <v>-6.5948500000000001</v>
      </c>
      <c r="M23">
        <f t="shared" si="1"/>
        <v>-4.18517754305</v>
      </c>
      <c r="N23" s="9"/>
      <c r="O23" s="22">
        <v>-3.4484899999999999E-2</v>
      </c>
      <c r="P23" s="22">
        <v>36.716299999999997</v>
      </c>
      <c r="Q23" s="22">
        <v>-4.34113E-2</v>
      </c>
      <c r="R23" s="22">
        <v>13</v>
      </c>
      <c r="S23" s="22">
        <v>-3.4939600000000001E-2</v>
      </c>
      <c r="T23">
        <f t="shared" si="2"/>
        <v>43.411299999999997</v>
      </c>
      <c r="U23">
        <f t="shared" si="3"/>
        <v>-1.4970343393699999</v>
      </c>
      <c r="V23" s="23"/>
      <c r="W23" s="24"/>
      <c r="X23" s="9"/>
      <c r="Y23" s="22">
        <v>0.63461299999999998</v>
      </c>
      <c r="Z23" s="22">
        <v>53.822200000000002</v>
      </c>
      <c r="AA23" s="22">
        <v>6.9885299999999997E-3</v>
      </c>
      <c r="AB23" s="22">
        <v>13</v>
      </c>
      <c r="AC23" s="22">
        <v>0.63415500000000002</v>
      </c>
      <c r="AD23">
        <f t="shared" si="4"/>
        <v>-6.9885299999999999</v>
      </c>
      <c r="AE23">
        <f t="shared" si="5"/>
        <v>-4.4350119888899995</v>
      </c>
      <c r="AF23" s="9"/>
      <c r="AG23" s="22">
        <v>-3.4484899999999999E-2</v>
      </c>
      <c r="AH23" s="22">
        <v>71.010999999999996</v>
      </c>
      <c r="AI23" s="22">
        <v>-4.33838E-2</v>
      </c>
      <c r="AJ23" s="22">
        <v>13</v>
      </c>
      <c r="AK23" s="22">
        <v>-3.5064699999999997E-2</v>
      </c>
      <c r="AL23">
        <f t="shared" si="6"/>
        <v>43.383800000000001</v>
      </c>
      <c r="AM23">
        <f t="shared" si="7"/>
        <v>-1.49608600462</v>
      </c>
      <c r="AP23" s="9"/>
      <c r="AQ23" s="22">
        <v>0.63461299999999998</v>
      </c>
      <c r="AR23" s="22">
        <v>88.310900000000004</v>
      </c>
      <c r="AS23" s="22">
        <v>7.4951200000000001E-3</v>
      </c>
      <c r="AT23" s="22">
        <v>13</v>
      </c>
      <c r="AU23" s="22">
        <v>0.63412500000000005</v>
      </c>
      <c r="AV23">
        <f t="shared" si="8"/>
        <v>-7.49512</v>
      </c>
      <c r="AW23">
        <f t="shared" si="9"/>
        <v>-4.7565005885599998</v>
      </c>
      <c r="AX23" s="9"/>
      <c r="AY23" s="22">
        <v>-3.4484899999999999E-2</v>
      </c>
      <c r="AZ23" s="22">
        <v>105.47499999999999</v>
      </c>
      <c r="BA23" s="22">
        <v>-4.34113E-2</v>
      </c>
      <c r="BB23" s="22">
        <v>13</v>
      </c>
      <c r="BC23" s="22">
        <v>-3.49579E-2</v>
      </c>
      <c r="BD23">
        <f t="shared" si="10"/>
        <v>43.411299999999997</v>
      </c>
      <c r="BE23">
        <f t="shared" si="11"/>
        <v>-1.4970343393699999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19.552600000000002</v>
      </c>
      <c r="I24" s="22">
        <v>4.8236099999999999E-3</v>
      </c>
      <c r="J24" s="22">
        <v>14</v>
      </c>
      <c r="K24" s="22">
        <v>0.62912000000000001</v>
      </c>
      <c r="L24">
        <f t="shared" si="0"/>
        <v>-4.8236099999999995</v>
      </c>
      <c r="M24">
        <f t="shared" si="1"/>
        <v>-3.0368387365799996</v>
      </c>
      <c r="N24" s="9"/>
      <c r="O24" s="22">
        <v>-2.94495E-2</v>
      </c>
      <c r="P24" s="22">
        <v>36.726399999999998</v>
      </c>
      <c r="Q24" s="22">
        <v>-4.3405199999999998E-2</v>
      </c>
      <c r="R24" s="22">
        <v>14</v>
      </c>
      <c r="S24" s="22">
        <v>-2.9925500000000001E-2</v>
      </c>
      <c r="T24">
        <f t="shared" si="2"/>
        <v>43.405200000000001</v>
      </c>
      <c r="U24">
        <f t="shared" si="3"/>
        <v>-1.2782614374000001</v>
      </c>
      <c r="V24" s="23"/>
      <c r="W24" s="24"/>
      <c r="X24" s="9"/>
      <c r="Y24" s="22">
        <v>0.62957799999999997</v>
      </c>
      <c r="Z24" s="22">
        <v>53.832299999999996</v>
      </c>
      <c r="AA24" s="22">
        <v>5.3222699999999996E-3</v>
      </c>
      <c r="AB24" s="22">
        <v>14</v>
      </c>
      <c r="AC24" s="22">
        <v>0.62905900000000003</v>
      </c>
      <c r="AD24">
        <f t="shared" si="4"/>
        <v>-5.3222699999999996</v>
      </c>
      <c r="AE24">
        <f t="shared" si="5"/>
        <v>-3.3507841020599995</v>
      </c>
      <c r="AF24" s="9"/>
      <c r="AG24" s="22">
        <v>-2.94495E-2</v>
      </c>
      <c r="AH24" s="22">
        <v>71.021100000000004</v>
      </c>
      <c r="AI24" s="22">
        <v>-4.3377699999999998E-2</v>
      </c>
      <c r="AJ24" s="22">
        <v>14</v>
      </c>
      <c r="AK24" s="22">
        <v>-2.9971299999999999E-2</v>
      </c>
      <c r="AL24">
        <f t="shared" si="6"/>
        <v>43.377699999999997</v>
      </c>
      <c r="AM24">
        <f t="shared" si="7"/>
        <v>-1.2774515761499998</v>
      </c>
      <c r="AP24" s="9"/>
      <c r="AQ24" s="22">
        <v>0.62957799999999997</v>
      </c>
      <c r="AR24" s="22">
        <v>88.320899999999995</v>
      </c>
      <c r="AS24" s="22">
        <v>5.8807399999999998E-3</v>
      </c>
      <c r="AT24" s="22">
        <v>14</v>
      </c>
      <c r="AU24" s="22">
        <v>0.62908900000000001</v>
      </c>
      <c r="AV24">
        <f t="shared" si="8"/>
        <v>-5.8807399999999994</v>
      </c>
      <c r="AW24">
        <f t="shared" si="9"/>
        <v>-3.7023845277199996</v>
      </c>
      <c r="AX24" s="9"/>
      <c r="AY24" s="22">
        <v>-2.94495E-2</v>
      </c>
      <c r="AZ24" s="22">
        <v>105.485</v>
      </c>
      <c r="BA24" s="22">
        <v>-4.3408200000000001E-2</v>
      </c>
      <c r="BB24" s="22">
        <v>14</v>
      </c>
      <c r="BC24" s="22">
        <v>-2.99683E-2</v>
      </c>
      <c r="BD24">
        <f t="shared" si="10"/>
        <v>43.408200000000001</v>
      </c>
      <c r="BE24">
        <f t="shared" si="11"/>
        <v>-1.2783497858999999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19.5627</v>
      </c>
      <c r="I25" s="22">
        <v>3.0178800000000001E-3</v>
      </c>
      <c r="J25" s="22">
        <v>15</v>
      </c>
      <c r="K25" s="22">
        <v>0.62399300000000002</v>
      </c>
      <c r="L25">
        <f t="shared" si="0"/>
        <v>-3.0178800000000003</v>
      </c>
      <c r="M25">
        <f t="shared" si="1"/>
        <v>-1.8847928109600003</v>
      </c>
      <c r="N25" s="9"/>
      <c r="O25" s="22">
        <v>-2.4414100000000001E-2</v>
      </c>
      <c r="P25" s="22">
        <v>36.736499999999999</v>
      </c>
      <c r="Q25" s="22">
        <v>-4.3399E-2</v>
      </c>
      <c r="R25" s="22">
        <v>15</v>
      </c>
      <c r="S25" s="22">
        <v>-2.4862700000000001E-2</v>
      </c>
      <c r="T25">
        <f t="shared" si="2"/>
        <v>43.399000000000001</v>
      </c>
      <c r="U25">
        <f t="shared" si="3"/>
        <v>-1.0595475259</v>
      </c>
      <c r="V25" s="23"/>
      <c r="W25" s="24"/>
      <c r="X25" s="9"/>
      <c r="Y25" s="22">
        <v>0.62454200000000004</v>
      </c>
      <c r="Z25" s="22">
        <v>53.842300000000002</v>
      </c>
      <c r="AA25" s="22">
        <v>3.6676E-3</v>
      </c>
      <c r="AB25" s="22">
        <v>15</v>
      </c>
      <c r="AC25" s="22">
        <v>0.62402299999999999</v>
      </c>
      <c r="AD25">
        <f t="shared" si="4"/>
        <v>-3.6676000000000002</v>
      </c>
      <c r="AE25">
        <f t="shared" si="5"/>
        <v>-2.2905702392000005</v>
      </c>
      <c r="AF25" s="9"/>
      <c r="AG25" s="22">
        <v>-2.4414100000000001E-2</v>
      </c>
      <c r="AH25" s="22">
        <v>71.031199999999998</v>
      </c>
      <c r="AI25" s="22">
        <v>-4.3362400000000002E-2</v>
      </c>
      <c r="AJ25" s="22">
        <v>15</v>
      </c>
      <c r="AK25" s="22">
        <v>-2.4957300000000002E-2</v>
      </c>
      <c r="AL25">
        <f t="shared" si="6"/>
        <v>43.362400000000001</v>
      </c>
      <c r="AM25">
        <f t="shared" si="7"/>
        <v>-1.0586539698400002</v>
      </c>
      <c r="AP25" s="9"/>
      <c r="AQ25" s="22">
        <v>0.62454200000000004</v>
      </c>
      <c r="AR25" s="22">
        <v>88.331000000000003</v>
      </c>
      <c r="AS25" s="22">
        <v>4.28467E-3</v>
      </c>
      <c r="AT25" s="22">
        <v>15</v>
      </c>
      <c r="AU25" s="22">
        <v>0.62399300000000002</v>
      </c>
      <c r="AV25">
        <f t="shared" si="8"/>
        <v>-4.2846700000000002</v>
      </c>
      <c r="AW25">
        <f t="shared" si="9"/>
        <v>-2.6759563711400003</v>
      </c>
      <c r="AX25" s="9"/>
      <c r="AY25" s="22">
        <v>-2.4414100000000001E-2</v>
      </c>
      <c r="AZ25" s="22">
        <v>105.495</v>
      </c>
      <c r="BA25" s="22">
        <v>-4.34113E-2</v>
      </c>
      <c r="BB25" s="22">
        <v>15</v>
      </c>
      <c r="BC25" s="22">
        <v>-2.4917600000000002E-2</v>
      </c>
      <c r="BD25">
        <f t="shared" si="10"/>
        <v>43.411299999999997</v>
      </c>
      <c r="BE25">
        <f t="shared" si="11"/>
        <v>-1.0598478193300001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19.572700000000001</v>
      </c>
      <c r="I26" s="22">
        <v>1.2802099999999999E-3</v>
      </c>
      <c r="J26" s="22">
        <v>16</v>
      </c>
      <c r="K26" s="22">
        <v>0.61886600000000003</v>
      </c>
      <c r="L26">
        <f t="shared" si="0"/>
        <v>-1.2802099999999998</v>
      </c>
      <c r="M26">
        <f t="shared" si="1"/>
        <v>-0.7930990564699999</v>
      </c>
      <c r="N26" s="9"/>
      <c r="O26" s="22">
        <v>-1.9378699999999999E-2</v>
      </c>
      <c r="P26" s="22">
        <v>36.746600000000001</v>
      </c>
      <c r="Q26" s="22">
        <v>-4.3395999999999997E-2</v>
      </c>
      <c r="R26" s="22">
        <v>16</v>
      </c>
      <c r="S26" s="22">
        <v>-1.9848600000000001E-2</v>
      </c>
      <c r="T26">
        <f t="shared" si="2"/>
        <v>43.395999999999994</v>
      </c>
      <c r="U26">
        <f t="shared" si="3"/>
        <v>-0.84095806519999983</v>
      </c>
      <c r="V26" s="23"/>
      <c r="W26" s="24"/>
      <c r="X26" s="9"/>
      <c r="Y26" s="22">
        <v>0.61950700000000003</v>
      </c>
      <c r="Z26" s="22">
        <v>53.852400000000003</v>
      </c>
      <c r="AA26" s="22">
        <v>2.0257600000000001E-3</v>
      </c>
      <c r="AB26" s="22">
        <v>16</v>
      </c>
      <c r="AC26" s="22">
        <v>0.61886600000000003</v>
      </c>
      <c r="AD26">
        <f t="shared" si="4"/>
        <v>-2.02576</v>
      </c>
      <c r="AE26">
        <f t="shared" si="5"/>
        <v>-1.2549725003200001</v>
      </c>
      <c r="AF26" s="9"/>
      <c r="AG26" s="22">
        <v>-1.9378699999999999E-2</v>
      </c>
      <c r="AH26" s="22">
        <v>71.041200000000003</v>
      </c>
      <c r="AI26" s="22">
        <v>-4.3353299999999997E-2</v>
      </c>
      <c r="AJ26" s="22">
        <v>16</v>
      </c>
      <c r="AK26" s="22">
        <v>-1.98517E-2</v>
      </c>
      <c r="AL26">
        <f t="shared" si="6"/>
        <v>43.353299999999997</v>
      </c>
      <c r="AM26">
        <f t="shared" si="7"/>
        <v>-0.84013059470999985</v>
      </c>
      <c r="AP26" s="9"/>
      <c r="AQ26" s="22">
        <v>0.61950700000000003</v>
      </c>
      <c r="AR26" s="22">
        <v>88.341099999999997</v>
      </c>
      <c r="AS26" s="22">
        <v>2.6919600000000002E-3</v>
      </c>
      <c r="AT26" s="22">
        <v>16</v>
      </c>
      <c r="AU26" s="22">
        <v>0.618927</v>
      </c>
      <c r="AV26">
        <f t="shared" si="8"/>
        <v>-2.6919600000000004</v>
      </c>
      <c r="AW26">
        <f t="shared" si="9"/>
        <v>-1.6676880637200002</v>
      </c>
      <c r="AX26" s="9"/>
      <c r="AY26" s="22">
        <v>-1.9378699999999999E-2</v>
      </c>
      <c r="AZ26" s="22">
        <v>105.505</v>
      </c>
      <c r="BA26" s="22">
        <v>-4.34113E-2</v>
      </c>
      <c r="BB26" s="22">
        <v>16</v>
      </c>
      <c r="BC26" s="22">
        <v>-1.9833400000000001E-2</v>
      </c>
      <c r="BD26">
        <f t="shared" si="10"/>
        <v>43.411299999999997</v>
      </c>
      <c r="BE26">
        <f t="shared" si="11"/>
        <v>-0.84125455930999993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19.582799999999999</v>
      </c>
      <c r="I27" s="22">
        <v>-4.6090699999999998E-4</v>
      </c>
      <c r="J27" s="22">
        <v>17</v>
      </c>
      <c r="K27" s="22">
        <v>0.61386099999999999</v>
      </c>
      <c r="L27">
        <f t="shared" si="0"/>
        <v>0.46090699999999996</v>
      </c>
      <c r="M27">
        <f t="shared" si="1"/>
        <v>0.28321398519699997</v>
      </c>
      <c r="N27" s="9"/>
      <c r="O27" s="22">
        <v>-1.43433E-2</v>
      </c>
      <c r="P27" s="22">
        <v>36.756599999999999</v>
      </c>
      <c r="Q27" s="22">
        <v>-4.3392899999999998E-2</v>
      </c>
      <c r="R27" s="22">
        <v>17</v>
      </c>
      <c r="S27" s="22">
        <v>-1.48071E-2</v>
      </c>
      <c r="T27">
        <f t="shared" si="2"/>
        <v>43.392899999999997</v>
      </c>
      <c r="U27">
        <f t="shared" si="3"/>
        <v>-0.62239738256999999</v>
      </c>
      <c r="X27" s="9"/>
      <c r="Y27" s="22">
        <v>0.61447099999999999</v>
      </c>
      <c r="Z27" s="22">
        <v>53.862499999999997</v>
      </c>
      <c r="AA27" s="22">
        <v>4.13757E-4</v>
      </c>
      <c r="AB27" s="22">
        <v>17</v>
      </c>
      <c r="AC27" s="22">
        <v>0.61383100000000002</v>
      </c>
      <c r="AD27">
        <f t="shared" si="4"/>
        <v>-0.41375699999999999</v>
      </c>
      <c r="AE27">
        <f t="shared" si="5"/>
        <v>-0.254241677547</v>
      </c>
      <c r="AF27" s="9"/>
      <c r="AG27" s="22">
        <v>-1.43433E-2</v>
      </c>
      <c r="AH27" s="22">
        <v>71.051299999999998</v>
      </c>
      <c r="AI27" s="22">
        <v>-4.3347200000000002E-2</v>
      </c>
      <c r="AJ27" s="22">
        <v>17</v>
      </c>
      <c r="AK27" s="22">
        <v>-1.4798E-2</v>
      </c>
      <c r="AL27">
        <f t="shared" si="6"/>
        <v>43.347200000000001</v>
      </c>
      <c r="AM27">
        <f t="shared" si="7"/>
        <v>-0.62174189376</v>
      </c>
      <c r="AP27" s="9"/>
      <c r="AQ27" s="22">
        <v>0.61447099999999999</v>
      </c>
      <c r="AR27" s="22">
        <v>88.351100000000002</v>
      </c>
      <c r="AS27" s="22">
        <v>1.13251E-3</v>
      </c>
      <c r="AT27" s="22">
        <v>17</v>
      </c>
      <c r="AU27" s="22">
        <v>0.61392199999999997</v>
      </c>
      <c r="AV27">
        <f t="shared" si="8"/>
        <v>-1.1325099999999999</v>
      </c>
      <c r="AW27">
        <f t="shared" si="9"/>
        <v>-0.69589455220999996</v>
      </c>
      <c r="AX27" s="9"/>
      <c r="AY27" s="22">
        <v>-1.43433E-2</v>
      </c>
      <c r="AZ27" s="22">
        <v>105.515</v>
      </c>
      <c r="BA27" s="22">
        <v>-4.3408200000000001E-2</v>
      </c>
      <c r="BB27" s="22">
        <v>17</v>
      </c>
      <c r="BC27" s="22">
        <v>-1.4843800000000001E-2</v>
      </c>
      <c r="BD27">
        <f t="shared" si="10"/>
        <v>43.408200000000001</v>
      </c>
      <c r="BE27">
        <f t="shared" si="11"/>
        <v>-0.62261683505999998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19.5929</v>
      </c>
      <c r="I28" s="22">
        <v>-2.14386E-3</v>
      </c>
      <c r="J28" s="22">
        <v>18</v>
      </c>
      <c r="K28" s="22">
        <v>0.60879499999999998</v>
      </c>
      <c r="L28">
        <f t="shared" si="0"/>
        <v>2.1438600000000001</v>
      </c>
      <c r="M28">
        <f t="shared" si="1"/>
        <v>1.30654546296</v>
      </c>
      <c r="N28" s="9"/>
      <c r="O28" s="22">
        <v>-9.3078599999999994E-3</v>
      </c>
      <c r="P28" s="22">
        <v>36.7667</v>
      </c>
      <c r="Q28" s="22">
        <v>-4.3389900000000002E-2</v>
      </c>
      <c r="R28" s="22">
        <v>18</v>
      </c>
      <c r="S28" s="22">
        <v>-9.7900399999999999E-3</v>
      </c>
      <c r="T28">
        <f t="shared" si="2"/>
        <v>43.389900000000004</v>
      </c>
      <c r="U28">
        <f t="shared" si="3"/>
        <v>-0.40386711461399999</v>
      </c>
      <c r="X28" s="9"/>
      <c r="Y28" s="22">
        <v>0.60943599999999998</v>
      </c>
      <c r="Z28" s="22">
        <v>53.872500000000002</v>
      </c>
      <c r="AA28" s="22">
        <v>-1.18469E-3</v>
      </c>
      <c r="AB28" s="22">
        <v>18</v>
      </c>
      <c r="AC28" s="22">
        <v>0.60879499999999998</v>
      </c>
      <c r="AD28">
        <f t="shared" si="4"/>
        <v>1.18469</v>
      </c>
      <c r="AE28">
        <f t="shared" si="5"/>
        <v>0.72199273484000004</v>
      </c>
      <c r="AF28" s="9"/>
      <c r="AG28" s="22">
        <v>-9.3078599999999994E-3</v>
      </c>
      <c r="AH28" s="22">
        <v>71.061400000000006</v>
      </c>
      <c r="AI28" s="22">
        <v>-4.3344100000000003E-2</v>
      </c>
      <c r="AJ28" s="22">
        <v>18</v>
      </c>
      <c r="AK28" s="22">
        <v>-9.7869900000000006E-3</v>
      </c>
      <c r="AL28">
        <f t="shared" si="6"/>
        <v>43.344100000000005</v>
      </c>
      <c r="AM28">
        <f t="shared" si="7"/>
        <v>-0.40344081462600001</v>
      </c>
      <c r="AP28" s="9"/>
      <c r="AQ28" s="22">
        <v>0.60943599999999998</v>
      </c>
      <c r="AR28" s="22">
        <v>88.361199999999997</v>
      </c>
      <c r="AS28" s="22">
        <v>-4.3026700000000002E-4</v>
      </c>
      <c r="AT28" s="22">
        <v>18</v>
      </c>
      <c r="AU28" s="22">
        <v>0.60879499999999998</v>
      </c>
      <c r="AV28">
        <f t="shared" si="8"/>
        <v>0.43026700000000001</v>
      </c>
      <c r="AW28">
        <f t="shared" si="9"/>
        <v>0.26222019941199998</v>
      </c>
      <c r="AX28" s="9"/>
      <c r="AY28" s="22">
        <v>-9.3078599999999994E-3</v>
      </c>
      <c r="AZ28" s="22">
        <v>105.52500000000001</v>
      </c>
      <c r="BA28" s="22">
        <v>-4.3399E-2</v>
      </c>
      <c r="BB28" s="22">
        <v>18</v>
      </c>
      <c r="BC28" s="22">
        <v>-9.7747800000000003E-3</v>
      </c>
      <c r="BD28">
        <f t="shared" si="10"/>
        <v>43.399000000000001</v>
      </c>
      <c r="BE28">
        <f t="shared" si="11"/>
        <v>-0.40395181613999998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19.602900000000002</v>
      </c>
      <c r="I29" s="22">
        <v>-3.8205000000000001E-3</v>
      </c>
      <c r="J29" s="22">
        <v>19</v>
      </c>
      <c r="K29" s="22">
        <v>0.60372899999999996</v>
      </c>
      <c r="L29">
        <f t="shared" si="0"/>
        <v>3.8205</v>
      </c>
      <c r="M29">
        <f t="shared" si="1"/>
        <v>2.3091140205</v>
      </c>
      <c r="N29" s="9"/>
      <c r="O29" s="22">
        <v>-4.2724599999999996E-3</v>
      </c>
      <c r="P29" s="22">
        <v>36.776800000000001</v>
      </c>
      <c r="Q29" s="22">
        <v>-4.3392899999999998E-2</v>
      </c>
      <c r="R29" s="22">
        <v>19</v>
      </c>
      <c r="S29" s="22">
        <v>-4.7759999999999999E-3</v>
      </c>
      <c r="T29">
        <f t="shared" si="2"/>
        <v>43.392899999999997</v>
      </c>
      <c r="U29">
        <f t="shared" si="3"/>
        <v>-0.18539442953399998</v>
      </c>
      <c r="X29" s="9"/>
      <c r="Y29" s="22">
        <v>0.60440099999999997</v>
      </c>
      <c r="Z29" s="22">
        <v>53.882599999999996</v>
      </c>
      <c r="AA29" s="22">
        <v>-2.7572600000000001E-3</v>
      </c>
      <c r="AB29" s="22">
        <v>19</v>
      </c>
      <c r="AC29" s="22">
        <v>0.60366799999999998</v>
      </c>
      <c r="AD29">
        <f t="shared" si="4"/>
        <v>2.75726</v>
      </c>
      <c r="AE29">
        <f t="shared" si="5"/>
        <v>1.6664907012599999</v>
      </c>
      <c r="AF29" s="9"/>
      <c r="AG29" s="22">
        <v>-4.2724599999999996E-3</v>
      </c>
      <c r="AH29" s="22">
        <v>71.071399999999997</v>
      </c>
      <c r="AI29" s="22">
        <v>-4.33411E-2</v>
      </c>
      <c r="AJ29" s="22">
        <v>19</v>
      </c>
      <c r="AK29" s="22">
        <v>-4.7302200000000003E-3</v>
      </c>
      <c r="AL29">
        <f t="shared" si="6"/>
        <v>43.341099999999997</v>
      </c>
      <c r="AM29">
        <f t="shared" si="7"/>
        <v>-0.18517311610599999</v>
      </c>
      <c r="AP29" s="9"/>
      <c r="AQ29" s="22">
        <v>0.60440099999999997</v>
      </c>
      <c r="AR29" s="22">
        <v>88.371300000000005</v>
      </c>
      <c r="AS29" s="22">
        <v>-1.9494600000000001E-3</v>
      </c>
      <c r="AT29" s="22">
        <v>19</v>
      </c>
      <c r="AU29" s="22">
        <v>0.60369899999999999</v>
      </c>
      <c r="AV29">
        <f t="shared" si="8"/>
        <v>1.9494600000000002</v>
      </c>
      <c r="AW29">
        <f t="shared" si="9"/>
        <v>1.17825557346</v>
      </c>
      <c r="AX29" s="9"/>
      <c r="AY29" s="22">
        <v>-4.2724599999999996E-3</v>
      </c>
      <c r="AZ29" s="22">
        <v>105.535</v>
      </c>
      <c r="BA29" s="22">
        <v>-4.3386800000000003E-2</v>
      </c>
      <c r="BB29" s="22">
        <v>19</v>
      </c>
      <c r="BC29" s="22">
        <v>-4.7119099999999997E-3</v>
      </c>
      <c r="BD29">
        <f t="shared" si="10"/>
        <v>43.386800000000001</v>
      </c>
      <c r="BE29">
        <f t="shared" si="11"/>
        <v>-0.18536836752799998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19.613</v>
      </c>
      <c r="I30" s="22">
        <v>-5.4351800000000004E-3</v>
      </c>
      <c r="J30" s="22">
        <v>20</v>
      </c>
      <c r="K30" s="22">
        <v>0.59866299999999995</v>
      </c>
      <c r="L30">
        <f t="shared" si="0"/>
        <v>5.4351800000000008</v>
      </c>
      <c r="M30">
        <f t="shared" si="1"/>
        <v>3.2576566607000008</v>
      </c>
      <c r="N30" s="9"/>
      <c r="O30" s="22">
        <v>7.6293900000000002E-4</v>
      </c>
      <c r="P30" s="22">
        <v>36.786799999999999</v>
      </c>
      <c r="Q30" s="22">
        <v>-4.3399E-2</v>
      </c>
      <c r="R30" s="22">
        <v>20</v>
      </c>
      <c r="S30" s="22">
        <v>2.8076199999999999E-4</v>
      </c>
      <c r="T30">
        <f t="shared" si="2"/>
        <v>43.399000000000001</v>
      </c>
      <c r="U30">
        <f t="shared" si="3"/>
        <v>3.3110789660999999E-2</v>
      </c>
      <c r="X30" s="9"/>
      <c r="Y30" s="22">
        <v>0.59936500000000004</v>
      </c>
      <c r="Z30" s="22">
        <v>53.892699999999998</v>
      </c>
      <c r="AA30" s="22">
        <v>-4.2968800000000003E-3</v>
      </c>
      <c r="AB30" s="22">
        <v>20</v>
      </c>
      <c r="AC30" s="22">
        <v>0.59869399999999995</v>
      </c>
      <c r="AD30">
        <f t="shared" si="4"/>
        <v>4.2968800000000007</v>
      </c>
      <c r="AE30">
        <f t="shared" si="5"/>
        <v>2.5753994812000007</v>
      </c>
      <c r="AF30" s="9"/>
      <c r="AG30" s="22">
        <v>7.6293900000000002E-4</v>
      </c>
      <c r="AH30" s="22">
        <v>71.081500000000005</v>
      </c>
      <c r="AI30" s="22">
        <v>-4.33411E-2</v>
      </c>
      <c r="AJ30" s="22">
        <v>20</v>
      </c>
      <c r="AK30" s="22">
        <v>3.63159E-4</v>
      </c>
      <c r="AL30">
        <f t="shared" si="6"/>
        <v>43.341099999999997</v>
      </c>
      <c r="AM30">
        <f t="shared" si="7"/>
        <v>3.3066615492899999E-2</v>
      </c>
      <c r="AP30" s="9"/>
      <c r="AQ30" s="22">
        <v>0.59936500000000004</v>
      </c>
      <c r="AR30" s="22">
        <v>88.381399999999999</v>
      </c>
      <c r="AS30" s="22">
        <v>-3.4628300000000001E-3</v>
      </c>
      <c r="AT30" s="22">
        <v>20</v>
      </c>
      <c r="AU30" s="22">
        <v>0.59875500000000004</v>
      </c>
      <c r="AV30">
        <f t="shared" si="8"/>
        <v>3.4628300000000003</v>
      </c>
      <c r="AW30">
        <f t="shared" si="9"/>
        <v>2.0754991029500003</v>
      </c>
      <c r="AX30" s="9"/>
      <c r="AY30" s="22">
        <v>7.6293900000000002E-4</v>
      </c>
      <c r="AZ30" s="22">
        <v>105.545</v>
      </c>
      <c r="BA30" s="22">
        <v>-4.3374599999999999E-2</v>
      </c>
      <c r="BB30" s="22">
        <v>20</v>
      </c>
      <c r="BC30" s="22">
        <v>3.9062500000000002E-4</v>
      </c>
      <c r="BD30">
        <f t="shared" si="10"/>
        <v>43.374600000000001</v>
      </c>
      <c r="BE30">
        <f t="shared" si="11"/>
        <v>3.3092173949399999E-2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19.623100000000001</v>
      </c>
      <c r="I31" s="22">
        <v>-7.0556600000000001E-3</v>
      </c>
      <c r="J31" s="22">
        <v>21</v>
      </c>
      <c r="K31" s="22">
        <v>0.59359700000000004</v>
      </c>
      <c r="L31">
        <f t="shared" si="0"/>
        <v>7.0556600000000005</v>
      </c>
      <c r="M31">
        <f t="shared" si="1"/>
        <v>4.1933904078000008</v>
      </c>
      <c r="N31" s="9"/>
      <c r="O31" s="22">
        <v>5.7983399999999999E-3</v>
      </c>
      <c r="P31" s="22">
        <v>36.796900000000001</v>
      </c>
      <c r="Q31" s="22">
        <v>-4.3399E-2</v>
      </c>
      <c r="R31" s="22">
        <v>21</v>
      </c>
      <c r="S31" s="22">
        <v>5.3619399999999999E-3</v>
      </c>
      <c r="T31">
        <f t="shared" si="2"/>
        <v>43.399000000000001</v>
      </c>
      <c r="U31">
        <f t="shared" si="3"/>
        <v>0.25164215765999998</v>
      </c>
      <c r="X31" s="9"/>
      <c r="Y31" s="22">
        <v>0.59433000000000002</v>
      </c>
      <c r="Z31" s="22">
        <v>53.902700000000003</v>
      </c>
      <c r="AA31" s="22">
        <v>-5.8258099999999998E-3</v>
      </c>
      <c r="AB31" s="22">
        <v>21</v>
      </c>
      <c r="AC31" s="22">
        <v>0.59359700000000004</v>
      </c>
      <c r="AD31">
        <f t="shared" si="4"/>
        <v>5.8258099999999997</v>
      </c>
      <c r="AE31">
        <f t="shared" si="5"/>
        <v>3.4624536572999998</v>
      </c>
      <c r="AF31" s="9"/>
      <c r="AG31" s="22">
        <v>5.7983399999999999E-3</v>
      </c>
      <c r="AH31" s="22">
        <v>71.0916</v>
      </c>
      <c r="AI31" s="22">
        <v>-4.3344100000000003E-2</v>
      </c>
      <c r="AJ31" s="22">
        <v>21</v>
      </c>
      <c r="AK31" s="22">
        <v>5.3741500000000003E-3</v>
      </c>
      <c r="AL31">
        <f t="shared" si="6"/>
        <v>43.344100000000005</v>
      </c>
      <c r="AM31">
        <f t="shared" si="7"/>
        <v>0.251323828794</v>
      </c>
      <c r="AP31" s="9"/>
      <c r="AQ31" s="22">
        <v>0.59433000000000002</v>
      </c>
      <c r="AR31" s="22">
        <v>88.391400000000004</v>
      </c>
      <c r="AS31" s="22">
        <v>-4.94934E-3</v>
      </c>
      <c r="AT31" s="22">
        <v>21</v>
      </c>
      <c r="AU31" s="22">
        <v>0.59362800000000004</v>
      </c>
      <c r="AV31">
        <f t="shared" si="8"/>
        <v>4.9493400000000003</v>
      </c>
      <c r="AW31">
        <f t="shared" si="9"/>
        <v>2.9415412422000005</v>
      </c>
      <c r="AX31" s="9"/>
      <c r="AY31" s="22">
        <v>5.7983399999999999E-3</v>
      </c>
      <c r="AZ31" s="22">
        <v>105.55500000000001</v>
      </c>
      <c r="BA31" s="22">
        <v>-4.3368499999999997E-2</v>
      </c>
      <c r="BB31" s="22">
        <v>21</v>
      </c>
      <c r="BC31" s="22">
        <v>5.3832999999999997E-3</v>
      </c>
      <c r="BD31">
        <f t="shared" si="10"/>
        <v>43.368499999999997</v>
      </c>
      <c r="BE31">
        <f t="shared" si="11"/>
        <v>0.25146530828999997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19.633099999999999</v>
      </c>
      <c r="I32" s="22">
        <v>-8.6151100000000005E-3</v>
      </c>
      <c r="J32" s="22">
        <v>22</v>
      </c>
      <c r="K32" s="22">
        <v>0.58850100000000005</v>
      </c>
      <c r="L32">
        <f t="shared" si="0"/>
        <v>8.6151099999999996</v>
      </c>
      <c r="M32">
        <f t="shared" si="1"/>
        <v>5.0768326323399995</v>
      </c>
      <c r="N32" s="9"/>
      <c r="O32" s="22">
        <v>1.08337E-2</v>
      </c>
      <c r="P32" s="22">
        <v>36.807000000000002</v>
      </c>
      <c r="Q32" s="22">
        <v>-4.3392899999999998E-2</v>
      </c>
      <c r="R32" s="22">
        <v>22</v>
      </c>
      <c r="S32" s="22">
        <v>1.0415600000000001E-2</v>
      </c>
      <c r="T32">
        <f t="shared" si="2"/>
        <v>43.392899999999997</v>
      </c>
      <c r="U32">
        <f t="shared" si="3"/>
        <v>0.47010566072999999</v>
      </c>
      <c r="X32" s="9"/>
      <c r="Y32" s="22">
        <v>0.58929399999999998</v>
      </c>
      <c r="Z32" s="22">
        <v>53.912799999999997</v>
      </c>
      <c r="AA32" s="22">
        <v>-7.31812E-3</v>
      </c>
      <c r="AB32" s="22">
        <v>22</v>
      </c>
      <c r="AC32" s="22">
        <v>0.58853100000000003</v>
      </c>
      <c r="AD32">
        <f t="shared" si="4"/>
        <v>7.3181200000000004</v>
      </c>
      <c r="AE32">
        <f t="shared" si="5"/>
        <v>4.3125242072800001</v>
      </c>
      <c r="AF32" s="9"/>
      <c r="AG32" s="22">
        <v>1.08337E-2</v>
      </c>
      <c r="AH32" s="22">
        <v>71.101699999999994</v>
      </c>
      <c r="AI32" s="22">
        <v>-4.3347200000000002E-2</v>
      </c>
      <c r="AJ32" s="22">
        <v>22</v>
      </c>
      <c r="AK32" s="22">
        <v>1.0455300000000001E-2</v>
      </c>
      <c r="AL32">
        <f t="shared" si="6"/>
        <v>43.347200000000001</v>
      </c>
      <c r="AM32">
        <f t="shared" si="7"/>
        <v>0.46961056064000001</v>
      </c>
      <c r="AP32" s="9"/>
      <c r="AQ32" s="22">
        <v>0.58929399999999998</v>
      </c>
      <c r="AR32" s="22">
        <v>88.401499999999999</v>
      </c>
      <c r="AS32" s="22">
        <v>-6.4209000000000002E-3</v>
      </c>
      <c r="AT32" s="22">
        <v>22</v>
      </c>
      <c r="AU32" s="22">
        <v>0.58862300000000001</v>
      </c>
      <c r="AV32">
        <f t="shared" si="8"/>
        <v>6.4209000000000005</v>
      </c>
      <c r="AW32">
        <f t="shared" si="9"/>
        <v>3.7837978446</v>
      </c>
      <c r="AX32" s="9"/>
      <c r="AY32" s="22">
        <v>1.08337E-2</v>
      </c>
      <c r="AZ32" s="22">
        <v>105.565</v>
      </c>
      <c r="BA32" s="22">
        <v>-4.3365500000000001E-2</v>
      </c>
      <c r="BB32" s="22">
        <v>22</v>
      </c>
      <c r="BC32" s="22">
        <v>1.04797E-2</v>
      </c>
      <c r="BD32">
        <f t="shared" si="10"/>
        <v>43.365500000000004</v>
      </c>
      <c r="BE32">
        <f t="shared" si="11"/>
        <v>0.46980881735000002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19.6432</v>
      </c>
      <c r="I33" s="22">
        <v>-1.01685E-2</v>
      </c>
      <c r="J33" s="22">
        <v>23</v>
      </c>
      <c r="K33" s="22">
        <v>0.58340499999999995</v>
      </c>
      <c r="L33">
        <f t="shared" si="0"/>
        <v>10.1685</v>
      </c>
      <c r="M33">
        <f t="shared" si="1"/>
        <v>5.9410376414999995</v>
      </c>
      <c r="N33" s="9"/>
      <c r="O33" s="22">
        <v>1.5869100000000001E-2</v>
      </c>
      <c r="P33" s="22">
        <v>36.817</v>
      </c>
      <c r="Q33" s="22">
        <v>-4.3395999999999997E-2</v>
      </c>
      <c r="R33" s="22">
        <v>23</v>
      </c>
      <c r="S33" s="22">
        <v>1.54907E-2</v>
      </c>
      <c r="T33">
        <f t="shared" si="2"/>
        <v>43.395999999999994</v>
      </c>
      <c r="U33">
        <f t="shared" si="3"/>
        <v>0.68865546359999996</v>
      </c>
      <c r="X33" s="9"/>
      <c r="Y33" s="22">
        <v>0.58425899999999997</v>
      </c>
      <c r="Z33" s="22">
        <v>53.922899999999998</v>
      </c>
      <c r="AA33" s="22">
        <v>-8.7982200000000007E-3</v>
      </c>
      <c r="AB33" s="22">
        <v>23</v>
      </c>
      <c r="AC33" s="22">
        <v>0.58352700000000002</v>
      </c>
      <c r="AD33">
        <f t="shared" si="4"/>
        <v>8.7982200000000006</v>
      </c>
      <c r="AE33">
        <f t="shared" si="5"/>
        <v>5.1404392189800001</v>
      </c>
      <c r="AF33" s="9"/>
      <c r="AG33" s="22">
        <v>1.5869100000000001E-2</v>
      </c>
      <c r="AH33" s="22">
        <v>71.111699999999999</v>
      </c>
      <c r="AI33" s="22">
        <v>-4.3344100000000003E-2</v>
      </c>
      <c r="AJ33" s="22">
        <v>23</v>
      </c>
      <c r="AK33" s="22">
        <v>1.54938E-2</v>
      </c>
      <c r="AL33">
        <f t="shared" si="6"/>
        <v>43.344100000000005</v>
      </c>
      <c r="AM33">
        <f t="shared" si="7"/>
        <v>0.68783185731000007</v>
      </c>
      <c r="AP33" s="9"/>
      <c r="AQ33" s="22">
        <v>0.58425899999999997</v>
      </c>
      <c r="AR33" s="22">
        <v>88.411600000000007</v>
      </c>
      <c r="AS33" s="22">
        <v>-7.8552199999999996E-3</v>
      </c>
      <c r="AT33" s="22">
        <v>23</v>
      </c>
      <c r="AU33" s="22">
        <v>0.583588</v>
      </c>
      <c r="AV33">
        <f t="shared" si="8"/>
        <v>7.8552199999999992</v>
      </c>
      <c r="AW33">
        <f t="shared" si="9"/>
        <v>4.5894829819799989</v>
      </c>
      <c r="AX33" s="9"/>
      <c r="AY33" s="22">
        <v>1.5869100000000001E-2</v>
      </c>
      <c r="AZ33" s="22">
        <v>105.575</v>
      </c>
      <c r="BA33" s="22">
        <v>-4.3365500000000001E-2</v>
      </c>
      <c r="BB33" s="22">
        <v>23</v>
      </c>
      <c r="BC33" s="22">
        <v>1.5463299999999999E-2</v>
      </c>
      <c r="BD33">
        <f t="shared" si="10"/>
        <v>43.365500000000004</v>
      </c>
      <c r="BE33">
        <f t="shared" si="11"/>
        <v>0.68817145605000007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19.653300000000002</v>
      </c>
      <c r="I34" s="22">
        <v>-1.1672999999999999E-2</v>
      </c>
      <c r="J34" s="22">
        <v>24</v>
      </c>
      <c r="K34" s="22">
        <v>0.57843</v>
      </c>
      <c r="L34">
        <f t="shared" si="0"/>
        <v>11.673</v>
      </c>
      <c r="M34">
        <f t="shared" si="1"/>
        <v>6.7612817519999995</v>
      </c>
      <c r="N34" s="9"/>
      <c r="O34" s="22">
        <v>2.0904499999999999E-2</v>
      </c>
      <c r="P34" s="22">
        <v>36.827100000000002</v>
      </c>
      <c r="Q34" s="22">
        <v>-4.3386800000000003E-2</v>
      </c>
      <c r="R34" s="22">
        <v>24</v>
      </c>
      <c r="S34" s="22">
        <v>2.0529200000000001E-2</v>
      </c>
      <c r="T34">
        <f t="shared" si="2"/>
        <v>43.386800000000001</v>
      </c>
      <c r="U34">
        <f t="shared" si="3"/>
        <v>0.90697936059999995</v>
      </c>
      <c r="X34" s="9"/>
      <c r="Y34" s="22">
        <v>0.57922399999999996</v>
      </c>
      <c r="Z34" s="22">
        <v>53.933</v>
      </c>
      <c r="AA34" s="22">
        <v>-1.02478E-2</v>
      </c>
      <c r="AB34" s="22">
        <v>24</v>
      </c>
      <c r="AC34" s="22">
        <v>0.578461</v>
      </c>
      <c r="AD34">
        <f t="shared" si="4"/>
        <v>10.2478</v>
      </c>
      <c r="AE34">
        <f t="shared" si="5"/>
        <v>5.9357717071999998</v>
      </c>
      <c r="AF34" s="9"/>
      <c r="AG34" s="22">
        <v>2.0904499999999999E-2</v>
      </c>
      <c r="AH34" s="22">
        <v>71.121799999999993</v>
      </c>
      <c r="AI34" s="22">
        <v>-4.33411E-2</v>
      </c>
      <c r="AJ34" s="22">
        <v>24</v>
      </c>
      <c r="AK34" s="22">
        <v>2.0523099999999999E-2</v>
      </c>
      <c r="AL34">
        <f t="shared" si="6"/>
        <v>43.341099999999997</v>
      </c>
      <c r="AM34">
        <f t="shared" si="7"/>
        <v>0.9060240249499999</v>
      </c>
      <c r="AP34" s="9"/>
      <c r="AQ34" s="22">
        <v>0.57922399999999996</v>
      </c>
      <c r="AR34" s="22">
        <v>88.421599999999998</v>
      </c>
      <c r="AS34" s="22">
        <v>-9.2895500000000006E-3</v>
      </c>
      <c r="AT34" s="22">
        <v>24</v>
      </c>
      <c r="AU34" s="22">
        <v>0.578461</v>
      </c>
      <c r="AV34">
        <f t="shared" si="8"/>
        <v>9.2895500000000002</v>
      </c>
      <c r="AW34">
        <f t="shared" si="9"/>
        <v>5.3807303091999996</v>
      </c>
      <c r="AX34" s="9"/>
      <c r="AY34" s="22">
        <v>2.0904499999999999E-2</v>
      </c>
      <c r="AZ34" s="22">
        <v>105.58499999999999</v>
      </c>
      <c r="BA34" s="22">
        <v>-4.3347200000000002E-2</v>
      </c>
      <c r="BB34" s="22">
        <v>24</v>
      </c>
      <c r="BC34" s="22">
        <v>2.04803E-2</v>
      </c>
      <c r="BD34">
        <f t="shared" si="10"/>
        <v>43.347200000000001</v>
      </c>
      <c r="BE34">
        <f t="shared" si="11"/>
        <v>0.90615154239999995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19.663399999999999</v>
      </c>
      <c r="I35" s="22">
        <v>-1.3147000000000001E-2</v>
      </c>
      <c r="J35" s="22">
        <v>25</v>
      </c>
      <c r="K35" s="22">
        <v>0.57327300000000003</v>
      </c>
      <c r="L35">
        <f t="shared" si="0"/>
        <v>13.147</v>
      </c>
      <c r="M35">
        <f t="shared" si="1"/>
        <v>7.5488496360000008</v>
      </c>
      <c r="N35" s="9"/>
      <c r="O35" s="22">
        <v>2.5939899999999998E-2</v>
      </c>
      <c r="P35" s="22">
        <v>36.837200000000003</v>
      </c>
      <c r="Q35" s="22">
        <v>-4.3374599999999999E-2</v>
      </c>
      <c r="R35" s="22">
        <v>25</v>
      </c>
      <c r="S35" s="22">
        <v>2.5573700000000001E-2</v>
      </c>
      <c r="T35">
        <f t="shared" si="2"/>
        <v>43.374600000000001</v>
      </c>
      <c r="U35">
        <f t="shared" si="3"/>
        <v>1.12513278654</v>
      </c>
      <c r="X35" s="9"/>
      <c r="Y35" s="22">
        <v>0.57418800000000003</v>
      </c>
      <c r="Z35" s="22">
        <v>53.942999999999998</v>
      </c>
      <c r="AA35" s="22">
        <v>-1.1660800000000001E-2</v>
      </c>
      <c r="AB35" s="22">
        <v>25</v>
      </c>
      <c r="AC35" s="22">
        <v>0.57327300000000003</v>
      </c>
      <c r="AD35">
        <f t="shared" si="4"/>
        <v>11.6608</v>
      </c>
      <c r="AE35">
        <f t="shared" si="5"/>
        <v>6.6954914304000006</v>
      </c>
      <c r="AF35" s="9"/>
      <c r="AG35" s="22">
        <v>2.5939899999999998E-2</v>
      </c>
      <c r="AH35" s="22">
        <v>71.131900000000002</v>
      </c>
      <c r="AI35" s="22">
        <v>-4.33411E-2</v>
      </c>
      <c r="AJ35" s="22">
        <v>25</v>
      </c>
      <c r="AK35" s="22">
        <v>2.55798E-2</v>
      </c>
      <c r="AL35">
        <f t="shared" si="6"/>
        <v>43.341099999999997</v>
      </c>
      <c r="AM35">
        <f t="shared" si="7"/>
        <v>1.1242637998899998</v>
      </c>
      <c r="AP35" s="9"/>
      <c r="AQ35" s="22">
        <v>0.57418800000000003</v>
      </c>
      <c r="AR35" s="22">
        <v>88.431700000000006</v>
      </c>
      <c r="AS35" s="22">
        <v>-1.0665900000000001E-2</v>
      </c>
      <c r="AT35" s="22">
        <v>25</v>
      </c>
      <c r="AU35" s="22">
        <v>0.57333400000000001</v>
      </c>
      <c r="AV35">
        <f t="shared" si="8"/>
        <v>10.665900000000001</v>
      </c>
      <c r="AW35">
        <f t="shared" si="9"/>
        <v>6.1242317892000004</v>
      </c>
      <c r="AX35" s="9"/>
      <c r="AY35" s="22">
        <v>2.5939899999999998E-2</v>
      </c>
      <c r="AZ35" s="22">
        <v>105.596</v>
      </c>
      <c r="BA35" s="22">
        <v>-4.3334999999999999E-2</v>
      </c>
      <c r="BB35" s="22">
        <v>25</v>
      </c>
      <c r="BC35" s="22">
        <v>2.55493E-2</v>
      </c>
      <c r="BD35">
        <f t="shared" si="10"/>
        <v>43.335000000000001</v>
      </c>
      <c r="BE35">
        <f t="shared" si="11"/>
        <v>1.1241055664999999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19.673400000000001</v>
      </c>
      <c r="I36" s="22">
        <v>-1.4578199999999999E-2</v>
      </c>
      <c r="J36" s="22">
        <v>26</v>
      </c>
      <c r="K36" s="22">
        <v>0.56829799999999997</v>
      </c>
      <c r="L36">
        <f t="shared" si="0"/>
        <v>14.578199999999999</v>
      </c>
      <c r="M36">
        <f t="shared" si="1"/>
        <v>8.297226264599999</v>
      </c>
      <c r="N36" s="9"/>
      <c r="O36" s="22">
        <v>3.0975300000000001E-2</v>
      </c>
      <c r="P36" s="22">
        <v>36.847299999999997</v>
      </c>
      <c r="Q36" s="22">
        <v>-4.3359399999999999E-2</v>
      </c>
      <c r="R36" s="22">
        <v>26</v>
      </c>
      <c r="S36" s="22">
        <v>3.0578600000000001E-2</v>
      </c>
      <c r="T36">
        <f t="shared" si="2"/>
        <v>43.359400000000001</v>
      </c>
      <c r="U36">
        <f t="shared" si="3"/>
        <v>1.3430704228200001</v>
      </c>
      <c r="X36" s="9"/>
      <c r="Y36" s="22">
        <v>0.56915300000000002</v>
      </c>
      <c r="Z36" s="22">
        <v>53.953099999999999</v>
      </c>
      <c r="AA36" s="22">
        <v>-1.30463E-2</v>
      </c>
      <c r="AB36" s="22">
        <v>26</v>
      </c>
      <c r="AC36" s="22">
        <v>0.568268</v>
      </c>
      <c r="AD36">
        <f t="shared" si="4"/>
        <v>13.0463</v>
      </c>
      <c r="AE36">
        <f t="shared" si="5"/>
        <v>7.4253407839000003</v>
      </c>
      <c r="AF36" s="9"/>
      <c r="AG36" s="22">
        <v>3.0975300000000001E-2</v>
      </c>
      <c r="AH36" s="22">
        <v>71.141900000000007</v>
      </c>
      <c r="AI36" s="22">
        <v>-4.3334999999999999E-2</v>
      </c>
      <c r="AJ36" s="22">
        <v>26</v>
      </c>
      <c r="AK36" s="22">
        <v>3.0603000000000002E-2</v>
      </c>
      <c r="AL36">
        <f t="shared" si="6"/>
        <v>43.335000000000001</v>
      </c>
      <c r="AM36">
        <f t="shared" si="7"/>
        <v>1.3423146255</v>
      </c>
      <c r="AP36" s="9"/>
      <c r="AQ36" s="22">
        <v>0.56915300000000002</v>
      </c>
      <c r="AR36" s="22">
        <v>88.441800000000001</v>
      </c>
      <c r="AS36" s="22">
        <v>-1.20483E-2</v>
      </c>
      <c r="AT36" s="22">
        <v>26</v>
      </c>
      <c r="AU36" s="22">
        <v>0.56832899999999997</v>
      </c>
      <c r="AV36">
        <f t="shared" si="8"/>
        <v>12.048299999999999</v>
      </c>
      <c r="AW36">
        <f t="shared" si="9"/>
        <v>6.8573260898999999</v>
      </c>
      <c r="AX36" s="9"/>
      <c r="AY36" s="22">
        <v>3.0975300000000001E-2</v>
      </c>
      <c r="AZ36" s="22">
        <v>105.60599999999999</v>
      </c>
      <c r="BA36" s="22">
        <v>-4.3325799999999998E-2</v>
      </c>
      <c r="BB36" s="22">
        <v>26</v>
      </c>
      <c r="BC36" s="22">
        <v>3.05969E-2</v>
      </c>
      <c r="BD36">
        <f t="shared" si="10"/>
        <v>43.325800000000001</v>
      </c>
      <c r="BE36">
        <f t="shared" si="11"/>
        <v>1.34202965274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19.683499999999999</v>
      </c>
      <c r="I37" s="22">
        <v>-1.5972900000000002E-2</v>
      </c>
      <c r="J37" s="22">
        <v>27</v>
      </c>
      <c r="K37" s="22">
        <v>0.56320199999999998</v>
      </c>
      <c r="L37">
        <f t="shared" si="0"/>
        <v>15.972900000000001</v>
      </c>
      <c r="M37">
        <f t="shared" si="1"/>
        <v>9.0105844292999997</v>
      </c>
      <c r="N37" s="9"/>
      <c r="O37" s="22">
        <v>3.60107E-2</v>
      </c>
      <c r="P37" s="22">
        <v>36.857300000000002</v>
      </c>
      <c r="Q37" s="22">
        <v>-4.3347200000000002E-2</v>
      </c>
      <c r="R37" s="22">
        <v>27</v>
      </c>
      <c r="S37" s="22">
        <v>3.5690300000000001E-2</v>
      </c>
      <c r="T37">
        <f t="shared" si="2"/>
        <v>43.347200000000001</v>
      </c>
      <c r="U37">
        <f t="shared" si="3"/>
        <v>1.56096301504</v>
      </c>
      <c r="X37" s="9"/>
      <c r="Y37" s="22">
        <v>0.56411699999999998</v>
      </c>
      <c r="Z37" s="22">
        <v>53.963200000000001</v>
      </c>
      <c r="AA37" s="22">
        <v>-1.43982E-2</v>
      </c>
      <c r="AB37" s="22">
        <v>27</v>
      </c>
      <c r="AC37" s="22">
        <v>0.56320199999999998</v>
      </c>
      <c r="AD37">
        <f t="shared" si="4"/>
        <v>14.398199999999999</v>
      </c>
      <c r="AE37">
        <f t="shared" si="5"/>
        <v>8.1222693893999995</v>
      </c>
      <c r="AF37" s="9"/>
      <c r="AG37" s="22">
        <v>3.60107E-2</v>
      </c>
      <c r="AH37" s="22">
        <v>71.152000000000001</v>
      </c>
      <c r="AI37" s="22">
        <v>-4.33167E-2</v>
      </c>
      <c r="AJ37" s="22">
        <v>27</v>
      </c>
      <c r="AK37" s="22">
        <v>3.5668900000000003E-2</v>
      </c>
      <c r="AL37">
        <f t="shared" si="6"/>
        <v>43.316699999999997</v>
      </c>
      <c r="AM37">
        <f t="shared" si="7"/>
        <v>1.5598646886899998</v>
      </c>
      <c r="AP37" s="9"/>
      <c r="AQ37" s="22">
        <v>0.56411699999999998</v>
      </c>
      <c r="AR37" s="22">
        <v>88.451899999999995</v>
      </c>
      <c r="AS37" s="22">
        <v>-1.33759E-2</v>
      </c>
      <c r="AT37" s="22">
        <v>27</v>
      </c>
      <c r="AU37" s="22">
        <v>0.56323199999999995</v>
      </c>
      <c r="AV37">
        <f t="shared" si="8"/>
        <v>13.3759</v>
      </c>
      <c r="AW37">
        <f t="shared" si="9"/>
        <v>7.5455725802999991</v>
      </c>
      <c r="AX37" s="9"/>
      <c r="AY37" s="22">
        <v>3.60107E-2</v>
      </c>
      <c r="AZ37" s="22">
        <v>105.616</v>
      </c>
      <c r="BA37" s="22">
        <v>-4.3313600000000001E-2</v>
      </c>
      <c r="BB37" s="22">
        <v>27</v>
      </c>
      <c r="BC37" s="22">
        <v>3.5653700000000003E-2</v>
      </c>
      <c r="BD37">
        <f t="shared" si="10"/>
        <v>43.313600000000001</v>
      </c>
      <c r="BE37">
        <f t="shared" si="11"/>
        <v>1.5597530555200001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19.6936</v>
      </c>
      <c r="I38" s="22">
        <v>-1.73157E-2</v>
      </c>
      <c r="J38" s="22">
        <v>28</v>
      </c>
      <c r="K38" s="22">
        <v>0.55819700000000005</v>
      </c>
      <c r="L38">
        <f t="shared" si="0"/>
        <v>17.3157</v>
      </c>
      <c r="M38">
        <f t="shared" si="1"/>
        <v>9.6808961874000001</v>
      </c>
      <c r="N38" s="9"/>
      <c r="O38" s="22">
        <v>4.1046100000000002E-2</v>
      </c>
      <c r="P38" s="22">
        <v>36.867400000000004</v>
      </c>
      <c r="Q38" s="22">
        <v>-4.3344100000000003E-2</v>
      </c>
      <c r="R38" s="22">
        <v>28</v>
      </c>
      <c r="S38" s="22">
        <v>4.0731799999999999E-2</v>
      </c>
      <c r="T38">
        <f t="shared" si="2"/>
        <v>43.344100000000005</v>
      </c>
      <c r="U38">
        <f t="shared" si="3"/>
        <v>1.7791062630100003</v>
      </c>
      <c r="X38" s="9"/>
      <c r="Y38" s="22">
        <v>0.55908199999999997</v>
      </c>
      <c r="Z38" s="22">
        <v>53.973199999999999</v>
      </c>
      <c r="AA38" s="22">
        <v>-1.5710399999999999E-2</v>
      </c>
      <c r="AB38" s="22">
        <v>28</v>
      </c>
      <c r="AC38" s="22">
        <v>0.55822799999999995</v>
      </c>
      <c r="AD38">
        <f t="shared" si="4"/>
        <v>15.7104</v>
      </c>
      <c r="AE38">
        <f t="shared" si="5"/>
        <v>8.7834018527999991</v>
      </c>
      <c r="AF38" s="9"/>
      <c r="AG38" s="22">
        <v>4.1046100000000002E-2</v>
      </c>
      <c r="AH38" s="22">
        <v>71.162099999999995</v>
      </c>
      <c r="AI38" s="22">
        <v>-4.3307499999999999E-2</v>
      </c>
      <c r="AJ38" s="22">
        <v>28</v>
      </c>
      <c r="AK38" s="22">
        <v>4.0719600000000002E-2</v>
      </c>
      <c r="AL38">
        <f t="shared" si="6"/>
        <v>43.307499999999997</v>
      </c>
      <c r="AM38">
        <f t="shared" si="7"/>
        <v>1.77760397575</v>
      </c>
      <c r="AP38" s="9"/>
      <c r="AQ38" s="22">
        <v>0.55908199999999997</v>
      </c>
      <c r="AR38" s="22">
        <v>88.4619</v>
      </c>
      <c r="AS38" s="22">
        <v>-1.4700299999999999E-2</v>
      </c>
      <c r="AT38" s="22">
        <v>28</v>
      </c>
      <c r="AU38" s="22">
        <v>0.55822799999999995</v>
      </c>
      <c r="AV38">
        <f t="shared" si="8"/>
        <v>14.700299999999999</v>
      </c>
      <c r="AW38">
        <f t="shared" si="9"/>
        <v>8.2186731245999987</v>
      </c>
      <c r="AX38" s="9"/>
      <c r="AY38" s="22">
        <v>4.1046100000000002E-2</v>
      </c>
      <c r="AZ38" s="22">
        <v>105.626</v>
      </c>
      <c r="BA38" s="22">
        <v>-4.3319700000000003E-2</v>
      </c>
      <c r="BB38" s="22">
        <v>28</v>
      </c>
      <c r="BC38" s="22">
        <v>4.0722700000000001E-2</v>
      </c>
      <c r="BD38">
        <f t="shared" si="10"/>
        <v>43.319700000000005</v>
      </c>
      <c r="BE38">
        <f t="shared" si="11"/>
        <v>1.7781047381700004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19.703600000000002</v>
      </c>
      <c r="I39" s="22">
        <v>-1.86371E-2</v>
      </c>
      <c r="J39" s="22">
        <v>29</v>
      </c>
      <c r="K39" s="22">
        <v>0.55310099999999995</v>
      </c>
      <c r="L39">
        <f t="shared" si="0"/>
        <v>18.6371</v>
      </c>
      <c r="M39">
        <f t="shared" si="1"/>
        <v>10.325829343699999</v>
      </c>
      <c r="N39" s="9"/>
      <c r="O39" s="22">
        <v>4.6081499999999997E-2</v>
      </c>
      <c r="P39" s="22">
        <v>36.877499999999998</v>
      </c>
      <c r="Q39" s="22">
        <v>-4.3338000000000002E-2</v>
      </c>
      <c r="R39" s="22">
        <v>29</v>
      </c>
      <c r="S39" s="22">
        <v>4.5764199999999998E-2</v>
      </c>
      <c r="T39">
        <f t="shared" si="2"/>
        <v>43.338000000000001</v>
      </c>
      <c r="U39">
        <f t="shared" si="3"/>
        <v>1.9970800469999999</v>
      </c>
      <c r="X39" s="9"/>
      <c r="Y39" s="22">
        <v>0.55404699999999996</v>
      </c>
      <c r="Z39" s="22">
        <v>53.9833</v>
      </c>
      <c r="AA39" s="22">
        <v>-1.7013500000000001E-2</v>
      </c>
      <c r="AB39" s="22">
        <v>29</v>
      </c>
      <c r="AC39" s="22">
        <v>0.55310099999999995</v>
      </c>
      <c r="AD39">
        <f t="shared" si="4"/>
        <v>17.013500000000001</v>
      </c>
      <c r="AE39">
        <f t="shared" si="5"/>
        <v>9.4262786344999991</v>
      </c>
      <c r="AF39" s="9"/>
      <c r="AG39" s="22">
        <v>4.6081499999999997E-2</v>
      </c>
      <c r="AH39" s="22">
        <v>71.172200000000004</v>
      </c>
      <c r="AI39" s="22">
        <v>-4.3295300000000002E-2</v>
      </c>
      <c r="AJ39" s="22">
        <v>29</v>
      </c>
      <c r="AK39" s="22">
        <v>4.5736699999999998E-2</v>
      </c>
      <c r="AL39">
        <f t="shared" si="6"/>
        <v>43.295300000000005</v>
      </c>
      <c r="AM39">
        <f t="shared" si="7"/>
        <v>1.9951123669500002</v>
      </c>
      <c r="AP39" s="9"/>
      <c r="AQ39" s="22">
        <v>0.55404699999999996</v>
      </c>
      <c r="AR39" s="22">
        <v>88.471999999999994</v>
      </c>
      <c r="AS39" s="22">
        <v>-1.5976000000000001E-2</v>
      </c>
      <c r="AT39" s="22">
        <v>29</v>
      </c>
      <c r="AU39" s="22">
        <v>0.55319200000000002</v>
      </c>
      <c r="AV39">
        <f t="shared" si="8"/>
        <v>15.976000000000001</v>
      </c>
      <c r="AW39">
        <f t="shared" si="9"/>
        <v>8.8514548719999997</v>
      </c>
      <c r="AX39" s="9"/>
      <c r="AY39" s="22">
        <v>4.6081499999999997E-2</v>
      </c>
      <c r="AZ39" s="22">
        <v>105.636</v>
      </c>
      <c r="BA39" s="22">
        <v>-4.33167E-2</v>
      </c>
      <c r="BB39" s="22">
        <v>29</v>
      </c>
      <c r="BC39" s="22">
        <v>4.5776400000000002E-2</v>
      </c>
      <c r="BD39">
        <f t="shared" si="10"/>
        <v>43.316699999999997</v>
      </c>
      <c r="BE39">
        <f t="shared" si="11"/>
        <v>1.9960985110499998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19.713699999999999</v>
      </c>
      <c r="I40" s="22">
        <v>-1.9900500000000002E-2</v>
      </c>
      <c r="J40" s="22">
        <v>30</v>
      </c>
      <c r="K40" s="22">
        <v>0.54803500000000005</v>
      </c>
      <c r="L40">
        <f t="shared" si="0"/>
        <v>19.900500000000001</v>
      </c>
      <c r="M40">
        <f t="shared" si="1"/>
        <v>10.925593405500001</v>
      </c>
      <c r="N40" s="9"/>
      <c r="O40" s="22">
        <v>5.11169E-2</v>
      </c>
      <c r="P40" s="22">
        <v>36.887500000000003</v>
      </c>
      <c r="Q40" s="22">
        <v>-4.3338000000000002E-2</v>
      </c>
      <c r="R40" s="22">
        <v>30</v>
      </c>
      <c r="S40" s="22">
        <v>5.0790399999999999E-2</v>
      </c>
      <c r="T40">
        <f t="shared" si="2"/>
        <v>43.338000000000001</v>
      </c>
      <c r="U40">
        <f t="shared" si="3"/>
        <v>2.2153042122</v>
      </c>
      <c r="X40" s="9"/>
      <c r="Y40" s="22">
        <v>0.54901100000000003</v>
      </c>
      <c r="Z40" s="22">
        <v>53.993400000000001</v>
      </c>
      <c r="AA40" s="22">
        <v>-1.8267800000000001E-2</v>
      </c>
      <c r="AB40" s="22">
        <v>30</v>
      </c>
      <c r="AC40" s="22">
        <v>0.54806500000000002</v>
      </c>
      <c r="AD40">
        <f t="shared" si="4"/>
        <v>18.267800000000001</v>
      </c>
      <c r="AE40">
        <f t="shared" si="5"/>
        <v>10.029223145800001</v>
      </c>
      <c r="AF40" s="9"/>
      <c r="AG40" s="22">
        <v>5.11169E-2</v>
      </c>
      <c r="AH40" s="22">
        <v>71.182199999999995</v>
      </c>
      <c r="AI40" s="22">
        <v>-4.3279999999999999E-2</v>
      </c>
      <c r="AJ40" s="22">
        <v>30</v>
      </c>
      <c r="AK40" s="22">
        <v>5.0787400000000003E-2</v>
      </c>
      <c r="AL40">
        <f t="shared" si="6"/>
        <v>43.28</v>
      </c>
      <c r="AM40">
        <f t="shared" si="7"/>
        <v>2.2123394320000003</v>
      </c>
      <c r="AP40" s="9"/>
      <c r="AQ40" s="22">
        <v>0.54901100000000003</v>
      </c>
      <c r="AR40" s="22">
        <v>88.482100000000003</v>
      </c>
      <c r="AS40" s="22">
        <v>-1.72333E-2</v>
      </c>
      <c r="AT40" s="22">
        <v>30</v>
      </c>
      <c r="AU40" s="22">
        <v>0.54809600000000003</v>
      </c>
      <c r="AV40">
        <f t="shared" si="8"/>
        <v>17.2333</v>
      </c>
      <c r="AW40">
        <f t="shared" si="9"/>
        <v>9.4612712663000007</v>
      </c>
      <c r="AX40" s="9"/>
      <c r="AY40" s="22">
        <v>5.11169E-2</v>
      </c>
      <c r="AZ40" s="22">
        <v>105.646</v>
      </c>
      <c r="BA40" s="22">
        <v>-4.33167E-2</v>
      </c>
      <c r="BB40" s="22">
        <v>30</v>
      </c>
      <c r="BC40" s="22">
        <v>5.0802600000000003E-2</v>
      </c>
      <c r="BD40">
        <f t="shared" si="10"/>
        <v>43.316699999999997</v>
      </c>
      <c r="BE40">
        <f t="shared" si="11"/>
        <v>2.2142154222299997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19.723800000000001</v>
      </c>
      <c r="I41" s="22">
        <v>-2.1130400000000001E-2</v>
      </c>
      <c r="J41" s="22">
        <v>31</v>
      </c>
      <c r="K41" s="22">
        <v>0.54296900000000003</v>
      </c>
      <c r="L41">
        <f t="shared" si="0"/>
        <v>21.130400000000002</v>
      </c>
      <c r="M41">
        <f t="shared" si="1"/>
        <v>11.494430470400001</v>
      </c>
      <c r="N41" s="9"/>
      <c r="O41" s="22">
        <v>5.6152300000000002E-2</v>
      </c>
      <c r="P41" s="22">
        <v>36.897599999999997</v>
      </c>
      <c r="Q41" s="22">
        <v>-4.33319E-2</v>
      </c>
      <c r="R41" s="22">
        <v>31</v>
      </c>
      <c r="S41" s="22">
        <v>5.4931599999999997E-2</v>
      </c>
      <c r="T41">
        <f t="shared" si="2"/>
        <v>43.331899999999997</v>
      </c>
      <c r="U41">
        <f t="shared" si="3"/>
        <v>2.43318584837</v>
      </c>
      <c r="X41" s="9"/>
      <c r="Y41" s="22">
        <v>0.54397600000000002</v>
      </c>
      <c r="Z41" s="22">
        <v>54.003500000000003</v>
      </c>
      <c r="AA41" s="22">
        <v>-1.94977E-2</v>
      </c>
      <c r="AB41" s="22">
        <v>31</v>
      </c>
      <c r="AC41" s="22">
        <v>0.54303000000000001</v>
      </c>
      <c r="AD41">
        <f t="shared" si="4"/>
        <v>19.497699999999998</v>
      </c>
      <c r="AE41">
        <f t="shared" si="5"/>
        <v>10.6062808552</v>
      </c>
      <c r="AF41" s="9"/>
      <c r="AG41" s="22">
        <v>5.6152300000000002E-2</v>
      </c>
      <c r="AH41" s="22">
        <v>71.192300000000003</v>
      </c>
      <c r="AI41" s="22">
        <v>-4.3277000000000003E-2</v>
      </c>
      <c r="AJ41" s="22">
        <v>31</v>
      </c>
      <c r="AK41" s="22">
        <v>5.4962200000000003E-2</v>
      </c>
      <c r="AL41">
        <f t="shared" si="6"/>
        <v>43.277000000000001</v>
      </c>
      <c r="AM41">
        <f t="shared" si="7"/>
        <v>2.4301030871</v>
      </c>
      <c r="AP41" s="9"/>
      <c r="AQ41" s="22">
        <v>0.54397600000000002</v>
      </c>
      <c r="AR41" s="22">
        <v>88.492099999999994</v>
      </c>
      <c r="AS41" s="22">
        <v>-1.8438699999999999E-2</v>
      </c>
      <c r="AT41" s="22">
        <v>31</v>
      </c>
      <c r="AU41" s="22">
        <v>0.54299900000000001</v>
      </c>
      <c r="AV41">
        <f t="shared" si="8"/>
        <v>18.438699999999997</v>
      </c>
      <c r="AW41">
        <f t="shared" si="9"/>
        <v>10.0302102712</v>
      </c>
      <c r="AX41" s="9"/>
      <c r="AY41" s="22">
        <v>5.6152300000000002E-2</v>
      </c>
      <c r="AZ41" s="22">
        <v>105.65600000000001</v>
      </c>
      <c r="BA41" s="22">
        <v>-4.33044E-2</v>
      </c>
      <c r="BB41" s="22">
        <v>31</v>
      </c>
      <c r="BC41" s="22">
        <v>5.4931599999999997E-2</v>
      </c>
      <c r="BD41">
        <f t="shared" si="10"/>
        <v>43.304400000000001</v>
      </c>
      <c r="BE41">
        <f t="shared" si="11"/>
        <v>2.4316416601199999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19.733899999999998</v>
      </c>
      <c r="I42" s="22">
        <v>-2.2314500000000001E-2</v>
      </c>
      <c r="J42" s="22">
        <v>32</v>
      </c>
      <c r="K42" s="22">
        <v>0.53787200000000002</v>
      </c>
      <c r="L42">
        <f t="shared" si="0"/>
        <v>22.314500000000002</v>
      </c>
      <c r="M42">
        <f t="shared" si="1"/>
        <v>12.02617663</v>
      </c>
      <c r="N42" s="9"/>
      <c r="O42" s="22">
        <v>6.1187699999999998E-2</v>
      </c>
      <c r="P42" s="22">
        <v>36.907699999999998</v>
      </c>
      <c r="Q42" s="22">
        <v>-4.3325799999999998E-2</v>
      </c>
      <c r="R42" s="22">
        <v>32</v>
      </c>
      <c r="S42" s="22">
        <v>5.9966999999999999E-2</v>
      </c>
      <c r="T42">
        <f t="shared" si="2"/>
        <v>43.325800000000001</v>
      </c>
      <c r="U42">
        <f t="shared" si="3"/>
        <v>2.6510060526600001</v>
      </c>
      <c r="X42" s="9"/>
      <c r="Y42" s="22">
        <v>0.53893999999999997</v>
      </c>
      <c r="Z42" s="22">
        <v>54.013500000000001</v>
      </c>
      <c r="AA42" s="22">
        <v>-2.06848E-2</v>
      </c>
      <c r="AB42" s="22">
        <v>32</v>
      </c>
      <c r="AC42" s="22">
        <v>0.537964</v>
      </c>
      <c r="AD42">
        <f t="shared" si="4"/>
        <v>20.684799999999999</v>
      </c>
      <c r="AE42">
        <f t="shared" si="5"/>
        <v>11.147866111999999</v>
      </c>
      <c r="AF42" s="9"/>
      <c r="AG42" s="22">
        <v>6.1187699999999998E-2</v>
      </c>
      <c r="AH42" s="22">
        <v>71.202399999999997</v>
      </c>
      <c r="AI42" s="22">
        <v>-4.3267800000000002E-2</v>
      </c>
      <c r="AJ42" s="22">
        <v>32</v>
      </c>
      <c r="AK42" s="22">
        <v>5.9966999999999999E-2</v>
      </c>
      <c r="AL42">
        <f t="shared" si="6"/>
        <v>43.267800000000001</v>
      </c>
      <c r="AM42">
        <f t="shared" si="7"/>
        <v>2.6474571660600001</v>
      </c>
      <c r="AP42" s="9"/>
      <c r="AQ42" s="22">
        <v>0.53893999999999997</v>
      </c>
      <c r="AR42" s="22">
        <v>88.502200000000002</v>
      </c>
      <c r="AS42" s="22">
        <v>-1.9644200000000001E-2</v>
      </c>
      <c r="AT42" s="22">
        <v>32</v>
      </c>
      <c r="AU42" s="22">
        <v>0.53793299999999999</v>
      </c>
      <c r="AV42">
        <f t="shared" si="8"/>
        <v>19.644200000000001</v>
      </c>
      <c r="AW42">
        <f t="shared" si="9"/>
        <v>10.587045148</v>
      </c>
      <c r="AX42" s="9"/>
      <c r="AY42" s="22">
        <v>6.1187699999999998E-2</v>
      </c>
      <c r="AZ42" s="22">
        <v>105.666</v>
      </c>
      <c r="BA42" s="22">
        <v>-4.3298299999999998E-2</v>
      </c>
      <c r="BB42" s="22">
        <v>32</v>
      </c>
      <c r="BC42" s="22">
        <v>5.9936499999999997E-2</v>
      </c>
      <c r="BD42">
        <f t="shared" si="10"/>
        <v>43.298299999999998</v>
      </c>
      <c r="BE42">
        <f t="shared" si="11"/>
        <v>2.6493233909099998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19.7439</v>
      </c>
      <c r="I43" s="22">
        <v>-2.3455799999999999E-2</v>
      </c>
      <c r="J43" s="22">
        <v>33</v>
      </c>
      <c r="K43" s="22">
        <v>0.53289799999999998</v>
      </c>
      <c r="L43">
        <f t="shared" si="0"/>
        <v>23.4558</v>
      </c>
      <c r="M43">
        <f t="shared" si="1"/>
        <v>12.523168899</v>
      </c>
      <c r="N43" s="9"/>
      <c r="O43" s="22">
        <v>6.6223099999999993E-2</v>
      </c>
      <c r="P43" s="22">
        <v>36.9178</v>
      </c>
      <c r="Q43" s="22">
        <v>-4.3310500000000002E-2</v>
      </c>
      <c r="R43" s="22">
        <v>33</v>
      </c>
      <c r="S43" s="22">
        <v>6.4941399999999996E-2</v>
      </c>
      <c r="T43">
        <f t="shared" si="2"/>
        <v>43.310500000000005</v>
      </c>
      <c r="U43">
        <f t="shared" si="3"/>
        <v>2.8681555725500001</v>
      </c>
      <c r="X43" s="9"/>
      <c r="Y43" s="22">
        <v>0.53390499999999996</v>
      </c>
      <c r="Z43" s="22">
        <v>54.023600000000002</v>
      </c>
      <c r="AA43" s="22">
        <v>-2.18414E-2</v>
      </c>
      <c r="AB43" s="22">
        <v>33</v>
      </c>
      <c r="AC43" s="22">
        <v>0.53289799999999998</v>
      </c>
      <c r="AD43">
        <f t="shared" si="4"/>
        <v>21.8414</v>
      </c>
      <c r="AE43">
        <f t="shared" si="5"/>
        <v>11.661232666999998</v>
      </c>
      <c r="AF43" s="9"/>
      <c r="AG43" s="22">
        <v>6.6223099999999993E-2</v>
      </c>
      <c r="AH43" s="22">
        <v>71.212400000000002</v>
      </c>
      <c r="AI43" s="22">
        <v>-4.3255599999999998E-2</v>
      </c>
      <c r="AJ43" s="22">
        <v>33</v>
      </c>
      <c r="AK43" s="22">
        <v>6.4971899999999999E-2</v>
      </c>
      <c r="AL43">
        <f t="shared" si="6"/>
        <v>43.255600000000001</v>
      </c>
      <c r="AM43">
        <f t="shared" si="7"/>
        <v>2.8645199243599997</v>
      </c>
      <c r="AP43" s="9"/>
      <c r="AQ43" s="22">
        <v>0.53390499999999996</v>
      </c>
      <c r="AR43" s="22">
        <v>88.512299999999996</v>
      </c>
      <c r="AS43" s="22">
        <v>-2.0782499999999999E-2</v>
      </c>
      <c r="AT43" s="22">
        <v>33</v>
      </c>
      <c r="AU43" s="22">
        <v>0.53283700000000001</v>
      </c>
      <c r="AV43">
        <f t="shared" si="8"/>
        <v>20.782499999999999</v>
      </c>
      <c r="AW43">
        <f t="shared" si="9"/>
        <v>11.095880662499999</v>
      </c>
      <c r="AX43" s="9"/>
      <c r="AY43" s="22">
        <v>6.6223099999999993E-2</v>
      </c>
      <c r="AZ43" s="22">
        <v>105.676</v>
      </c>
      <c r="BA43" s="22">
        <v>-4.33044E-2</v>
      </c>
      <c r="BB43" s="22">
        <v>33</v>
      </c>
      <c r="BC43" s="22">
        <v>6.4971899999999999E-2</v>
      </c>
      <c r="BD43">
        <f t="shared" si="10"/>
        <v>43.304400000000001</v>
      </c>
      <c r="BE43">
        <f t="shared" si="11"/>
        <v>2.8677516116399997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19.754000000000001</v>
      </c>
      <c r="I44" s="22">
        <v>-2.4551400000000001E-2</v>
      </c>
      <c r="J44" s="22">
        <v>34</v>
      </c>
      <c r="K44" s="22">
        <v>0.52777099999999999</v>
      </c>
      <c r="L44">
        <f t="shared" si="0"/>
        <v>24.551400000000001</v>
      </c>
      <c r="M44">
        <f t="shared" si="1"/>
        <v>12.984498918</v>
      </c>
      <c r="N44" s="9"/>
      <c r="O44" s="22">
        <v>7.1258500000000002E-2</v>
      </c>
      <c r="P44" s="22">
        <v>36.927799999999998</v>
      </c>
      <c r="Q44" s="22">
        <v>-4.3301399999999997E-2</v>
      </c>
      <c r="R44" s="22">
        <v>34</v>
      </c>
      <c r="S44" s="22">
        <v>6.9976800000000006E-2</v>
      </c>
      <c r="T44">
        <f t="shared" si="2"/>
        <v>43.301399999999994</v>
      </c>
      <c r="U44">
        <f t="shared" si="3"/>
        <v>3.0855928118999998</v>
      </c>
      <c r="X44" s="9"/>
      <c r="Y44" s="22">
        <v>0.52886999999999995</v>
      </c>
      <c r="Z44" s="22">
        <v>54.033700000000003</v>
      </c>
      <c r="AA44" s="22">
        <v>-2.2955300000000001E-2</v>
      </c>
      <c r="AB44" s="22">
        <v>34</v>
      </c>
      <c r="AC44" s="22">
        <v>0.52783199999999997</v>
      </c>
      <c r="AD44">
        <f t="shared" si="4"/>
        <v>22.955300000000001</v>
      </c>
      <c r="AE44">
        <f t="shared" si="5"/>
        <v>12.140369510999999</v>
      </c>
      <c r="AF44" s="9"/>
      <c r="AG44" s="22">
        <v>7.1258500000000002E-2</v>
      </c>
      <c r="AH44" s="22">
        <v>71.222499999999997</v>
      </c>
      <c r="AI44" s="22">
        <v>-4.3240399999999998E-2</v>
      </c>
      <c r="AJ44" s="22">
        <v>34</v>
      </c>
      <c r="AK44" s="22">
        <v>7.0007299999999995E-2</v>
      </c>
      <c r="AL44">
        <f t="shared" si="6"/>
        <v>43.240400000000001</v>
      </c>
      <c r="AM44">
        <f t="shared" si="7"/>
        <v>3.0812460434000002</v>
      </c>
      <c r="AP44" s="9"/>
      <c r="AQ44" s="22">
        <v>0.52886999999999995</v>
      </c>
      <c r="AR44" s="22">
        <v>88.522400000000005</v>
      </c>
      <c r="AS44" s="22">
        <v>-2.19116E-2</v>
      </c>
      <c r="AT44" s="22">
        <v>34</v>
      </c>
      <c r="AU44" s="22">
        <v>0.52786299999999997</v>
      </c>
      <c r="AV44">
        <f t="shared" si="8"/>
        <v>21.9116</v>
      </c>
      <c r="AW44">
        <f t="shared" si="9"/>
        <v>11.588387891999998</v>
      </c>
      <c r="AX44" s="9"/>
      <c r="AY44" s="22">
        <v>7.1258500000000002E-2</v>
      </c>
      <c r="AZ44" s="22">
        <v>105.68600000000001</v>
      </c>
      <c r="BA44" s="22">
        <v>-4.3298299999999998E-2</v>
      </c>
      <c r="BB44" s="22">
        <v>34</v>
      </c>
      <c r="BC44" s="22">
        <v>7.0007299999999995E-2</v>
      </c>
      <c r="BD44">
        <f t="shared" si="10"/>
        <v>43.298299999999998</v>
      </c>
      <c r="BE44">
        <f t="shared" si="11"/>
        <v>3.0853719105500002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19.764099999999999</v>
      </c>
      <c r="I45" s="22">
        <v>-2.5601200000000001E-2</v>
      </c>
      <c r="J45" s="22">
        <v>35</v>
      </c>
      <c r="K45" s="22">
        <v>0.52282700000000004</v>
      </c>
      <c r="L45">
        <f t="shared" si="0"/>
        <v>25.601200000000002</v>
      </c>
      <c r="M45">
        <f t="shared" si="1"/>
        <v>13.410779000800002</v>
      </c>
      <c r="N45" s="9"/>
      <c r="O45" s="22">
        <v>7.6293899999999998E-2</v>
      </c>
      <c r="P45" s="22">
        <v>36.937899999999999</v>
      </c>
      <c r="Q45" s="22">
        <v>-4.3307499999999999E-2</v>
      </c>
      <c r="R45" s="22">
        <v>35</v>
      </c>
      <c r="S45" s="22">
        <v>7.5042700000000004E-2</v>
      </c>
      <c r="T45">
        <f t="shared" si="2"/>
        <v>43.307499999999997</v>
      </c>
      <c r="U45">
        <f t="shared" si="3"/>
        <v>3.3040980742499997</v>
      </c>
      <c r="X45" s="9"/>
      <c r="Y45" s="22">
        <v>0.52383400000000002</v>
      </c>
      <c r="Z45" s="22">
        <v>54.043700000000001</v>
      </c>
      <c r="AA45" s="22">
        <v>-2.4035600000000001E-2</v>
      </c>
      <c r="AB45" s="22">
        <v>35</v>
      </c>
      <c r="AC45" s="22">
        <v>0.52270499999999998</v>
      </c>
      <c r="AD45">
        <f t="shared" si="4"/>
        <v>24.035600000000002</v>
      </c>
      <c r="AE45">
        <f t="shared" si="5"/>
        <v>12.590664490400002</v>
      </c>
      <c r="AF45" s="9"/>
      <c r="AG45" s="22">
        <v>7.6293899999999998E-2</v>
      </c>
      <c r="AH45" s="22">
        <v>71.232600000000005</v>
      </c>
      <c r="AI45" s="22">
        <v>-4.3225100000000002E-2</v>
      </c>
      <c r="AJ45" s="22">
        <v>35</v>
      </c>
      <c r="AK45" s="22">
        <v>7.5073200000000007E-2</v>
      </c>
      <c r="AL45">
        <f t="shared" si="6"/>
        <v>43.225100000000005</v>
      </c>
      <c r="AM45">
        <f t="shared" si="7"/>
        <v>3.2978114568900003</v>
      </c>
      <c r="AP45" s="9"/>
      <c r="AQ45" s="22">
        <v>0.52383400000000002</v>
      </c>
      <c r="AR45" s="22">
        <v>88.532399999999996</v>
      </c>
      <c r="AS45" s="22">
        <v>-2.2985800000000001E-2</v>
      </c>
      <c r="AT45" s="22">
        <v>35</v>
      </c>
      <c r="AU45" s="22">
        <v>0.52285800000000004</v>
      </c>
      <c r="AV45">
        <f t="shared" si="8"/>
        <v>22.985800000000001</v>
      </c>
      <c r="AW45">
        <f t="shared" si="9"/>
        <v>12.040743557200001</v>
      </c>
      <c r="AX45" s="9"/>
      <c r="AY45" s="22">
        <v>7.6293899999999998E-2</v>
      </c>
      <c r="AZ45" s="22">
        <v>105.696</v>
      </c>
      <c r="BA45" s="22">
        <v>-4.32892E-2</v>
      </c>
      <c r="BB45" s="22">
        <v>35</v>
      </c>
      <c r="BC45" s="22">
        <v>7.5042700000000004E-2</v>
      </c>
      <c r="BD45">
        <f t="shared" si="10"/>
        <v>43.289200000000001</v>
      </c>
      <c r="BE45">
        <f t="shared" si="11"/>
        <v>3.3027018958799998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19.774100000000001</v>
      </c>
      <c r="I46" s="22">
        <v>-2.66144E-2</v>
      </c>
      <c r="J46" s="22">
        <v>36</v>
      </c>
      <c r="K46" s="22">
        <v>0.51770000000000005</v>
      </c>
      <c r="L46">
        <f t="shared" si="0"/>
        <v>26.6144</v>
      </c>
      <c r="M46">
        <f t="shared" si="1"/>
        <v>13.807524105600001</v>
      </c>
      <c r="N46" s="9"/>
      <c r="O46" s="22">
        <v>8.1329299999999993E-2</v>
      </c>
      <c r="P46" s="22">
        <v>36.948</v>
      </c>
      <c r="Q46" s="22">
        <v>-4.3301399999999997E-2</v>
      </c>
      <c r="R46" s="22">
        <v>36</v>
      </c>
      <c r="S46" s="22">
        <v>8.0139199999999994E-2</v>
      </c>
      <c r="T46">
        <f t="shared" si="2"/>
        <v>43.301399999999994</v>
      </c>
      <c r="U46">
        <f t="shared" si="3"/>
        <v>3.5216725510199991</v>
      </c>
      <c r="X46" s="9"/>
      <c r="Y46" s="22">
        <v>0.51879900000000001</v>
      </c>
      <c r="Z46" s="22">
        <v>54.053800000000003</v>
      </c>
      <c r="AA46" s="22">
        <v>-2.5067099999999998E-2</v>
      </c>
      <c r="AB46" s="22">
        <v>36</v>
      </c>
      <c r="AC46" s="22">
        <v>0.51776100000000003</v>
      </c>
      <c r="AD46">
        <f t="shared" si="4"/>
        <v>25.0671</v>
      </c>
      <c r="AE46">
        <f t="shared" si="5"/>
        <v>13.0047864129</v>
      </c>
      <c r="AF46" s="9"/>
      <c r="AG46" s="22">
        <v>8.1329299999999993E-2</v>
      </c>
      <c r="AH46" s="22">
        <v>71.242699999999999</v>
      </c>
      <c r="AI46" s="22">
        <v>-4.3219E-2</v>
      </c>
      <c r="AJ46" s="22">
        <v>36</v>
      </c>
      <c r="AK46" s="22">
        <v>8.0078099999999999E-2</v>
      </c>
      <c r="AL46">
        <f t="shared" si="6"/>
        <v>43.219000000000001</v>
      </c>
      <c r="AM46">
        <f t="shared" si="7"/>
        <v>3.5149710166999997</v>
      </c>
      <c r="AP46" s="9"/>
      <c r="AQ46" s="22">
        <v>0.51879900000000001</v>
      </c>
      <c r="AR46" s="22">
        <v>88.542500000000004</v>
      </c>
      <c r="AS46" s="22">
        <v>-2.4041699999999999E-2</v>
      </c>
      <c r="AT46" s="22">
        <v>36</v>
      </c>
      <c r="AU46" s="22">
        <v>0.51776100000000003</v>
      </c>
      <c r="AV46">
        <f t="shared" si="8"/>
        <v>24.041699999999999</v>
      </c>
      <c r="AW46">
        <f t="shared" si="9"/>
        <v>12.472809918299999</v>
      </c>
      <c r="AX46" s="9"/>
      <c r="AY46" s="22">
        <v>8.1329299999999993E-2</v>
      </c>
      <c r="AZ46" s="22">
        <v>105.706</v>
      </c>
      <c r="BA46" s="22">
        <v>-4.32617E-2</v>
      </c>
      <c r="BB46" s="22">
        <v>36</v>
      </c>
      <c r="BC46" s="22">
        <v>8.0139199999999994E-2</v>
      </c>
      <c r="BD46">
        <f t="shared" si="10"/>
        <v>43.261699999999998</v>
      </c>
      <c r="BE46">
        <f t="shared" si="11"/>
        <v>3.5184437778099995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19.784199999999998</v>
      </c>
      <c r="I47" s="22">
        <v>-2.7575700000000002E-2</v>
      </c>
      <c r="J47" s="22">
        <v>37</v>
      </c>
      <c r="K47" s="22">
        <v>0.51263400000000003</v>
      </c>
      <c r="L47">
        <f t="shared" si="0"/>
        <v>27.575700000000001</v>
      </c>
      <c r="M47">
        <f t="shared" si="1"/>
        <v>14.1673743591</v>
      </c>
      <c r="N47" s="9"/>
      <c r="O47" s="22">
        <v>8.6364700000000003E-2</v>
      </c>
      <c r="P47" s="22">
        <v>36.957999999999998</v>
      </c>
      <c r="Q47" s="22">
        <v>-4.32892E-2</v>
      </c>
      <c r="R47" s="22">
        <v>37</v>
      </c>
      <c r="S47" s="22">
        <v>8.5083000000000006E-2</v>
      </c>
      <c r="T47">
        <f t="shared" si="2"/>
        <v>43.289200000000001</v>
      </c>
      <c r="U47">
        <f t="shared" si="3"/>
        <v>3.7386587712400003</v>
      </c>
      <c r="X47" s="9"/>
      <c r="Y47" s="22">
        <v>0.51376299999999997</v>
      </c>
      <c r="Z47" s="22">
        <v>54.063899999999997</v>
      </c>
      <c r="AA47" s="22">
        <v>-2.6061999999999998E-2</v>
      </c>
      <c r="AB47" s="22">
        <v>37</v>
      </c>
      <c r="AC47" s="22">
        <v>0.51275599999999999</v>
      </c>
      <c r="AD47">
        <f t="shared" si="4"/>
        <v>26.061999999999998</v>
      </c>
      <c r="AE47">
        <f t="shared" si="5"/>
        <v>13.389691305999998</v>
      </c>
      <c r="AF47" s="9"/>
      <c r="AG47" s="22">
        <v>8.6364700000000003E-2</v>
      </c>
      <c r="AH47" s="22">
        <v>71.252700000000004</v>
      </c>
      <c r="AI47" s="22">
        <v>-4.3197600000000003E-2</v>
      </c>
      <c r="AJ47" s="22">
        <v>37</v>
      </c>
      <c r="AK47" s="22">
        <v>8.5113499999999995E-2</v>
      </c>
      <c r="AL47">
        <f t="shared" si="6"/>
        <v>43.197600000000001</v>
      </c>
      <c r="AM47">
        <f t="shared" si="7"/>
        <v>3.7307477647200002</v>
      </c>
      <c r="AP47" s="9"/>
      <c r="AQ47" s="22">
        <v>0.51376299999999997</v>
      </c>
      <c r="AR47" s="22">
        <v>88.552599999999998</v>
      </c>
      <c r="AS47" s="22">
        <v>-2.50488E-2</v>
      </c>
      <c r="AT47" s="22">
        <v>37</v>
      </c>
      <c r="AU47" s="22">
        <v>0.51263400000000003</v>
      </c>
      <c r="AV47">
        <f t="shared" si="8"/>
        <v>25.0488</v>
      </c>
      <c r="AW47">
        <f t="shared" si="9"/>
        <v>12.8691466344</v>
      </c>
      <c r="AX47" s="9"/>
      <c r="AY47" s="22">
        <v>8.6364700000000003E-2</v>
      </c>
      <c r="AZ47" s="22">
        <v>105.71599999999999</v>
      </c>
      <c r="BA47" s="22">
        <v>-4.32465E-2</v>
      </c>
      <c r="BB47" s="22">
        <v>37</v>
      </c>
      <c r="BC47" s="22">
        <v>8.5083000000000006E-2</v>
      </c>
      <c r="BD47">
        <f t="shared" si="10"/>
        <v>43.246499999999997</v>
      </c>
      <c r="BE47">
        <f t="shared" si="11"/>
        <v>3.7349709985499997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19.7943</v>
      </c>
      <c r="I48" s="22">
        <v>-2.8491200000000001E-2</v>
      </c>
      <c r="J48" s="22">
        <v>38</v>
      </c>
      <c r="K48" s="22">
        <v>0.50756800000000002</v>
      </c>
      <c r="L48">
        <f t="shared" si="0"/>
        <v>28.491200000000003</v>
      </c>
      <c r="M48">
        <f t="shared" si="1"/>
        <v>14.494271193599999</v>
      </c>
      <c r="N48" s="9"/>
      <c r="O48" s="22">
        <v>9.1400099999999998E-2</v>
      </c>
      <c r="P48" s="22">
        <v>36.9681</v>
      </c>
      <c r="Q48" s="22">
        <v>-4.32617E-2</v>
      </c>
      <c r="R48" s="22">
        <v>38</v>
      </c>
      <c r="S48" s="22">
        <v>9.0087899999999999E-2</v>
      </c>
      <c r="T48">
        <f t="shared" si="2"/>
        <v>43.261699999999998</v>
      </c>
      <c r="U48">
        <f t="shared" si="3"/>
        <v>3.9541237061699999</v>
      </c>
      <c r="X48" s="9"/>
      <c r="Y48" s="22">
        <v>0.50872799999999996</v>
      </c>
      <c r="Z48" s="22">
        <v>54.073999999999998</v>
      </c>
      <c r="AA48" s="22">
        <v>-2.6992800000000001E-2</v>
      </c>
      <c r="AB48" s="22">
        <v>38</v>
      </c>
      <c r="AC48" s="22">
        <v>0.507629</v>
      </c>
      <c r="AD48">
        <f t="shared" si="4"/>
        <v>26.992800000000003</v>
      </c>
      <c r="AE48">
        <f t="shared" si="5"/>
        <v>13.7319931584</v>
      </c>
      <c r="AF48" s="9"/>
      <c r="AG48" s="22">
        <v>9.1400099999999998E-2</v>
      </c>
      <c r="AH48" s="22">
        <v>71.262799999999999</v>
      </c>
      <c r="AI48" s="22">
        <v>-4.3182400000000003E-2</v>
      </c>
      <c r="AJ48" s="22">
        <v>38</v>
      </c>
      <c r="AK48" s="22">
        <v>9.0179400000000007E-2</v>
      </c>
      <c r="AL48">
        <f t="shared" si="6"/>
        <v>43.182400000000001</v>
      </c>
      <c r="AM48">
        <f t="shared" si="7"/>
        <v>3.9468756782400001</v>
      </c>
      <c r="AP48" s="9"/>
      <c r="AQ48" s="22">
        <v>0.50872799999999996</v>
      </c>
      <c r="AR48" s="22">
        <v>88.562600000000003</v>
      </c>
      <c r="AS48" s="22">
        <v>-2.6022300000000002E-2</v>
      </c>
      <c r="AT48" s="22">
        <v>38</v>
      </c>
      <c r="AU48" s="22">
        <v>0.50768999999999997</v>
      </c>
      <c r="AV48">
        <f t="shared" si="8"/>
        <v>26.022300000000001</v>
      </c>
      <c r="AW48">
        <f t="shared" si="9"/>
        <v>13.238272634399999</v>
      </c>
      <c r="AX48" s="9"/>
      <c r="AY48" s="22">
        <v>9.1400099999999998E-2</v>
      </c>
      <c r="AZ48" s="22">
        <v>105.726</v>
      </c>
      <c r="BA48" s="22">
        <v>-4.3231199999999997E-2</v>
      </c>
      <c r="BB48" s="22">
        <v>38</v>
      </c>
      <c r="BC48" s="22">
        <v>9.0148900000000004E-2</v>
      </c>
      <c r="BD48">
        <f t="shared" si="10"/>
        <v>43.231199999999994</v>
      </c>
      <c r="BE48">
        <f t="shared" si="11"/>
        <v>3.9513360031199993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19.804400000000001</v>
      </c>
      <c r="I49" s="22">
        <v>-2.9364000000000001E-2</v>
      </c>
      <c r="J49" s="22">
        <v>39</v>
      </c>
      <c r="K49" s="22">
        <v>0.50247200000000003</v>
      </c>
      <c r="L49">
        <f t="shared" si="0"/>
        <v>29.364000000000001</v>
      </c>
      <c r="M49">
        <f t="shared" si="1"/>
        <v>14.790441251999999</v>
      </c>
      <c r="N49" s="9"/>
      <c r="O49" s="22">
        <v>9.6435499999999993E-2</v>
      </c>
      <c r="P49" s="22">
        <v>36.978200000000001</v>
      </c>
      <c r="Q49" s="22">
        <v>-4.3240399999999998E-2</v>
      </c>
      <c r="R49" s="22">
        <v>39</v>
      </c>
      <c r="S49" s="22">
        <v>9.5123299999999994E-2</v>
      </c>
      <c r="T49">
        <f t="shared" si="2"/>
        <v>43.240400000000001</v>
      </c>
      <c r="U49">
        <f t="shared" si="3"/>
        <v>4.1699095942</v>
      </c>
      <c r="X49" s="9"/>
      <c r="Y49" s="22">
        <v>0.50369299999999995</v>
      </c>
      <c r="Z49" s="22">
        <v>54.084000000000003</v>
      </c>
      <c r="AA49" s="22">
        <v>-2.77466E-2</v>
      </c>
      <c r="AB49" s="22">
        <v>39</v>
      </c>
      <c r="AC49" s="22">
        <v>0.50256299999999998</v>
      </c>
      <c r="AD49">
        <f t="shared" si="4"/>
        <v>27.746600000000001</v>
      </c>
      <c r="AE49">
        <f t="shared" si="5"/>
        <v>13.975768193799999</v>
      </c>
      <c r="AF49" s="9"/>
      <c r="AG49" s="22">
        <v>9.6435499999999993E-2</v>
      </c>
      <c r="AH49" s="22">
        <v>71.272900000000007</v>
      </c>
      <c r="AI49" s="22">
        <v>-4.3173200000000002E-2</v>
      </c>
      <c r="AJ49" s="22">
        <v>39</v>
      </c>
      <c r="AK49" s="22">
        <v>9.5062300000000002E-2</v>
      </c>
      <c r="AL49">
        <f t="shared" si="6"/>
        <v>43.173200000000001</v>
      </c>
      <c r="AM49">
        <f t="shared" si="7"/>
        <v>4.1634291285999998</v>
      </c>
      <c r="AP49" s="9"/>
      <c r="AQ49" s="22">
        <v>0.50369299999999995</v>
      </c>
      <c r="AR49" s="22">
        <v>88.572699999999998</v>
      </c>
      <c r="AS49" s="22">
        <v>-2.6959199999999999E-2</v>
      </c>
      <c r="AT49" s="22">
        <v>39</v>
      </c>
      <c r="AU49" s="22">
        <v>0.50259399999999999</v>
      </c>
      <c r="AV49">
        <f t="shared" si="8"/>
        <v>26.959199999999999</v>
      </c>
      <c r="AW49">
        <f t="shared" si="9"/>
        <v>13.579160325599998</v>
      </c>
      <c r="AX49" s="9"/>
      <c r="AY49" s="22">
        <v>9.6435499999999993E-2</v>
      </c>
      <c r="AZ49" s="22">
        <v>105.73699999999999</v>
      </c>
      <c r="BA49" s="22">
        <v>-4.3231199999999997E-2</v>
      </c>
      <c r="BB49" s="22">
        <v>39</v>
      </c>
      <c r="BC49" s="22">
        <v>9.5123299999999994E-2</v>
      </c>
      <c r="BD49">
        <f t="shared" si="10"/>
        <v>43.231199999999994</v>
      </c>
      <c r="BE49">
        <f t="shared" si="11"/>
        <v>4.1690223875999992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19.814399999999999</v>
      </c>
      <c r="I50" s="22">
        <v>-3.0190999999999999E-2</v>
      </c>
      <c r="J50" s="22">
        <v>40</v>
      </c>
      <c r="K50" s="22">
        <v>0.49752800000000003</v>
      </c>
      <c r="L50">
        <f t="shared" si="0"/>
        <v>30.190999999999999</v>
      </c>
      <c r="M50">
        <f t="shared" si="1"/>
        <v>15.054953487000001</v>
      </c>
      <c r="N50" s="9"/>
      <c r="O50" s="22">
        <v>0.10147100000000001</v>
      </c>
      <c r="P50" s="22">
        <v>36.988300000000002</v>
      </c>
      <c r="Q50" s="22">
        <v>-4.3231199999999997E-2</v>
      </c>
      <c r="R50" s="22">
        <v>40</v>
      </c>
      <c r="S50" s="22">
        <v>0.10009800000000001</v>
      </c>
      <c r="T50">
        <f t="shared" si="2"/>
        <v>43.231199999999994</v>
      </c>
      <c r="U50">
        <f t="shared" si="3"/>
        <v>4.3867130951999993</v>
      </c>
      <c r="X50" s="9"/>
      <c r="Y50" s="22">
        <v>0.49865700000000002</v>
      </c>
      <c r="Z50" s="22">
        <v>54.094099999999997</v>
      </c>
      <c r="AA50" s="22">
        <v>-2.8558299999999998E-2</v>
      </c>
      <c r="AB50" s="22">
        <v>40</v>
      </c>
      <c r="AC50" s="22">
        <v>0.497589</v>
      </c>
      <c r="AD50">
        <f t="shared" si="4"/>
        <v>28.558299999999999</v>
      </c>
      <c r="AE50">
        <f t="shared" si="5"/>
        <v>14.2407962031</v>
      </c>
      <c r="AF50" s="9"/>
      <c r="AG50" s="22">
        <v>0.10147100000000001</v>
      </c>
      <c r="AH50" s="22">
        <v>71.282899999999998</v>
      </c>
      <c r="AI50" s="22">
        <v>-4.3173200000000002E-2</v>
      </c>
      <c r="AJ50" s="22">
        <v>40</v>
      </c>
      <c r="AK50" s="22">
        <v>0.100189</v>
      </c>
      <c r="AL50">
        <f t="shared" si="6"/>
        <v>43.173200000000001</v>
      </c>
      <c r="AM50">
        <f t="shared" si="7"/>
        <v>4.3808277772000004</v>
      </c>
      <c r="AP50" s="9"/>
      <c r="AQ50" s="22">
        <v>0.49865700000000002</v>
      </c>
      <c r="AR50" s="22">
        <v>88.582800000000006</v>
      </c>
      <c r="AS50" s="22">
        <v>-2.7862499999999998E-2</v>
      </c>
      <c r="AT50" s="22">
        <v>40</v>
      </c>
      <c r="AU50" s="22">
        <v>0.49755899999999997</v>
      </c>
      <c r="AV50">
        <f t="shared" si="8"/>
        <v>27.862499999999997</v>
      </c>
      <c r="AW50">
        <f t="shared" si="9"/>
        <v>13.893830662499999</v>
      </c>
      <c r="AX50" s="9"/>
      <c r="AY50" s="22">
        <v>0.10147100000000001</v>
      </c>
      <c r="AZ50" s="22">
        <v>105.747</v>
      </c>
      <c r="BA50" s="22">
        <v>-4.32098E-2</v>
      </c>
      <c r="BB50" s="22">
        <v>40</v>
      </c>
      <c r="BC50" s="22">
        <v>0.100189</v>
      </c>
      <c r="BD50">
        <f t="shared" si="10"/>
        <v>43.209800000000001</v>
      </c>
      <c r="BE50">
        <f t="shared" si="11"/>
        <v>4.3845416158000008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19.8245</v>
      </c>
      <c r="I51" s="22">
        <v>-3.0969199999999999E-2</v>
      </c>
      <c r="J51" s="22">
        <v>41</v>
      </c>
      <c r="K51" s="22">
        <v>0.49249300000000001</v>
      </c>
      <c r="L51">
        <f t="shared" si="0"/>
        <v>30.969199999999997</v>
      </c>
      <c r="M51">
        <f t="shared" si="1"/>
        <v>15.287078442399999</v>
      </c>
      <c r="N51" s="9"/>
      <c r="O51" s="22">
        <v>0.106506</v>
      </c>
      <c r="P51" s="22">
        <v>36.9983</v>
      </c>
      <c r="Q51" s="22">
        <v>-4.3212899999999999E-2</v>
      </c>
      <c r="R51" s="22">
        <v>41</v>
      </c>
      <c r="S51" s="22">
        <v>0.105255</v>
      </c>
      <c r="T51">
        <f t="shared" si="2"/>
        <v>43.212899999999998</v>
      </c>
      <c r="U51">
        <f t="shared" si="3"/>
        <v>4.6024331274000003</v>
      </c>
      <c r="X51" s="9"/>
      <c r="Y51" s="22">
        <v>0.49362200000000001</v>
      </c>
      <c r="Z51" s="22">
        <v>54.104199999999999</v>
      </c>
      <c r="AA51" s="22">
        <v>-2.94098E-2</v>
      </c>
      <c r="AB51" s="22">
        <v>41</v>
      </c>
      <c r="AC51" s="22">
        <v>0.49246200000000001</v>
      </c>
      <c r="AD51">
        <f t="shared" si="4"/>
        <v>29.409800000000001</v>
      </c>
      <c r="AE51">
        <f t="shared" si="5"/>
        <v>14.5173242956</v>
      </c>
      <c r="AF51" s="9"/>
      <c r="AG51" s="22">
        <v>0.106506</v>
      </c>
      <c r="AH51" s="22">
        <v>71.293000000000006</v>
      </c>
      <c r="AI51" s="22">
        <v>-4.3170199999999999E-2</v>
      </c>
      <c r="AJ51" s="22">
        <v>41</v>
      </c>
      <c r="AK51" s="22">
        <v>0.105255</v>
      </c>
      <c r="AL51">
        <f t="shared" si="6"/>
        <v>43.170200000000001</v>
      </c>
      <c r="AM51">
        <f t="shared" si="7"/>
        <v>4.5978853212000006</v>
      </c>
      <c r="AP51" s="9"/>
      <c r="AQ51" s="22">
        <v>0.49362200000000001</v>
      </c>
      <c r="AR51" s="22">
        <v>88.5929</v>
      </c>
      <c r="AS51" s="22">
        <v>-2.87262E-2</v>
      </c>
      <c r="AT51" s="22">
        <v>41</v>
      </c>
      <c r="AU51" s="22">
        <v>0.49249300000000001</v>
      </c>
      <c r="AV51">
        <f t="shared" si="8"/>
        <v>28.726199999999999</v>
      </c>
      <c r="AW51">
        <f t="shared" si="9"/>
        <v>14.179884296399999</v>
      </c>
      <c r="AX51" s="9"/>
      <c r="AY51" s="22">
        <v>0.106506</v>
      </c>
      <c r="AZ51" s="22">
        <v>105.75700000000001</v>
      </c>
      <c r="BA51" s="22">
        <v>-4.3200700000000002E-2</v>
      </c>
      <c r="BB51" s="22">
        <v>41</v>
      </c>
      <c r="BC51" s="22">
        <v>0.105194</v>
      </c>
      <c r="BD51">
        <f t="shared" si="10"/>
        <v>43.200700000000005</v>
      </c>
      <c r="BE51">
        <f t="shared" si="11"/>
        <v>4.601133754200001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19.834599999999998</v>
      </c>
      <c r="I52" s="22">
        <v>-3.1710799999999997E-2</v>
      </c>
      <c r="J52" s="22">
        <v>42</v>
      </c>
      <c r="K52" s="22">
        <v>0.487427</v>
      </c>
      <c r="L52">
        <f t="shared" si="0"/>
        <v>31.710799999999999</v>
      </c>
      <c r="M52">
        <f t="shared" si="1"/>
        <v>15.4934529288</v>
      </c>
      <c r="N52" s="9"/>
      <c r="O52" s="22">
        <v>0.111542</v>
      </c>
      <c r="P52" s="22">
        <v>37.008400000000002</v>
      </c>
      <c r="Q52" s="22">
        <v>-4.32098E-2</v>
      </c>
      <c r="R52" s="22">
        <v>42</v>
      </c>
      <c r="S52" s="22">
        <v>0.11026</v>
      </c>
      <c r="T52">
        <f t="shared" si="2"/>
        <v>43.209800000000001</v>
      </c>
      <c r="U52">
        <f t="shared" si="3"/>
        <v>4.8197075115999999</v>
      </c>
      <c r="X52" s="9"/>
      <c r="Y52" s="22">
        <v>0.48858600000000002</v>
      </c>
      <c r="Z52" s="22">
        <v>54.114199999999997</v>
      </c>
      <c r="AA52" s="22">
        <v>-3.0218499999999999E-2</v>
      </c>
      <c r="AB52" s="22">
        <v>42</v>
      </c>
      <c r="AC52" s="22">
        <v>0.48745699999999997</v>
      </c>
      <c r="AD52">
        <f t="shared" si="4"/>
        <v>30.218499999999999</v>
      </c>
      <c r="AE52">
        <f t="shared" si="5"/>
        <v>14.764336041</v>
      </c>
      <c r="AF52" s="9"/>
      <c r="AG52" s="22">
        <v>0.111542</v>
      </c>
      <c r="AH52" s="22">
        <v>71.303100000000001</v>
      </c>
      <c r="AI52" s="22">
        <v>-4.3160999999999998E-2</v>
      </c>
      <c r="AJ52" s="22">
        <v>42</v>
      </c>
      <c r="AK52" s="22">
        <v>0.110291</v>
      </c>
      <c r="AL52">
        <f t="shared" si="6"/>
        <v>43.161000000000001</v>
      </c>
      <c r="AM52">
        <f t="shared" si="7"/>
        <v>4.814264262</v>
      </c>
      <c r="AP52" s="9"/>
      <c r="AQ52" s="22">
        <v>0.48858600000000002</v>
      </c>
      <c r="AR52" s="22">
        <v>88.602900000000005</v>
      </c>
      <c r="AS52" s="22">
        <v>-2.9553200000000002E-2</v>
      </c>
      <c r="AT52" s="22">
        <v>42</v>
      </c>
      <c r="AU52" s="22">
        <v>0.48751800000000001</v>
      </c>
      <c r="AV52">
        <f t="shared" si="8"/>
        <v>29.5532</v>
      </c>
      <c r="AW52">
        <f t="shared" si="9"/>
        <v>14.439279775200001</v>
      </c>
      <c r="AX52" s="9"/>
      <c r="AY52" s="22">
        <v>0.111542</v>
      </c>
      <c r="AZ52" s="22">
        <v>105.767</v>
      </c>
      <c r="BA52" s="22">
        <v>-4.3182400000000003E-2</v>
      </c>
      <c r="BB52" s="22">
        <v>42</v>
      </c>
      <c r="BC52" s="22">
        <v>0.11035200000000001</v>
      </c>
      <c r="BD52">
        <f t="shared" si="10"/>
        <v>43.182400000000001</v>
      </c>
      <c r="BE52">
        <f t="shared" si="11"/>
        <v>4.8166512608000005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19.8446</v>
      </c>
      <c r="I53" s="22">
        <v>-3.2406600000000001E-2</v>
      </c>
      <c r="J53" s="22">
        <v>43</v>
      </c>
      <c r="K53" s="22">
        <v>0.48239100000000001</v>
      </c>
      <c r="L53">
        <f t="shared" si="0"/>
        <v>32.406599999999997</v>
      </c>
      <c r="M53">
        <f t="shared" si="1"/>
        <v>15.670243836599999</v>
      </c>
      <c r="N53" s="9"/>
      <c r="O53" s="22">
        <v>0.116577</v>
      </c>
      <c r="P53" s="22">
        <v>37.018500000000003</v>
      </c>
      <c r="Q53" s="22">
        <v>-4.3200700000000002E-2</v>
      </c>
      <c r="R53" s="22">
        <v>43</v>
      </c>
      <c r="S53" s="22">
        <v>0.115356</v>
      </c>
      <c r="T53">
        <f t="shared" si="2"/>
        <v>43.200700000000005</v>
      </c>
      <c r="U53">
        <f t="shared" si="3"/>
        <v>5.0362080039000006</v>
      </c>
      <c r="X53" s="9"/>
      <c r="Y53" s="22">
        <v>0.48355100000000001</v>
      </c>
      <c r="Z53" s="22">
        <v>54.124299999999998</v>
      </c>
      <c r="AA53" s="22">
        <v>-3.0996699999999999E-2</v>
      </c>
      <c r="AB53" s="22">
        <v>43</v>
      </c>
      <c r="AC53" s="22">
        <v>0.48236099999999998</v>
      </c>
      <c r="AD53">
        <f t="shared" si="4"/>
        <v>30.996699999999997</v>
      </c>
      <c r="AE53">
        <f t="shared" si="5"/>
        <v>14.988485281699999</v>
      </c>
      <c r="AF53" s="9"/>
      <c r="AG53" s="22">
        <v>0.116577</v>
      </c>
      <c r="AH53" s="22">
        <v>71.313100000000006</v>
      </c>
      <c r="AI53" s="22">
        <v>-4.3164099999999997E-2</v>
      </c>
      <c r="AJ53" s="22">
        <v>43</v>
      </c>
      <c r="AK53" s="22">
        <v>0.115356</v>
      </c>
      <c r="AL53">
        <f t="shared" si="6"/>
        <v>43.164099999999998</v>
      </c>
      <c r="AM53">
        <f t="shared" si="7"/>
        <v>5.0319412856999994</v>
      </c>
      <c r="AP53" s="9"/>
      <c r="AQ53" s="22">
        <v>0.48355100000000001</v>
      </c>
      <c r="AR53" s="22">
        <v>88.613</v>
      </c>
      <c r="AS53" s="22">
        <v>-3.03345E-2</v>
      </c>
      <c r="AT53" s="22">
        <v>43</v>
      </c>
      <c r="AU53" s="22">
        <v>0.48239100000000001</v>
      </c>
      <c r="AV53">
        <f t="shared" si="8"/>
        <v>30.334500000000002</v>
      </c>
      <c r="AW53">
        <f t="shared" si="9"/>
        <v>14.668277809500001</v>
      </c>
      <c r="AX53" s="9"/>
      <c r="AY53" s="22">
        <v>0.116577</v>
      </c>
      <c r="AZ53" s="22">
        <v>105.777</v>
      </c>
      <c r="BA53" s="22">
        <v>-4.31671E-2</v>
      </c>
      <c r="BB53" s="22">
        <v>43</v>
      </c>
      <c r="BC53" s="22">
        <v>0.115387</v>
      </c>
      <c r="BD53">
        <f t="shared" si="10"/>
        <v>43.167099999999998</v>
      </c>
      <c r="BE53">
        <f t="shared" si="11"/>
        <v>5.0322910166999995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19.854700000000001</v>
      </c>
      <c r="I54" s="22">
        <v>-3.3056599999999998E-2</v>
      </c>
      <c r="J54" s="22">
        <v>44</v>
      </c>
      <c r="K54" s="22">
        <v>0.477325</v>
      </c>
      <c r="L54">
        <f t="shared" si="0"/>
        <v>33.056599999999996</v>
      </c>
      <c r="M54">
        <f t="shared" si="1"/>
        <v>15.818112005599998</v>
      </c>
      <c r="N54" s="9"/>
      <c r="O54" s="22">
        <v>0.121613</v>
      </c>
      <c r="P54" s="22">
        <v>37.028500000000001</v>
      </c>
      <c r="Q54" s="22">
        <v>-4.3188499999999998E-2</v>
      </c>
      <c r="R54" s="22">
        <v>44</v>
      </c>
      <c r="S54" s="22">
        <v>0.12033099999999999</v>
      </c>
      <c r="T54">
        <f t="shared" si="2"/>
        <v>43.188499999999998</v>
      </c>
      <c r="U54">
        <f t="shared" si="3"/>
        <v>5.2522830505</v>
      </c>
      <c r="X54" s="9"/>
      <c r="Y54" s="22">
        <v>0.478516</v>
      </c>
      <c r="Z54" s="22">
        <v>54.134399999999999</v>
      </c>
      <c r="AA54" s="22">
        <v>-3.1716899999999999E-2</v>
      </c>
      <c r="AB54" s="22">
        <v>44</v>
      </c>
      <c r="AC54" s="22">
        <v>0.477356</v>
      </c>
      <c r="AD54">
        <f t="shared" si="4"/>
        <v>31.716899999999999</v>
      </c>
      <c r="AE54">
        <f t="shared" si="5"/>
        <v>15.1770441204</v>
      </c>
      <c r="AF54" s="9"/>
      <c r="AG54" s="22">
        <v>0.121613</v>
      </c>
      <c r="AH54" s="22">
        <v>71.3232</v>
      </c>
      <c r="AI54" s="22">
        <v>-4.3142699999999999E-2</v>
      </c>
      <c r="AJ54" s="22">
        <v>44</v>
      </c>
      <c r="AK54" s="22">
        <v>0.120392</v>
      </c>
      <c r="AL54">
        <f t="shared" si="6"/>
        <v>43.142699999999998</v>
      </c>
      <c r="AM54">
        <f t="shared" si="7"/>
        <v>5.2467131751</v>
      </c>
      <c r="AP54" s="9"/>
      <c r="AQ54" s="22">
        <v>0.478516</v>
      </c>
      <c r="AR54" s="22">
        <v>88.623099999999994</v>
      </c>
      <c r="AS54" s="22">
        <v>-3.1082200000000001E-2</v>
      </c>
      <c r="AT54" s="22">
        <v>44</v>
      </c>
      <c r="AU54" s="22">
        <v>0.477356</v>
      </c>
      <c r="AV54">
        <f t="shared" si="8"/>
        <v>31.0822</v>
      </c>
      <c r="AW54">
        <f t="shared" si="9"/>
        <v>14.873330015200001</v>
      </c>
      <c r="AX54" s="9"/>
      <c r="AY54" s="22">
        <v>0.121613</v>
      </c>
      <c r="AZ54" s="22">
        <v>105.78700000000001</v>
      </c>
      <c r="BA54" s="22">
        <v>-4.31519E-2</v>
      </c>
      <c r="BB54" s="22">
        <v>44</v>
      </c>
      <c r="BC54" s="22">
        <v>0.120209</v>
      </c>
      <c r="BD54">
        <f t="shared" si="10"/>
        <v>43.151899999999998</v>
      </c>
      <c r="BE54">
        <f t="shared" si="11"/>
        <v>5.2478320146999993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19.864799999999999</v>
      </c>
      <c r="I55" s="22">
        <v>-3.3660900000000001E-2</v>
      </c>
      <c r="J55" s="22">
        <v>45</v>
      </c>
      <c r="K55" s="22">
        <v>0.47228999999999999</v>
      </c>
      <c r="L55">
        <f t="shared" si="0"/>
        <v>33.660899999999998</v>
      </c>
      <c r="M55">
        <f t="shared" si="1"/>
        <v>15.937762932</v>
      </c>
      <c r="N55" s="9"/>
      <c r="O55" s="22">
        <v>0.12664800000000001</v>
      </c>
      <c r="P55" s="22">
        <v>37.038600000000002</v>
      </c>
      <c r="Q55" s="22">
        <v>-4.3170199999999999E-2</v>
      </c>
      <c r="R55" s="22">
        <v>45</v>
      </c>
      <c r="S55" s="22">
        <v>0.125275</v>
      </c>
      <c r="T55">
        <f t="shared" si="2"/>
        <v>43.170200000000001</v>
      </c>
      <c r="U55">
        <f t="shared" si="3"/>
        <v>5.467419489600001</v>
      </c>
      <c r="X55" s="9"/>
      <c r="Y55" s="22">
        <v>0.47348000000000001</v>
      </c>
      <c r="Z55" s="22">
        <v>54.144500000000001</v>
      </c>
      <c r="AA55" s="22">
        <v>-3.2397500000000003E-2</v>
      </c>
      <c r="AB55" s="22">
        <v>45</v>
      </c>
      <c r="AC55" s="22">
        <v>0.47235100000000002</v>
      </c>
      <c r="AD55">
        <f t="shared" si="4"/>
        <v>32.397500000000001</v>
      </c>
      <c r="AE55">
        <f t="shared" si="5"/>
        <v>15.339568300000002</v>
      </c>
      <c r="AF55" s="9"/>
      <c r="AG55" s="22">
        <v>0.12664800000000001</v>
      </c>
      <c r="AH55" s="22">
        <v>71.333299999999994</v>
      </c>
      <c r="AI55" s="22">
        <v>-4.3133499999999998E-2</v>
      </c>
      <c r="AJ55" s="22">
        <v>45</v>
      </c>
      <c r="AK55" s="22">
        <v>0.12548799999999999</v>
      </c>
      <c r="AL55">
        <f t="shared" si="6"/>
        <v>43.133499999999998</v>
      </c>
      <c r="AM55">
        <f t="shared" si="7"/>
        <v>5.4627715080000003</v>
      </c>
      <c r="AP55" s="9"/>
      <c r="AQ55" s="22">
        <v>0.47348000000000001</v>
      </c>
      <c r="AR55" s="22">
        <v>88.633099999999999</v>
      </c>
      <c r="AS55" s="22">
        <v>-3.1793200000000001E-2</v>
      </c>
      <c r="AT55" s="22">
        <v>45</v>
      </c>
      <c r="AU55" s="22">
        <v>0.47238200000000002</v>
      </c>
      <c r="AV55">
        <f t="shared" si="8"/>
        <v>31.793200000000002</v>
      </c>
      <c r="AW55">
        <f t="shared" si="9"/>
        <v>15.053444336000002</v>
      </c>
      <c r="AX55" s="9"/>
      <c r="AY55" s="22">
        <v>0.12664800000000001</v>
      </c>
      <c r="AZ55" s="22">
        <v>105.797</v>
      </c>
      <c r="BA55" s="22">
        <v>-4.3127400000000003E-2</v>
      </c>
      <c r="BB55" s="22">
        <v>45</v>
      </c>
      <c r="BC55" s="22">
        <v>0.12548799999999999</v>
      </c>
      <c r="BD55">
        <f t="shared" si="10"/>
        <v>43.127400000000002</v>
      </c>
      <c r="BE55">
        <f t="shared" si="11"/>
        <v>5.4619989552000003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19.8749</v>
      </c>
      <c r="I56" s="22">
        <v>-3.4234599999999997E-2</v>
      </c>
      <c r="J56" s="22">
        <v>46</v>
      </c>
      <c r="K56" s="22">
        <v>0.46725499999999998</v>
      </c>
      <c r="L56">
        <f t="shared" si="0"/>
        <v>34.2346</v>
      </c>
      <c r="M56">
        <f t="shared" si="1"/>
        <v>16.037027197</v>
      </c>
      <c r="N56" s="9"/>
      <c r="O56" s="22">
        <v>0.13168299999999999</v>
      </c>
      <c r="P56" s="22">
        <v>37.048699999999997</v>
      </c>
      <c r="Q56" s="22">
        <v>-4.3148800000000001E-2</v>
      </c>
      <c r="R56" s="22">
        <v>46</v>
      </c>
      <c r="S56" s="22">
        <v>0.13043199999999999</v>
      </c>
      <c r="T56">
        <f t="shared" si="2"/>
        <v>43.148800000000001</v>
      </c>
      <c r="U56">
        <f t="shared" si="3"/>
        <v>5.6819634303999997</v>
      </c>
      <c r="X56" s="9"/>
      <c r="Y56" s="22">
        <v>0.468445</v>
      </c>
      <c r="Z56" s="22">
        <v>54.154499999999999</v>
      </c>
      <c r="AA56" s="22">
        <v>-3.3041399999999999E-2</v>
      </c>
      <c r="AB56" s="22">
        <v>46</v>
      </c>
      <c r="AC56" s="22">
        <v>0.46728500000000001</v>
      </c>
      <c r="AD56">
        <f t="shared" si="4"/>
        <v>33.041399999999996</v>
      </c>
      <c r="AE56">
        <f t="shared" si="5"/>
        <v>15.478078622999998</v>
      </c>
      <c r="AF56" s="9"/>
      <c r="AG56" s="22">
        <v>0.13168299999999999</v>
      </c>
      <c r="AH56" s="22">
        <v>71.343400000000003</v>
      </c>
      <c r="AI56" s="22">
        <v>-4.3130500000000002E-2</v>
      </c>
      <c r="AJ56" s="22">
        <v>46</v>
      </c>
      <c r="AK56" s="22">
        <v>0.13043199999999999</v>
      </c>
      <c r="AL56">
        <f t="shared" si="6"/>
        <v>43.130500000000005</v>
      </c>
      <c r="AM56">
        <f t="shared" si="7"/>
        <v>5.6795536315000001</v>
      </c>
      <c r="AP56" s="9"/>
      <c r="AQ56" s="22">
        <v>0.468445</v>
      </c>
      <c r="AR56" s="22">
        <v>88.643199999999993</v>
      </c>
      <c r="AS56" s="22">
        <v>-3.2464600000000003E-2</v>
      </c>
      <c r="AT56" s="22">
        <v>46</v>
      </c>
      <c r="AU56" s="22">
        <v>0.46731600000000001</v>
      </c>
      <c r="AV56">
        <f t="shared" si="8"/>
        <v>32.464600000000004</v>
      </c>
      <c r="AW56">
        <f t="shared" si="9"/>
        <v>15.207879547000003</v>
      </c>
      <c r="AX56" s="9"/>
      <c r="AY56" s="22">
        <v>0.13168299999999999</v>
      </c>
      <c r="AZ56" s="22">
        <v>105.807</v>
      </c>
      <c r="BA56" s="22">
        <v>-4.30969E-2</v>
      </c>
      <c r="BB56" s="22">
        <v>46</v>
      </c>
      <c r="BC56" s="22">
        <v>0.130463</v>
      </c>
      <c r="BD56">
        <f t="shared" si="10"/>
        <v>43.096899999999998</v>
      </c>
      <c r="BE56">
        <f t="shared" si="11"/>
        <v>5.6751290826999998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19.884899999999998</v>
      </c>
      <c r="I57" s="22">
        <v>-3.4771700000000003E-2</v>
      </c>
      <c r="J57" s="22">
        <v>47</v>
      </c>
      <c r="K57" s="22">
        <v>0.46224999999999999</v>
      </c>
      <c r="L57">
        <f t="shared" si="0"/>
        <v>34.771700000000003</v>
      </c>
      <c r="M57">
        <f t="shared" si="1"/>
        <v>16.113518725300001</v>
      </c>
      <c r="N57" s="9"/>
      <c r="O57" s="22">
        <v>0.13671900000000001</v>
      </c>
      <c r="P57" s="22">
        <v>37.058799999999998</v>
      </c>
      <c r="Q57" s="22">
        <v>-4.3130500000000002E-2</v>
      </c>
      <c r="R57" s="22">
        <v>47</v>
      </c>
      <c r="S57" s="22">
        <v>0.135406</v>
      </c>
      <c r="T57">
        <f t="shared" si="2"/>
        <v>43.130500000000005</v>
      </c>
      <c r="U57">
        <f t="shared" si="3"/>
        <v>5.8967588295000013</v>
      </c>
      <c r="X57" s="9"/>
      <c r="Y57" s="22">
        <v>0.46340900000000002</v>
      </c>
      <c r="Z57" s="22">
        <v>54.1646</v>
      </c>
      <c r="AA57" s="22">
        <v>-3.3654799999999999E-2</v>
      </c>
      <c r="AB57" s="22">
        <v>47</v>
      </c>
      <c r="AC57" s="22">
        <v>0.46231100000000003</v>
      </c>
      <c r="AD57">
        <f t="shared" si="4"/>
        <v>33.654800000000002</v>
      </c>
      <c r="AE57">
        <f t="shared" si="5"/>
        <v>15.595937213200001</v>
      </c>
      <c r="AF57" s="9"/>
      <c r="AG57" s="22">
        <v>0.13671900000000001</v>
      </c>
      <c r="AH57" s="22">
        <v>71.353399999999993</v>
      </c>
      <c r="AI57" s="22">
        <v>-4.3106100000000001E-2</v>
      </c>
      <c r="AJ57" s="22">
        <v>47</v>
      </c>
      <c r="AK57" s="22">
        <v>0.135437</v>
      </c>
      <c r="AL57">
        <f t="shared" si="6"/>
        <v>43.106099999999998</v>
      </c>
      <c r="AM57">
        <f t="shared" si="7"/>
        <v>5.8934228858999997</v>
      </c>
      <c r="AP57" s="9"/>
      <c r="AQ57" s="22">
        <v>0.46340900000000002</v>
      </c>
      <c r="AR57" s="22">
        <v>88.653300000000002</v>
      </c>
      <c r="AS57" s="22">
        <v>-3.3099400000000001E-2</v>
      </c>
      <c r="AT57" s="22">
        <v>47</v>
      </c>
      <c r="AU57" s="22">
        <v>0.46221899999999999</v>
      </c>
      <c r="AV57">
        <f t="shared" si="8"/>
        <v>33.099400000000003</v>
      </c>
      <c r="AW57">
        <f t="shared" si="9"/>
        <v>15.338559854600001</v>
      </c>
      <c r="AX57" s="9"/>
      <c r="AY57" s="22">
        <v>0.13671900000000001</v>
      </c>
      <c r="AZ57" s="22">
        <v>105.81699999999999</v>
      </c>
      <c r="BA57" s="22">
        <v>-4.3069499999999997E-2</v>
      </c>
      <c r="BB57" s="22">
        <v>47</v>
      </c>
      <c r="BC57" s="22">
        <v>0.135437</v>
      </c>
      <c r="BD57">
        <f t="shared" si="10"/>
        <v>43.069499999999998</v>
      </c>
      <c r="BE57">
        <f t="shared" si="11"/>
        <v>5.8884189705000001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19.895</v>
      </c>
      <c r="I58" s="22">
        <v>-3.5272199999999997E-2</v>
      </c>
      <c r="J58" s="22">
        <v>48</v>
      </c>
      <c r="K58" s="22">
        <v>0.45721400000000001</v>
      </c>
      <c r="L58">
        <f t="shared" si="0"/>
        <v>35.272199999999998</v>
      </c>
      <c r="M58">
        <f t="shared" si="1"/>
        <v>16.167859402799998</v>
      </c>
      <c r="N58" s="9"/>
      <c r="O58" s="22">
        <v>0.14175399999999999</v>
      </c>
      <c r="P58" s="22">
        <v>37.068800000000003</v>
      </c>
      <c r="Q58" s="22">
        <v>-4.3118299999999998E-2</v>
      </c>
      <c r="R58" s="22">
        <v>48</v>
      </c>
      <c r="S58" s="22">
        <v>0.14050299999999999</v>
      </c>
      <c r="T58">
        <f t="shared" si="2"/>
        <v>43.118299999999998</v>
      </c>
      <c r="U58">
        <f t="shared" si="3"/>
        <v>6.1121914981999996</v>
      </c>
      <c r="X58" s="9"/>
      <c r="Y58" s="22">
        <v>0.458374</v>
      </c>
      <c r="Z58" s="22">
        <v>54.174700000000001</v>
      </c>
      <c r="AA58" s="22">
        <v>-3.4213300000000002E-2</v>
      </c>
      <c r="AB58" s="22">
        <v>48</v>
      </c>
      <c r="AC58" s="22">
        <v>0.45715299999999998</v>
      </c>
      <c r="AD58">
        <f t="shared" si="4"/>
        <v>34.213300000000004</v>
      </c>
      <c r="AE58">
        <f t="shared" si="5"/>
        <v>15.682487174200002</v>
      </c>
      <c r="AF58" s="9"/>
      <c r="AG58" s="22">
        <v>0.14175399999999999</v>
      </c>
      <c r="AH58" s="22">
        <v>71.363500000000002</v>
      </c>
      <c r="AI58" s="22">
        <v>-4.3069499999999997E-2</v>
      </c>
      <c r="AJ58" s="22">
        <v>48</v>
      </c>
      <c r="AK58" s="22">
        <v>0.14053299999999999</v>
      </c>
      <c r="AL58">
        <f t="shared" si="6"/>
        <v>43.069499999999998</v>
      </c>
      <c r="AM58">
        <f t="shared" si="7"/>
        <v>6.1052739029999996</v>
      </c>
      <c r="AP58" s="9"/>
      <c r="AQ58" s="22">
        <v>0.458374</v>
      </c>
      <c r="AR58" s="22">
        <v>88.663300000000007</v>
      </c>
      <c r="AS58" s="22">
        <v>-3.36884E-2</v>
      </c>
      <c r="AT58" s="22">
        <v>48</v>
      </c>
      <c r="AU58" s="22">
        <v>0.45718399999999998</v>
      </c>
      <c r="AV58">
        <f t="shared" si="8"/>
        <v>33.688400000000001</v>
      </c>
      <c r="AW58">
        <f t="shared" si="9"/>
        <v>15.441886661600002</v>
      </c>
      <c r="AX58" s="9"/>
      <c r="AY58" s="22">
        <v>0.14175399999999999</v>
      </c>
      <c r="AZ58" s="22">
        <v>105.827</v>
      </c>
      <c r="BA58" s="22">
        <v>-4.3045E-2</v>
      </c>
      <c r="BB58" s="22">
        <v>48</v>
      </c>
      <c r="BC58" s="22">
        <v>0.14053299999999999</v>
      </c>
      <c r="BD58">
        <f t="shared" si="10"/>
        <v>43.045000000000002</v>
      </c>
      <c r="BE58">
        <f t="shared" si="11"/>
        <v>6.1018009299999996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19.905100000000001</v>
      </c>
      <c r="I59" s="22">
        <v>-3.57361E-2</v>
      </c>
      <c r="J59" s="22">
        <v>49</v>
      </c>
      <c r="K59" s="22">
        <v>0.452179</v>
      </c>
      <c r="L59">
        <f t="shared" si="0"/>
        <v>35.7361</v>
      </c>
      <c r="M59">
        <f t="shared" si="1"/>
        <v>16.2005678379</v>
      </c>
      <c r="N59" s="9"/>
      <c r="O59" s="22">
        <v>0.14679</v>
      </c>
      <c r="P59" s="22">
        <v>37.078899999999997</v>
      </c>
      <c r="Q59" s="22">
        <v>-4.3106100000000001E-2</v>
      </c>
      <c r="R59" s="22">
        <v>49</v>
      </c>
      <c r="S59" s="22">
        <v>0.145477</v>
      </c>
      <c r="T59">
        <f t="shared" si="2"/>
        <v>43.106099999999998</v>
      </c>
      <c r="U59">
        <f t="shared" si="3"/>
        <v>6.3275444189999996</v>
      </c>
      <c r="X59" s="9"/>
      <c r="Y59" s="22">
        <v>0.45333899999999999</v>
      </c>
      <c r="Z59" s="22">
        <v>54.184699999999999</v>
      </c>
      <c r="AA59" s="22">
        <v>-3.4756500000000003E-2</v>
      </c>
      <c r="AB59" s="22">
        <v>49</v>
      </c>
      <c r="AC59" s="22">
        <v>0.45214799999999999</v>
      </c>
      <c r="AD59">
        <f t="shared" si="4"/>
        <v>34.756500000000003</v>
      </c>
      <c r="AE59">
        <f t="shared" si="5"/>
        <v>15.756476953500002</v>
      </c>
      <c r="AF59" s="9"/>
      <c r="AG59" s="22">
        <v>0.14679</v>
      </c>
      <c r="AH59" s="22">
        <v>71.373599999999996</v>
      </c>
      <c r="AI59" s="22">
        <v>-4.3020599999999999E-2</v>
      </c>
      <c r="AJ59" s="22">
        <v>49</v>
      </c>
      <c r="AK59" s="22">
        <v>0.14559900000000001</v>
      </c>
      <c r="AL59">
        <f t="shared" si="6"/>
        <v>43.020600000000002</v>
      </c>
      <c r="AM59">
        <f t="shared" si="7"/>
        <v>6.3149938740000007</v>
      </c>
      <c r="AP59" s="9"/>
      <c r="AQ59" s="22">
        <v>0.45333899999999999</v>
      </c>
      <c r="AR59" s="22">
        <v>88.673400000000001</v>
      </c>
      <c r="AS59" s="22">
        <v>-3.4240699999999999E-2</v>
      </c>
      <c r="AT59" s="22">
        <v>49</v>
      </c>
      <c r="AU59" s="22">
        <v>0.45211800000000002</v>
      </c>
      <c r="AV59">
        <f t="shared" si="8"/>
        <v>34.240699999999997</v>
      </c>
      <c r="AW59">
        <f t="shared" si="9"/>
        <v>15.522644697299999</v>
      </c>
      <c r="AX59" s="9"/>
      <c r="AY59" s="22">
        <v>0.14679</v>
      </c>
      <c r="AZ59" s="22">
        <v>105.837</v>
      </c>
      <c r="BA59" s="22">
        <v>-4.3020599999999999E-2</v>
      </c>
      <c r="BB59" s="22">
        <v>49</v>
      </c>
      <c r="BC59" s="22">
        <v>0.14559900000000001</v>
      </c>
      <c r="BD59">
        <f t="shared" si="10"/>
        <v>43.020600000000002</v>
      </c>
      <c r="BE59">
        <f t="shared" si="11"/>
        <v>6.3149938740000007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19.915099999999999</v>
      </c>
      <c r="I60" s="22">
        <v>-3.6166400000000001E-2</v>
      </c>
      <c r="J60" s="22">
        <v>50</v>
      </c>
      <c r="K60" s="22">
        <v>0.44711299999999998</v>
      </c>
      <c r="L60">
        <f t="shared" si="0"/>
        <v>36.166400000000003</v>
      </c>
      <c r="M60">
        <f t="shared" si="1"/>
        <v>16.213505619200003</v>
      </c>
      <c r="N60" s="9"/>
      <c r="O60" s="22">
        <v>0.15182499999999999</v>
      </c>
      <c r="P60" s="22">
        <v>37.088999999999999</v>
      </c>
      <c r="Q60" s="22">
        <v>-4.3084699999999997E-2</v>
      </c>
      <c r="R60" s="22">
        <v>50</v>
      </c>
      <c r="S60" s="22">
        <v>0.15051300000000001</v>
      </c>
      <c r="T60">
        <f t="shared" si="2"/>
        <v>43.084699999999998</v>
      </c>
      <c r="U60">
        <f t="shared" si="3"/>
        <v>6.5413345774999989</v>
      </c>
      <c r="X60" s="9"/>
      <c r="Y60" s="22">
        <v>0.44830300000000001</v>
      </c>
      <c r="Z60" s="22">
        <v>54.194800000000001</v>
      </c>
      <c r="AA60" s="22">
        <v>-3.5253899999999998E-2</v>
      </c>
      <c r="AB60" s="22">
        <v>50</v>
      </c>
      <c r="AC60" s="22">
        <v>0.44708300000000001</v>
      </c>
      <c r="AD60">
        <f t="shared" si="4"/>
        <v>35.253899999999994</v>
      </c>
      <c r="AE60">
        <f t="shared" si="5"/>
        <v>15.804429131699997</v>
      </c>
      <c r="AF60" s="9"/>
      <c r="AG60" s="22">
        <v>0.15182499999999999</v>
      </c>
      <c r="AH60" s="22">
        <v>71.383600000000001</v>
      </c>
      <c r="AI60" s="22">
        <v>-4.2990100000000003E-2</v>
      </c>
      <c r="AJ60" s="22">
        <v>50</v>
      </c>
      <c r="AK60" s="22">
        <v>0.15051300000000001</v>
      </c>
      <c r="AL60">
        <f t="shared" si="6"/>
        <v>42.990100000000005</v>
      </c>
      <c r="AM60">
        <f t="shared" si="7"/>
        <v>6.5269719325000004</v>
      </c>
      <c r="AP60" s="9"/>
      <c r="AQ60" s="22">
        <v>0.44830300000000001</v>
      </c>
      <c r="AR60" s="22">
        <v>88.683499999999995</v>
      </c>
      <c r="AS60" s="22">
        <v>-3.4750400000000001E-2</v>
      </c>
      <c r="AT60" s="22">
        <v>50</v>
      </c>
      <c r="AU60" s="22">
        <v>0.44711299999999998</v>
      </c>
      <c r="AV60">
        <f t="shared" si="8"/>
        <v>34.750399999999999</v>
      </c>
      <c r="AW60">
        <f t="shared" si="9"/>
        <v>15.5787085712</v>
      </c>
      <c r="AX60" s="9"/>
      <c r="AY60" s="22">
        <v>0.15182499999999999</v>
      </c>
      <c r="AZ60" s="22">
        <v>105.84699999999999</v>
      </c>
      <c r="BA60" s="22">
        <v>-4.2993200000000002E-2</v>
      </c>
      <c r="BB60" s="22">
        <v>50</v>
      </c>
      <c r="BC60" s="22">
        <v>0.15057400000000001</v>
      </c>
      <c r="BD60">
        <f t="shared" si="10"/>
        <v>42.993200000000002</v>
      </c>
      <c r="BE60">
        <f t="shared" si="11"/>
        <v>6.5274425899999997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19.9252</v>
      </c>
      <c r="I61" s="22">
        <v>-3.6563100000000001E-2</v>
      </c>
      <c r="J61" s="22">
        <v>51</v>
      </c>
      <c r="K61" s="22">
        <v>0.44201699999999999</v>
      </c>
      <c r="L61">
        <f t="shared" si="0"/>
        <v>36.563099999999999</v>
      </c>
      <c r="M61">
        <f t="shared" si="1"/>
        <v>16.2072522108</v>
      </c>
      <c r="N61" s="9"/>
      <c r="O61" s="22">
        <v>0.15686</v>
      </c>
      <c r="P61" s="22">
        <v>37.098999999999997</v>
      </c>
      <c r="Q61" s="22">
        <v>-4.3066399999999998E-2</v>
      </c>
      <c r="R61" s="22">
        <v>51</v>
      </c>
      <c r="S61" s="22">
        <v>0.155609</v>
      </c>
      <c r="T61">
        <f t="shared" si="2"/>
        <v>43.066399999999994</v>
      </c>
      <c r="U61">
        <f t="shared" si="3"/>
        <v>6.7553955039999991</v>
      </c>
      <c r="X61" s="9"/>
      <c r="Y61" s="22">
        <v>0.443268</v>
      </c>
      <c r="Z61" s="22">
        <v>54.204900000000002</v>
      </c>
      <c r="AA61" s="22">
        <v>-3.5742200000000002E-2</v>
      </c>
      <c r="AB61" s="22">
        <v>51</v>
      </c>
      <c r="AC61" s="22">
        <v>0.44207800000000003</v>
      </c>
      <c r="AD61">
        <f t="shared" si="4"/>
        <v>35.742200000000004</v>
      </c>
      <c r="AE61">
        <f t="shared" si="5"/>
        <v>15.843373509600001</v>
      </c>
      <c r="AF61" s="9"/>
      <c r="AG61" s="22">
        <v>0.15686</v>
      </c>
      <c r="AH61" s="22">
        <v>71.393699999999995</v>
      </c>
      <c r="AI61" s="22">
        <v>-4.2962599999999997E-2</v>
      </c>
      <c r="AJ61" s="22">
        <v>51</v>
      </c>
      <c r="AK61" s="22">
        <v>0.15564</v>
      </c>
      <c r="AL61">
        <f t="shared" si="6"/>
        <v>42.962599999999995</v>
      </c>
      <c r="AM61">
        <f t="shared" si="7"/>
        <v>6.7391134359999993</v>
      </c>
      <c r="AP61" s="9"/>
      <c r="AQ61" s="22">
        <v>0.443268</v>
      </c>
      <c r="AR61" s="22">
        <v>88.693600000000004</v>
      </c>
      <c r="AS61" s="22">
        <v>-3.5241700000000001E-2</v>
      </c>
      <c r="AT61" s="22">
        <v>51</v>
      </c>
      <c r="AU61" s="22">
        <v>0.44207800000000003</v>
      </c>
      <c r="AV61">
        <f t="shared" si="8"/>
        <v>35.241700000000002</v>
      </c>
      <c r="AW61">
        <f t="shared" si="9"/>
        <v>15.6215178756</v>
      </c>
      <c r="AX61" s="9"/>
      <c r="AY61" s="22">
        <v>0.15686</v>
      </c>
      <c r="AZ61" s="22">
        <v>105.857</v>
      </c>
      <c r="BA61" s="22">
        <v>-4.2953499999999999E-2</v>
      </c>
      <c r="BB61" s="22">
        <v>51</v>
      </c>
      <c r="BC61" s="22">
        <v>0.155579</v>
      </c>
      <c r="BD61">
        <f t="shared" si="10"/>
        <v>42.953499999999998</v>
      </c>
      <c r="BE61">
        <f t="shared" si="11"/>
        <v>6.73768601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19.935300000000002</v>
      </c>
      <c r="I62" s="22">
        <v>-3.6941500000000002E-2</v>
      </c>
      <c r="J62" s="22">
        <v>52</v>
      </c>
      <c r="K62" s="22">
        <v>0.43698100000000001</v>
      </c>
      <c r="L62">
        <f t="shared" si="0"/>
        <v>36.941500000000005</v>
      </c>
      <c r="M62">
        <f t="shared" si="1"/>
        <v>16.188947428000002</v>
      </c>
      <c r="N62" s="9"/>
      <c r="O62" s="22">
        <v>0.16189600000000001</v>
      </c>
      <c r="P62" s="22">
        <v>37.109099999999998</v>
      </c>
      <c r="Q62" s="22">
        <v>-4.3041999999999997E-2</v>
      </c>
      <c r="R62" s="22">
        <v>52</v>
      </c>
      <c r="S62" s="22">
        <v>0.16064500000000001</v>
      </c>
      <c r="T62">
        <f t="shared" si="2"/>
        <v>43.041999999999994</v>
      </c>
      <c r="U62">
        <f t="shared" si="3"/>
        <v>6.9683276319999994</v>
      </c>
      <c r="X62" s="9"/>
      <c r="Y62" s="22">
        <v>0.43823200000000001</v>
      </c>
      <c r="Z62" s="22">
        <v>54.215000000000003</v>
      </c>
      <c r="AA62" s="22">
        <v>-3.6178599999999998E-2</v>
      </c>
      <c r="AB62" s="22">
        <v>52</v>
      </c>
      <c r="AC62" s="22">
        <v>0.43704199999999999</v>
      </c>
      <c r="AD62">
        <f t="shared" si="4"/>
        <v>36.178599999999996</v>
      </c>
      <c r="AE62">
        <f t="shared" si="5"/>
        <v>15.854620235199999</v>
      </c>
      <c r="AF62" s="9"/>
      <c r="AG62" s="22">
        <v>0.16189600000000001</v>
      </c>
      <c r="AH62" s="22">
        <v>71.403800000000004</v>
      </c>
      <c r="AI62" s="22">
        <v>-4.2929099999999998E-2</v>
      </c>
      <c r="AJ62" s="22">
        <v>52</v>
      </c>
      <c r="AK62" s="22">
        <v>0.16064500000000001</v>
      </c>
      <c r="AL62">
        <f t="shared" si="6"/>
        <v>42.929099999999998</v>
      </c>
      <c r="AM62">
        <f t="shared" si="7"/>
        <v>6.9500495736000003</v>
      </c>
      <c r="AP62" s="9"/>
      <c r="AQ62" s="22">
        <v>0.43823200000000001</v>
      </c>
      <c r="AR62" s="22">
        <v>88.703599999999994</v>
      </c>
      <c r="AS62" s="22">
        <v>-3.5702499999999998E-2</v>
      </c>
      <c r="AT62" s="22">
        <v>52</v>
      </c>
      <c r="AU62" s="22">
        <v>0.43695099999999998</v>
      </c>
      <c r="AV62">
        <f t="shared" si="8"/>
        <v>35.702500000000001</v>
      </c>
      <c r="AW62">
        <f t="shared" si="9"/>
        <v>15.645977980000001</v>
      </c>
      <c r="AX62" s="9"/>
      <c r="AY62" s="22">
        <v>0.16189600000000001</v>
      </c>
      <c r="AZ62" s="22">
        <v>105.867</v>
      </c>
      <c r="BA62" s="22">
        <v>-4.2919899999999997E-2</v>
      </c>
      <c r="BB62" s="22">
        <v>52</v>
      </c>
      <c r="BC62" s="22">
        <v>0.16061400000000001</v>
      </c>
      <c r="BD62">
        <f t="shared" si="10"/>
        <v>42.919899999999998</v>
      </c>
      <c r="BE62">
        <f t="shared" si="11"/>
        <v>6.9485601304000006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19.9453</v>
      </c>
      <c r="I63" s="22">
        <v>-3.72742E-2</v>
      </c>
      <c r="J63" s="22">
        <v>53</v>
      </c>
      <c r="K63" s="22">
        <v>0.43197600000000003</v>
      </c>
      <c r="L63">
        <f t="shared" si="0"/>
        <v>37.2742</v>
      </c>
      <c r="M63">
        <f t="shared" si="1"/>
        <v>16.147071617400002</v>
      </c>
      <c r="N63" s="9"/>
      <c r="O63" s="22">
        <v>0.166931</v>
      </c>
      <c r="P63" s="22">
        <v>37.119199999999999</v>
      </c>
      <c r="Q63" s="22">
        <v>-4.3008400000000002E-2</v>
      </c>
      <c r="R63" s="22">
        <v>53</v>
      </c>
      <c r="S63" s="22">
        <v>0.16567999999999999</v>
      </c>
      <c r="T63">
        <f t="shared" si="2"/>
        <v>43.008400000000002</v>
      </c>
      <c r="U63">
        <f t="shared" si="3"/>
        <v>7.1794352204000003</v>
      </c>
      <c r="X63" s="9"/>
      <c r="Y63" s="22">
        <v>0.433197</v>
      </c>
      <c r="Z63" s="22">
        <v>54.225000000000001</v>
      </c>
      <c r="AA63" s="22">
        <v>-3.6584499999999999E-2</v>
      </c>
      <c r="AB63" s="22">
        <v>53</v>
      </c>
      <c r="AC63" s="22">
        <v>0.431946</v>
      </c>
      <c r="AD63">
        <f t="shared" si="4"/>
        <v>36.584499999999998</v>
      </c>
      <c r="AE63">
        <f t="shared" si="5"/>
        <v>15.848295646499999</v>
      </c>
      <c r="AF63" s="9"/>
      <c r="AG63" s="22">
        <v>0.166931</v>
      </c>
      <c r="AH63" s="22">
        <v>71.413899999999998</v>
      </c>
      <c r="AI63" s="22">
        <v>-4.2889400000000001E-2</v>
      </c>
      <c r="AJ63" s="22">
        <v>53</v>
      </c>
      <c r="AK63" s="22">
        <v>0.16555800000000001</v>
      </c>
      <c r="AL63">
        <f t="shared" si="6"/>
        <v>42.889400000000002</v>
      </c>
      <c r="AM63">
        <f t="shared" si="7"/>
        <v>7.1595704314000006</v>
      </c>
      <c r="AP63" s="9"/>
      <c r="AQ63" s="22">
        <v>0.433197</v>
      </c>
      <c r="AR63" s="22">
        <v>88.713700000000003</v>
      </c>
      <c r="AS63" s="22">
        <v>-3.6142000000000001E-2</v>
      </c>
      <c r="AT63" s="22">
        <v>53</v>
      </c>
      <c r="AU63" s="22">
        <v>0.43197600000000003</v>
      </c>
      <c r="AV63">
        <f t="shared" si="8"/>
        <v>36.142000000000003</v>
      </c>
      <c r="AW63">
        <f t="shared" si="9"/>
        <v>15.656605974000001</v>
      </c>
      <c r="AX63" s="9"/>
      <c r="AY63" s="22">
        <v>0.166931</v>
      </c>
      <c r="AZ63" s="22">
        <v>105.878</v>
      </c>
      <c r="BA63" s="22">
        <v>-4.2886399999999998E-2</v>
      </c>
      <c r="BB63" s="22">
        <v>53</v>
      </c>
      <c r="BC63" s="22">
        <v>0.16555800000000001</v>
      </c>
      <c r="BD63">
        <f t="shared" si="10"/>
        <v>42.886399999999995</v>
      </c>
      <c r="BE63">
        <f t="shared" si="11"/>
        <v>7.1590696383999992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19.955400000000001</v>
      </c>
      <c r="I64" s="22">
        <v>-3.7597699999999998E-2</v>
      </c>
      <c r="J64" s="22">
        <v>54</v>
      </c>
      <c r="K64" s="22">
        <v>0.42694100000000001</v>
      </c>
      <c r="L64">
        <f t="shared" si="0"/>
        <v>37.597699999999996</v>
      </c>
      <c r="M64">
        <f t="shared" si="1"/>
        <v>16.097906427399998</v>
      </c>
      <c r="N64" s="9"/>
      <c r="O64" s="22">
        <v>0.17196700000000001</v>
      </c>
      <c r="P64" s="22">
        <v>37.129300000000001</v>
      </c>
      <c r="Q64" s="22">
        <v>-4.2965700000000003E-2</v>
      </c>
      <c r="R64" s="22">
        <v>54</v>
      </c>
      <c r="S64" s="22">
        <v>0.170685</v>
      </c>
      <c r="T64">
        <f t="shared" si="2"/>
        <v>42.965700000000005</v>
      </c>
      <c r="U64">
        <f t="shared" si="3"/>
        <v>7.3886825319000016</v>
      </c>
      <c r="X64" s="9"/>
      <c r="Y64" s="22">
        <v>0.42816199999999999</v>
      </c>
      <c r="Z64" s="22">
        <v>54.235100000000003</v>
      </c>
      <c r="AA64" s="22">
        <v>-3.6956799999999998E-2</v>
      </c>
      <c r="AB64" s="22">
        <v>54</v>
      </c>
      <c r="AC64" s="22">
        <v>0.42691000000000001</v>
      </c>
      <c r="AD64">
        <f t="shared" si="4"/>
        <v>36.956800000000001</v>
      </c>
      <c r="AE64">
        <f t="shared" si="5"/>
        <v>15.823497401599999</v>
      </c>
      <c r="AF64" s="9"/>
      <c r="AG64" s="22">
        <v>0.17196700000000001</v>
      </c>
      <c r="AH64" s="22">
        <v>71.423900000000003</v>
      </c>
      <c r="AI64" s="22">
        <v>-4.28406E-2</v>
      </c>
      <c r="AJ64" s="22">
        <v>54</v>
      </c>
      <c r="AK64" s="22">
        <v>0.17071500000000001</v>
      </c>
      <c r="AL64">
        <f t="shared" si="6"/>
        <v>42.840600000000002</v>
      </c>
      <c r="AM64">
        <f t="shared" si="7"/>
        <v>7.3671694602000004</v>
      </c>
      <c r="AP64" s="9"/>
      <c r="AQ64" s="22">
        <v>0.42816199999999999</v>
      </c>
      <c r="AR64" s="22">
        <v>88.723799999999997</v>
      </c>
      <c r="AS64" s="22">
        <v>-3.6541700000000003E-2</v>
      </c>
      <c r="AT64" s="22">
        <v>54</v>
      </c>
      <c r="AU64" s="22">
        <v>0.42691000000000001</v>
      </c>
      <c r="AV64">
        <f t="shared" si="8"/>
        <v>36.541700000000006</v>
      </c>
      <c r="AW64">
        <f t="shared" si="9"/>
        <v>15.645767355400002</v>
      </c>
      <c r="AX64" s="9"/>
      <c r="AY64" s="22">
        <v>0.17196700000000001</v>
      </c>
      <c r="AZ64" s="22">
        <v>105.88800000000001</v>
      </c>
      <c r="BA64" s="22">
        <v>-4.2855799999999999E-2</v>
      </c>
      <c r="BB64" s="22">
        <v>54</v>
      </c>
      <c r="BC64" s="22">
        <v>0.170624</v>
      </c>
      <c r="BD64">
        <f t="shared" si="10"/>
        <v>42.855800000000002</v>
      </c>
      <c r="BE64">
        <f t="shared" si="11"/>
        <v>7.3697833586000003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19.965499999999999</v>
      </c>
      <c r="I65" s="22">
        <v>-3.7893700000000002E-2</v>
      </c>
      <c r="J65" s="22">
        <v>55</v>
      </c>
      <c r="K65" s="22">
        <v>0.421844</v>
      </c>
      <c r="L65">
        <f t="shared" si="0"/>
        <v>37.893700000000003</v>
      </c>
      <c r="M65">
        <f t="shared" si="1"/>
        <v>16.0338097062</v>
      </c>
      <c r="N65" s="9"/>
      <c r="O65" s="22">
        <v>0.17700199999999999</v>
      </c>
      <c r="P65" s="22">
        <v>37.139299999999999</v>
      </c>
      <c r="Q65" s="22">
        <v>-4.2929099999999998E-2</v>
      </c>
      <c r="R65" s="22">
        <v>55</v>
      </c>
      <c r="S65" s="22">
        <v>0.17571999999999999</v>
      </c>
      <c r="T65">
        <f t="shared" si="2"/>
        <v>42.929099999999998</v>
      </c>
      <c r="U65">
        <f t="shared" si="3"/>
        <v>7.5985365581999993</v>
      </c>
      <c r="X65" s="9"/>
      <c r="Y65" s="22">
        <v>0.423126</v>
      </c>
      <c r="Z65" s="22">
        <v>54.245199999999997</v>
      </c>
      <c r="AA65" s="22">
        <v>-3.7313800000000001E-2</v>
      </c>
      <c r="AB65" s="22">
        <v>55</v>
      </c>
      <c r="AC65" s="22">
        <v>0.421906</v>
      </c>
      <c r="AD65">
        <f t="shared" si="4"/>
        <v>37.313800000000001</v>
      </c>
      <c r="AE65">
        <f t="shared" si="5"/>
        <v>15.788438938800001</v>
      </c>
      <c r="AF65" s="9"/>
      <c r="AG65" s="22">
        <v>0.17700199999999999</v>
      </c>
      <c r="AH65" s="22">
        <v>71.433999999999997</v>
      </c>
      <c r="AI65" s="22">
        <v>-4.27979E-2</v>
      </c>
      <c r="AJ65" s="22">
        <v>55</v>
      </c>
      <c r="AK65" s="22">
        <v>0.17575099999999999</v>
      </c>
      <c r="AL65">
        <f t="shared" si="6"/>
        <v>42.797899999999998</v>
      </c>
      <c r="AM65">
        <f t="shared" si="7"/>
        <v>7.575313895799999</v>
      </c>
      <c r="AP65" s="9"/>
      <c r="AQ65" s="22">
        <v>0.423126</v>
      </c>
      <c r="AR65" s="22">
        <v>88.733800000000002</v>
      </c>
      <c r="AS65" s="22">
        <v>-3.6923200000000003E-2</v>
      </c>
      <c r="AT65" s="22">
        <v>55</v>
      </c>
      <c r="AU65" s="22">
        <v>0.421906</v>
      </c>
      <c r="AV65">
        <f t="shared" si="8"/>
        <v>36.923200000000001</v>
      </c>
      <c r="AW65">
        <f t="shared" si="9"/>
        <v>15.6231659232</v>
      </c>
      <c r="AX65" s="9"/>
      <c r="AY65" s="22">
        <v>0.17700199999999999</v>
      </c>
      <c r="AZ65" s="22">
        <v>105.898</v>
      </c>
      <c r="BA65" s="22">
        <v>-4.2816199999999999E-2</v>
      </c>
      <c r="BB65" s="22">
        <v>55</v>
      </c>
      <c r="BC65" s="22">
        <v>0.17571999999999999</v>
      </c>
      <c r="BD65">
        <f t="shared" si="10"/>
        <v>42.816200000000002</v>
      </c>
      <c r="BE65">
        <f t="shared" si="11"/>
        <v>7.5785530324000003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19.9756</v>
      </c>
      <c r="I66" s="22">
        <v>-3.8177500000000003E-2</v>
      </c>
      <c r="J66" s="22">
        <v>56</v>
      </c>
      <c r="K66" s="22">
        <v>0.41677900000000001</v>
      </c>
      <c r="L66">
        <f t="shared" si="0"/>
        <v>38.177500000000002</v>
      </c>
      <c r="M66">
        <f t="shared" si="1"/>
        <v>15.961669152500001</v>
      </c>
      <c r="N66" s="9"/>
      <c r="O66" s="22">
        <v>0.182037</v>
      </c>
      <c r="P66" s="22">
        <v>37.1494</v>
      </c>
      <c r="Q66" s="22">
        <v>-4.2883299999999999E-2</v>
      </c>
      <c r="R66" s="22">
        <v>56</v>
      </c>
      <c r="S66" s="22">
        <v>0.18069499999999999</v>
      </c>
      <c r="T66">
        <f t="shared" si="2"/>
        <v>42.883299999999998</v>
      </c>
      <c r="U66">
        <f t="shared" si="3"/>
        <v>7.8063472821</v>
      </c>
      <c r="X66" s="9"/>
      <c r="Y66" s="22">
        <v>0.41809099999999999</v>
      </c>
      <c r="Z66" s="22">
        <v>54.255200000000002</v>
      </c>
      <c r="AA66" s="22">
        <v>-3.7637299999999999E-2</v>
      </c>
      <c r="AB66" s="22">
        <v>56</v>
      </c>
      <c r="AC66" s="22">
        <v>0.41677900000000001</v>
      </c>
      <c r="AD66">
        <f t="shared" si="4"/>
        <v>37.637299999999996</v>
      </c>
      <c r="AE66">
        <f t="shared" si="5"/>
        <v>15.735816394299999</v>
      </c>
      <c r="AF66" s="9"/>
      <c r="AG66" s="22">
        <v>0.182037</v>
      </c>
      <c r="AH66" s="22">
        <v>71.444100000000006</v>
      </c>
      <c r="AI66" s="22">
        <v>-4.2764299999999998E-2</v>
      </c>
      <c r="AJ66" s="22">
        <v>56</v>
      </c>
      <c r="AK66" s="22">
        <v>0.180756</v>
      </c>
      <c r="AL66">
        <f t="shared" si="6"/>
        <v>42.764299999999999</v>
      </c>
      <c r="AM66">
        <f t="shared" si="7"/>
        <v>7.7846848791000003</v>
      </c>
      <c r="AP66" s="9"/>
      <c r="AQ66" s="22">
        <v>0.41809099999999999</v>
      </c>
      <c r="AR66" s="22">
        <v>88.743899999999996</v>
      </c>
      <c r="AS66" s="22">
        <v>-3.7265E-2</v>
      </c>
      <c r="AT66" s="22">
        <v>56</v>
      </c>
      <c r="AU66" s="22">
        <v>0.41687000000000002</v>
      </c>
      <c r="AV66">
        <f t="shared" si="8"/>
        <v>37.265000000000001</v>
      </c>
      <c r="AW66">
        <f t="shared" si="9"/>
        <v>15.580161114999999</v>
      </c>
      <c r="AX66" s="9"/>
      <c r="AY66" s="22">
        <v>0.182037</v>
      </c>
      <c r="AZ66" s="22">
        <v>105.908</v>
      </c>
      <c r="BA66" s="22">
        <v>-4.2773400000000003E-2</v>
      </c>
      <c r="BB66" s="22">
        <v>56</v>
      </c>
      <c r="BC66" s="22">
        <v>0.18081700000000001</v>
      </c>
      <c r="BD66">
        <f t="shared" si="10"/>
        <v>42.773400000000002</v>
      </c>
      <c r="BE66">
        <f t="shared" si="11"/>
        <v>7.7863414158000008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19.985600000000002</v>
      </c>
      <c r="I67" s="22">
        <v>-3.8433799999999997E-2</v>
      </c>
      <c r="J67" s="22">
        <v>57</v>
      </c>
      <c r="K67" s="22">
        <v>0.411713</v>
      </c>
      <c r="L67">
        <f t="shared" si="0"/>
        <v>38.433799999999998</v>
      </c>
      <c r="M67">
        <f t="shared" si="1"/>
        <v>15.875273259</v>
      </c>
      <c r="N67" s="9"/>
      <c r="O67" s="22">
        <v>0.18707299999999999</v>
      </c>
      <c r="P67" s="22">
        <v>37.159500000000001</v>
      </c>
      <c r="Q67" s="22">
        <v>-4.2843600000000003E-2</v>
      </c>
      <c r="R67" s="22">
        <v>57</v>
      </c>
      <c r="S67" s="22">
        <v>0.18579100000000001</v>
      </c>
      <c r="T67">
        <f t="shared" si="2"/>
        <v>42.843600000000002</v>
      </c>
      <c r="U67">
        <f t="shared" si="3"/>
        <v>8.0148807828000006</v>
      </c>
      <c r="X67" s="9"/>
      <c r="Y67" s="22">
        <v>0.41305500000000001</v>
      </c>
      <c r="Z67" s="22">
        <v>54.265300000000003</v>
      </c>
      <c r="AA67" s="22">
        <v>-3.7942499999999997E-2</v>
      </c>
      <c r="AB67" s="22">
        <v>57</v>
      </c>
      <c r="AC67" s="22">
        <v>0.41186499999999998</v>
      </c>
      <c r="AD67">
        <f t="shared" si="4"/>
        <v>37.942499999999995</v>
      </c>
      <c r="AE67">
        <f t="shared" si="5"/>
        <v>15.672339337499999</v>
      </c>
      <c r="AF67" s="9"/>
      <c r="AG67" s="22">
        <v>0.18707299999999999</v>
      </c>
      <c r="AH67" s="22">
        <v>71.454099999999997</v>
      </c>
      <c r="AI67" s="22">
        <v>-4.27277E-2</v>
      </c>
      <c r="AJ67" s="22">
        <v>57</v>
      </c>
      <c r="AK67" s="22">
        <v>0.18576000000000001</v>
      </c>
      <c r="AL67">
        <f t="shared" si="6"/>
        <v>42.727699999999999</v>
      </c>
      <c r="AM67">
        <f t="shared" si="7"/>
        <v>7.9931990220999989</v>
      </c>
      <c r="AP67" s="9"/>
      <c r="AQ67" s="22">
        <v>0.41305500000000001</v>
      </c>
      <c r="AR67" s="22">
        <v>88.754000000000005</v>
      </c>
      <c r="AS67" s="22">
        <v>-3.7597699999999998E-2</v>
      </c>
      <c r="AT67" s="22">
        <v>57</v>
      </c>
      <c r="AU67" s="22">
        <v>0.41183500000000001</v>
      </c>
      <c r="AV67">
        <f t="shared" si="8"/>
        <v>37.597699999999996</v>
      </c>
      <c r="AW67">
        <f t="shared" si="9"/>
        <v>15.529917973499998</v>
      </c>
      <c r="AX67" s="9"/>
      <c r="AY67" s="22">
        <v>0.18707299999999999</v>
      </c>
      <c r="AZ67" s="22">
        <v>105.91800000000001</v>
      </c>
      <c r="BA67" s="22">
        <v>-4.2730700000000003E-2</v>
      </c>
      <c r="BB67" s="22">
        <v>57</v>
      </c>
      <c r="BC67" s="22">
        <v>0.18582199999999999</v>
      </c>
      <c r="BD67">
        <f t="shared" si="10"/>
        <v>42.730700000000006</v>
      </c>
      <c r="BE67">
        <f t="shared" si="11"/>
        <v>7.9937602411000004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19.995699999999999</v>
      </c>
      <c r="I68" s="22">
        <v>-3.86658E-2</v>
      </c>
      <c r="J68" s="22">
        <v>58</v>
      </c>
      <c r="K68" s="22">
        <v>0.40673799999999999</v>
      </c>
      <c r="L68">
        <f t="shared" si="0"/>
        <v>38.665799999999997</v>
      </c>
      <c r="M68">
        <f t="shared" si="1"/>
        <v>15.776419715999999</v>
      </c>
      <c r="N68" s="9"/>
      <c r="O68" s="22">
        <v>0.192108</v>
      </c>
      <c r="P68" s="22">
        <v>37.169499999999999</v>
      </c>
      <c r="Q68" s="22">
        <v>-4.2800900000000003E-2</v>
      </c>
      <c r="R68" s="22">
        <v>58</v>
      </c>
      <c r="S68" s="22">
        <v>0.190826</v>
      </c>
      <c r="T68">
        <f t="shared" si="2"/>
        <v>42.800900000000006</v>
      </c>
      <c r="U68">
        <f t="shared" si="3"/>
        <v>8.2223952972000003</v>
      </c>
      <c r="X68" s="9"/>
      <c r="Y68" s="22">
        <v>0.40801999999999999</v>
      </c>
      <c r="Z68" s="22">
        <v>54.275399999999998</v>
      </c>
      <c r="AA68" s="22">
        <v>-3.8205000000000003E-2</v>
      </c>
      <c r="AB68" s="22">
        <v>58</v>
      </c>
      <c r="AC68" s="22">
        <v>0.40679900000000002</v>
      </c>
      <c r="AD68">
        <f t="shared" si="4"/>
        <v>38.205000000000005</v>
      </c>
      <c r="AE68">
        <f t="shared" si="5"/>
        <v>15.588404100000002</v>
      </c>
      <c r="AF68" s="9"/>
      <c r="AG68" s="22">
        <v>0.192108</v>
      </c>
      <c r="AH68" s="22">
        <v>71.464200000000005</v>
      </c>
      <c r="AI68" s="22">
        <v>-4.2678800000000003E-2</v>
      </c>
      <c r="AJ68" s="22">
        <v>58</v>
      </c>
      <c r="AK68" s="22">
        <v>0.190887</v>
      </c>
      <c r="AL68">
        <f t="shared" si="6"/>
        <v>42.678800000000003</v>
      </c>
      <c r="AM68">
        <f t="shared" si="7"/>
        <v>8.1989389104000008</v>
      </c>
      <c r="AP68" s="9"/>
      <c r="AQ68" s="22">
        <v>0.40801999999999999</v>
      </c>
      <c r="AR68" s="22">
        <v>88.764099999999999</v>
      </c>
      <c r="AS68" s="22">
        <v>-3.7893700000000002E-2</v>
      </c>
      <c r="AT68" s="22">
        <v>58</v>
      </c>
      <c r="AU68" s="22">
        <v>0.40667700000000001</v>
      </c>
      <c r="AV68">
        <f t="shared" si="8"/>
        <v>37.893700000000003</v>
      </c>
      <c r="AW68">
        <f t="shared" si="9"/>
        <v>15.461387474</v>
      </c>
      <c r="AX68" s="9"/>
      <c r="AY68" s="22">
        <v>0.192108</v>
      </c>
      <c r="AZ68" s="22">
        <v>105.928</v>
      </c>
      <c r="BA68" s="22">
        <v>-4.2684899999999998E-2</v>
      </c>
      <c r="BB68" s="22">
        <v>58</v>
      </c>
      <c r="BC68" s="22">
        <v>0.190918</v>
      </c>
      <c r="BD68">
        <f t="shared" si="10"/>
        <v>42.684899999999999</v>
      </c>
      <c r="BE68">
        <f t="shared" si="11"/>
        <v>8.2001107692000001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20.005800000000001</v>
      </c>
      <c r="I69" s="22">
        <v>-3.8882399999999998E-2</v>
      </c>
      <c r="J69" s="22">
        <v>59</v>
      </c>
      <c r="K69" s="22">
        <v>0.40176400000000001</v>
      </c>
      <c r="L69">
        <f t="shared" si="0"/>
        <v>38.882399999999997</v>
      </c>
      <c r="M69">
        <f t="shared" si="1"/>
        <v>15.669023963999997</v>
      </c>
      <c r="N69" s="9"/>
      <c r="O69" s="22">
        <v>0.19714400000000001</v>
      </c>
      <c r="P69" s="22">
        <v>37.179600000000001</v>
      </c>
      <c r="Q69" s="22">
        <v>-4.2761199999999999E-2</v>
      </c>
      <c r="R69" s="22">
        <v>59</v>
      </c>
      <c r="S69" s="22">
        <v>0.19583100000000001</v>
      </c>
      <c r="T69">
        <f t="shared" si="2"/>
        <v>42.761200000000002</v>
      </c>
      <c r="U69">
        <f t="shared" si="3"/>
        <v>8.4301140128000007</v>
      </c>
      <c r="X69" s="9"/>
      <c r="Y69" s="22">
        <v>0.40298499999999998</v>
      </c>
      <c r="Z69" s="22">
        <v>54.285400000000003</v>
      </c>
      <c r="AA69" s="22">
        <v>-3.8461299999999997E-2</v>
      </c>
      <c r="AB69" s="22">
        <v>59</v>
      </c>
      <c r="AC69" s="22">
        <v>0.40173300000000001</v>
      </c>
      <c r="AD69">
        <f t="shared" si="4"/>
        <v>38.461299999999994</v>
      </c>
      <c r="AE69">
        <f t="shared" si="5"/>
        <v>15.499326980499998</v>
      </c>
      <c r="AF69" s="9"/>
      <c r="AG69" s="22">
        <v>0.19714400000000001</v>
      </c>
      <c r="AH69" s="22">
        <v>71.474299999999999</v>
      </c>
      <c r="AI69" s="22">
        <v>-4.2630000000000001E-2</v>
      </c>
      <c r="AJ69" s="22">
        <v>59</v>
      </c>
      <c r="AK69" s="22">
        <v>0.19586200000000001</v>
      </c>
      <c r="AL69">
        <f t="shared" si="6"/>
        <v>42.63</v>
      </c>
      <c r="AM69">
        <f t="shared" si="7"/>
        <v>8.4042487200000018</v>
      </c>
      <c r="AP69" s="9"/>
      <c r="AQ69" s="22">
        <v>0.40298499999999998</v>
      </c>
      <c r="AR69" s="22">
        <v>88.774100000000004</v>
      </c>
      <c r="AS69" s="22">
        <v>-3.8180499999999999E-2</v>
      </c>
      <c r="AT69" s="22">
        <v>59</v>
      </c>
      <c r="AU69" s="22">
        <v>0.40173300000000001</v>
      </c>
      <c r="AV69">
        <f t="shared" si="8"/>
        <v>38.180500000000002</v>
      </c>
      <c r="AW69">
        <f t="shared" si="9"/>
        <v>15.386168792499999</v>
      </c>
      <c r="AX69" s="9"/>
      <c r="AY69" s="22">
        <v>0.19714400000000001</v>
      </c>
      <c r="AZ69" s="22">
        <v>105.938</v>
      </c>
      <c r="BA69" s="22">
        <v>-4.2636100000000003E-2</v>
      </c>
      <c r="BB69" s="22">
        <v>59</v>
      </c>
      <c r="BC69" s="22">
        <v>0.195801</v>
      </c>
      <c r="BD69">
        <f t="shared" si="10"/>
        <v>42.636100000000006</v>
      </c>
      <c r="BE69">
        <f t="shared" si="11"/>
        <v>8.4054512984000009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20.015799999999999</v>
      </c>
      <c r="I70" s="22">
        <v>-3.9093000000000003E-2</v>
      </c>
      <c r="J70" s="22">
        <v>60</v>
      </c>
      <c r="K70" s="22">
        <v>0.396729</v>
      </c>
      <c r="L70">
        <f t="shared" si="0"/>
        <v>39.093000000000004</v>
      </c>
      <c r="M70">
        <f t="shared" si="1"/>
        <v>15.557020257000001</v>
      </c>
      <c r="N70" s="9"/>
      <c r="O70" s="22">
        <v>0.202179</v>
      </c>
      <c r="P70" s="22">
        <v>37.189700000000002</v>
      </c>
      <c r="Q70" s="22">
        <v>-4.2715500000000003E-2</v>
      </c>
      <c r="R70" s="22">
        <v>60</v>
      </c>
      <c r="S70" s="22">
        <v>0.20086699999999999</v>
      </c>
      <c r="T70">
        <f t="shared" si="2"/>
        <v>42.715500000000006</v>
      </c>
      <c r="U70">
        <f t="shared" si="3"/>
        <v>8.6361770745000008</v>
      </c>
      <c r="X70" s="9"/>
      <c r="Y70" s="22">
        <v>0.397949</v>
      </c>
      <c r="Z70" s="22">
        <v>54.295499999999997</v>
      </c>
      <c r="AA70" s="22">
        <v>-3.8705400000000001E-2</v>
      </c>
      <c r="AB70" s="22">
        <v>60</v>
      </c>
      <c r="AC70" s="22">
        <v>0.39663700000000002</v>
      </c>
      <c r="AD70">
        <f t="shared" si="4"/>
        <v>38.705399999999997</v>
      </c>
      <c r="AE70">
        <f t="shared" si="5"/>
        <v>15.402775224599999</v>
      </c>
      <c r="AF70" s="9"/>
      <c r="AG70" s="22">
        <v>0.202179</v>
      </c>
      <c r="AH70" s="22">
        <v>71.484399999999994</v>
      </c>
      <c r="AI70" s="22">
        <v>-4.25812E-2</v>
      </c>
      <c r="AJ70" s="22">
        <v>60</v>
      </c>
      <c r="AK70" s="22">
        <v>0.200958</v>
      </c>
      <c r="AL70">
        <f t="shared" si="6"/>
        <v>42.581200000000003</v>
      </c>
      <c r="AM70">
        <f t="shared" si="7"/>
        <v>8.6090244348000002</v>
      </c>
      <c r="AP70" s="9"/>
      <c r="AQ70" s="22">
        <v>0.397949</v>
      </c>
      <c r="AR70" s="22">
        <v>88.784199999999998</v>
      </c>
      <c r="AS70" s="22">
        <v>-3.8433799999999997E-2</v>
      </c>
      <c r="AT70" s="22">
        <v>60</v>
      </c>
      <c r="AU70" s="22">
        <v>0.396698</v>
      </c>
      <c r="AV70">
        <f t="shared" si="8"/>
        <v>38.433799999999998</v>
      </c>
      <c r="AW70">
        <f t="shared" si="9"/>
        <v>15.294692276199999</v>
      </c>
      <c r="AX70" s="9"/>
      <c r="AY70" s="22">
        <v>0.202179</v>
      </c>
      <c r="AZ70" s="22">
        <v>105.94799999999999</v>
      </c>
      <c r="BA70" s="22">
        <v>-4.2584200000000003E-2</v>
      </c>
      <c r="BB70" s="22">
        <v>60</v>
      </c>
      <c r="BC70" s="22">
        <v>0.20086699999999999</v>
      </c>
      <c r="BD70">
        <f t="shared" si="10"/>
        <v>42.584200000000003</v>
      </c>
      <c r="BE70">
        <f t="shared" si="11"/>
        <v>8.6096309717999997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20.0259</v>
      </c>
      <c r="I71" s="22">
        <v>-3.9276100000000001E-2</v>
      </c>
      <c r="J71" s="22">
        <v>61</v>
      </c>
      <c r="K71" s="22">
        <v>0.39166299999999998</v>
      </c>
      <c r="L71">
        <f t="shared" si="0"/>
        <v>39.2761</v>
      </c>
      <c r="M71">
        <f t="shared" si="1"/>
        <v>15.4321295554</v>
      </c>
      <c r="N71" s="9"/>
      <c r="O71" s="22">
        <v>0.20721400000000001</v>
      </c>
      <c r="P71" s="22">
        <v>37.1997</v>
      </c>
      <c r="Q71" s="22">
        <v>-4.2660499999999997E-2</v>
      </c>
      <c r="R71" s="22">
        <v>61</v>
      </c>
      <c r="S71" s="22">
        <v>0.205872</v>
      </c>
      <c r="T71">
        <f t="shared" si="2"/>
        <v>42.660499999999999</v>
      </c>
      <c r="U71">
        <f t="shared" si="3"/>
        <v>8.8398528469999995</v>
      </c>
      <c r="X71" s="9"/>
      <c r="Y71" s="22">
        <v>0.39291399999999999</v>
      </c>
      <c r="Z71" s="22">
        <v>54.305599999999998</v>
      </c>
      <c r="AA71" s="22">
        <v>-3.8931300000000002E-2</v>
      </c>
      <c r="AB71" s="22">
        <v>61</v>
      </c>
      <c r="AC71" s="22">
        <v>0.39166299999999998</v>
      </c>
      <c r="AD71">
        <f t="shared" si="4"/>
        <v>38.9313</v>
      </c>
      <c r="AE71">
        <f t="shared" si="5"/>
        <v>15.296652808199999</v>
      </c>
      <c r="AF71" s="9"/>
      <c r="AG71" s="22">
        <v>0.20721400000000001</v>
      </c>
      <c r="AH71" s="22">
        <v>71.494399999999999</v>
      </c>
      <c r="AI71" s="22">
        <v>-4.2535400000000001E-2</v>
      </c>
      <c r="AJ71" s="22">
        <v>61</v>
      </c>
      <c r="AK71" s="22">
        <v>0.205902</v>
      </c>
      <c r="AL71">
        <f t="shared" si="6"/>
        <v>42.535400000000003</v>
      </c>
      <c r="AM71">
        <f t="shared" si="7"/>
        <v>8.8139303756000018</v>
      </c>
      <c r="AP71" s="9"/>
      <c r="AQ71" s="22">
        <v>0.39291399999999999</v>
      </c>
      <c r="AR71" s="22">
        <v>88.794300000000007</v>
      </c>
      <c r="AS71" s="22">
        <v>-3.8690200000000001E-2</v>
      </c>
      <c r="AT71" s="22">
        <v>61</v>
      </c>
      <c r="AU71" s="22">
        <v>0.39166299999999998</v>
      </c>
      <c r="AV71">
        <f t="shared" si="8"/>
        <v>38.690200000000004</v>
      </c>
      <c r="AW71">
        <f t="shared" si="9"/>
        <v>15.201921242800001</v>
      </c>
      <c r="AX71" s="9"/>
      <c r="AY71" s="22">
        <v>0.20721400000000001</v>
      </c>
      <c r="AZ71" s="22">
        <v>105.958</v>
      </c>
      <c r="BA71" s="22">
        <v>-4.2529299999999999E-2</v>
      </c>
      <c r="BB71" s="22">
        <v>61</v>
      </c>
      <c r="BC71" s="22">
        <v>0.205933</v>
      </c>
      <c r="BD71">
        <f t="shared" si="10"/>
        <v>42.529299999999999</v>
      </c>
      <c r="BE71">
        <f t="shared" si="11"/>
        <v>8.8126663702000005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20.036000000000001</v>
      </c>
      <c r="I72" s="22">
        <v>-3.9450100000000002E-2</v>
      </c>
      <c r="J72" s="22">
        <v>62</v>
      </c>
      <c r="K72" s="22">
        <v>0.386658</v>
      </c>
      <c r="L72">
        <f t="shared" si="0"/>
        <v>39.450099999999999</v>
      </c>
      <c r="M72">
        <f t="shared" si="1"/>
        <v>15.3018258878</v>
      </c>
      <c r="N72" s="9"/>
      <c r="O72" s="22">
        <v>0.21224999999999999</v>
      </c>
      <c r="P72" s="22">
        <v>37.209800000000001</v>
      </c>
      <c r="Q72" s="22">
        <v>-4.2602500000000001E-2</v>
      </c>
      <c r="R72" s="22">
        <v>62</v>
      </c>
      <c r="S72" s="22">
        <v>0.21096799999999999</v>
      </c>
      <c r="T72">
        <f t="shared" si="2"/>
        <v>42.602499999999999</v>
      </c>
      <c r="U72">
        <f t="shared" si="3"/>
        <v>9.0423806249999998</v>
      </c>
      <c r="X72" s="9"/>
      <c r="Y72" s="22">
        <v>0.387878</v>
      </c>
      <c r="Z72" s="22">
        <v>54.3157</v>
      </c>
      <c r="AA72" s="22">
        <v>-3.9138800000000001E-2</v>
      </c>
      <c r="AB72" s="22">
        <v>62</v>
      </c>
      <c r="AC72" s="22">
        <v>0.38659700000000002</v>
      </c>
      <c r="AD72">
        <f t="shared" si="4"/>
        <v>39.138800000000003</v>
      </c>
      <c r="AE72">
        <f t="shared" si="5"/>
        <v>15.181079466400002</v>
      </c>
      <c r="AF72" s="9"/>
      <c r="AG72" s="22">
        <v>0.21224999999999999</v>
      </c>
      <c r="AH72" s="22">
        <v>71.504499999999993</v>
      </c>
      <c r="AI72" s="22">
        <v>-4.2489600000000002E-2</v>
      </c>
      <c r="AJ72" s="22">
        <v>62</v>
      </c>
      <c r="AK72" s="22">
        <v>0.21096799999999999</v>
      </c>
      <c r="AL72">
        <f t="shared" si="6"/>
        <v>42.489600000000003</v>
      </c>
      <c r="AM72">
        <f t="shared" si="7"/>
        <v>9.0184176000000011</v>
      </c>
      <c r="AP72" s="9"/>
      <c r="AQ72" s="22">
        <v>0.387878</v>
      </c>
      <c r="AR72" s="22">
        <v>88.804299999999998</v>
      </c>
      <c r="AS72" s="22">
        <v>-3.8915999999999999E-2</v>
      </c>
      <c r="AT72" s="22">
        <v>62</v>
      </c>
      <c r="AU72" s="22">
        <v>0.38659700000000002</v>
      </c>
      <c r="AV72">
        <f t="shared" si="8"/>
        <v>38.915999999999997</v>
      </c>
      <c r="AW72">
        <f t="shared" si="9"/>
        <v>15.094660247999999</v>
      </c>
      <c r="AX72" s="9"/>
      <c r="AY72" s="22">
        <v>0.21224999999999999</v>
      </c>
      <c r="AZ72" s="22">
        <v>105.968</v>
      </c>
      <c r="BA72" s="22">
        <v>-4.2471299999999997E-2</v>
      </c>
      <c r="BB72" s="22">
        <v>62</v>
      </c>
      <c r="BC72" s="22">
        <v>0.21099899999999999</v>
      </c>
      <c r="BD72">
        <f t="shared" si="10"/>
        <v>42.471299999999999</v>
      </c>
      <c r="BE72">
        <f t="shared" si="11"/>
        <v>9.0145334249999998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20.046099999999999</v>
      </c>
      <c r="I73" s="22">
        <v>-3.96088E-2</v>
      </c>
      <c r="J73" s="22">
        <v>63</v>
      </c>
      <c r="K73" s="22">
        <v>0.38156099999999998</v>
      </c>
      <c r="L73">
        <f t="shared" si="0"/>
        <v>39.608800000000002</v>
      </c>
      <c r="M73">
        <f t="shared" si="1"/>
        <v>15.163951818400001</v>
      </c>
      <c r="N73" s="9"/>
      <c r="O73" s="22">
        <v>0.21728500000000001</v>
      </c>
      <c r="P73" s="22">
        <v>37.219900000000003</v>
      </c>
      <c r="Q73" s="22">
        <v>-4.25537E-2</v>
      </c>
      <c r="R73" s="22">
        <v>63</v>
      </c>
      <c r="S73" s="22">
        <v>0.216003</v>
      </c>
      <c r="T73">
        <f t="shared" si="2"/>
        <v>42.553699999999999</v>
      </c>
      <c r="U73">
        <f t="shared" si="3"/>
        <v>9.2462807045000002</v>
      </c>
      <c r="X73" s="9"/>
      <c r="Y73" s="22">
        <v>0.38284299999999999</v>
      </c>
      <c r="Z73" s="22">
        <v>54.325699999999998</v>
      </c>
      <c r="AA73" s="22">
        <v>-3.9331100000000001E-2</v>
      </c>
      <c r="AB73" s="22">
        <v>63</v>
      </c>
      <c r="AC73" s="22">
        <v>0.38156099999999998</v>
      </c>
      <c r="AD73">
        <f t="shared" si="4"/>
        <v>39.331099999999999</v>
      </c>
      <c r="AE73">
        <f t="shared" si="5"/>
        <v>15.0576363173</v>
      </c>
      <c r="AF73" s="9"/>
      <c r="AG73" s="22">
        <v>0.21728500000000001</v>
      </c>
      <c r="AH73" s="22">
        <v>71.514600000000002</v>
      </c>
      <c r="AI73" s="22">
        <v>-4.2443799999999997E-2</v>
      </c>
      <c r="AJ73" s="22">
        <v>63</v>
      </c>
      <c r="AK73" s="22">
        <v>0.216034</v>
      </c>
      <c r="AL73">
        <f t="shared" si="6"/>
        <v>42.443799999999996</v>
      </c>
      <c r="AM73">
        <f t="shared" si="7"/>
        <v>9.2224010829999994</v>
      </c>
      <c r="AP73" s="9"/>
      <c r="AQ73" s="22">
        <v>0.38284299999999999</v>
      </c>
      <c r="AR73" s="22">
        <v>88.814400000000006</v>
      </c>
      <c r="AS73" s="22">
        <v>-3.91296E-2</v>
      </c>
      <c r="AT73" s="22">
        <v>63</v>
      </c>
      <c r="AU73" s="22">
        <v>0.38156099999999998</v>
      </c>
      <c r="AV73">
        <f t="shared" si="8"/>
        <v>39.129600000000003</v>
      </c>
      <c r="AW73">
        <f t="shared" si="9"/>
        <v>14.980493452800001</v>
      </c>
      <c r="AX73" s="9"/>
      <c r="AY73" s="22">
        <v>0.21728500000000001</v>
      </c>
      <c r="AZ73" s="22">
        <v>105.97799999999999</v>
      </c>
      <c r="BA73" s="22">
        <v>-4.2419400000000003E-2</v>
      </c>
      <c r="BB73" s="22">
        <v>63</v>
      </c>
      <c r="BC73" s="22">
        <v>0.215942</v>
      </c>
      <c r="BD73">
        <f t="shared" si="10"/>
        <v>42.419400000000003</v>
      </c>
      <c r="BE73">
        <f t="shared" si="11"/>
        <v>9.2170993290000016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20.056100000000001</v>
      </c>
      <c r="I74" s="22">
        <v>-3.9761400000000002E-2</v>
      </c>
      <c r="J74" s="22">
        <v>64</v>
      </c>
      <c r="K74" s="22">
        <v>0.37643399999999999</v>
      </c>
      <c r="L74">
        <f t="shared" si="0"/>
        <v>39.761400000000002</v>
      </c>
      <c r="M74">
        <f t="shared" si="1"/>
        <v>15.0221750112</v>
      </c>
      <c r="N74" s="9"/>
      <c r="O74" s="22">
        <v>0.22232099999999999</v>
      </c>
      <c r="P74" s="22">
        <v>37.229999999999997</v>
      </c>
      <c r="Q74" s="22">
        <v>-4.2498800000000003E-2</v>
      </c>
      <c r="R74" s="22">
        <v>64</v>
      </c>
      <c r="S74" s="22">
        <v>0.220917</v>
      </c>
      <c r="T74">
        <f t="shared" si="2"/>
        <v>42.498800000000003</v>
      </c>
      <c r="U74">
        <f t="shared" si="3"/>
        <v>9.4483757148000009</v>
      </c>
      <c r="X74" s="9"/>
      <c r="Y74" s="22">
        <v>0.37780799999999998</v>
      </c>
      <c r="Z74" s="22">
        <v>54.335799999999999</v>
      </c>
      <c r="AA74" s="22">
        <v>-3.9514199999999999E-2</v>
      </c>
      <c r="AB74" s="22">
        <v>64</v>
      </c>
      <c r="AC74" s="22">
        <v>0.376556</v>
      </c>
      <c r="AD74">
        <f t="shared" si="4"/>
        <v>39.514200000000002</v>
      </c>
      <c r="AE74">
        <f t="shared" si="5"/>
        <v>14.928780873599999</v>
      </c>
      <c r="AF74" s="9"/>
      <c r="AG74" s="22">
        <v>0.22232099999999999</v>
      </c>
      <c r="AH74" s="22">
        <v>71.524600000000007</v>
      </c>
      <c r="AI74" s="22">
        <v>-4.23889E-2</v>
      </c>
      <c r="AJ74" s="22">
        <v>64</v>
      </c>
      <c r="AK74" s="22">
        <v>0.22100800000000001</v>
      </c>
      <c r="AL74">
        <f t="shared" si="6"/>
        <v>42.3889</v>
      </c>
      <c r="AM74">
        <f t="shared" si="7"/>
        <v>9.4239426368999997</v>
      </c>
      <c r="AP74" s="9"/>
      <c r="AQ74" s="22">
        <v>0.37780799999999998</v>
      </c>
      <c r="AR74" s="22">
        <v>88.8245</v>
      </c>
      <c r="AS74" s="22">
        <v>-3.9312699999999999E-2</v>
      </c>
      <c r="AT74" s="22">
        <v>64</v>
      </c>
      <c r="AU74" s="22">
        <v>0.37658700000000001</v>
      </c>
      <c r="AV74">
        <f t="shared" si="8"/>
        <v>39.3127</v>
      </c>
      <c r="AW74">
        <f t="shared" si="9"/>
        <v>14.852652561599999</v>
      </c>
      <c r="AX74" s="9"/>
      <c r="AY74" s="22">
        <v>0.22232099999999999</v>
      </c>
      <c r="AZ74" s="22">
        <v>105.988</v>
      </c>
      <c r="BA74" s="22">
        <v>-4.2364499999999999E-2</v>
      </c>
      <c r="BB74" s="22">
        <v>64</v>
      </c>
      <c r="BC74" s="22">
        <v>0.22097800000000001</v>
      </c>
      <c r="BD74">
        <f t="shared" si="10"/>
        <v>42.3645</v>
      </c>
      <c r="BE74">
        <f t="shared" si="11"/>
        <v>9.4185180044999992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20.066199999999998</v>
      </c>
      <c r="I75" s="22">
        <v>-3.99078E-2</v>
      </c>
      <c r="J75" s="22">
        <v>65</v>
      </c>
      <c r="K75" s="22">
        <v>0.37148999999999999</v>
      </c>
      <c r="L75">
        <f t="shared" si="0"/>
        <v>39.907800000000002</v>
      </c>
      <c r="M75">
        <f t="shared" si="1"/>
        <v>14.876510421600001</v>
      </c>
      <c r="N75" s="9"/>
      <c r="O75" s="22">
        <v>0.227356</v>
      </c>
      <c r="P75" s="22">
        <v>37.24</v>
      </c>
      <c r="Q75" s="22">
        <v>-4.2446900000000003E-2</v>
      </c>
      <c r="R75" s="22">
        <v>65</v>
      </c>
      <c r="S75" s="22">
        <v>0.226074</v>
      </c>
      <c r="T75">
        <f t="shared" si="2"/>
        <v>42.446899999999999</v>
      </c>
      <c r="U75">
        <f t="shared" si="3"/>
        <v>9.6505573964</v>
      </c>
      <c r="X75" s="9"/>
      <c r="Y75" s="22">
        <v>0.37277199999999999</v>
      </c>
      <c r="Z75" s="22">
        <v>54.3459</v>
      </c>
      <c r="AA75" s="22">
        <v>-3.9688099999999997E-2</v>
      </c>
      <c r="AB75" s="22">
        <v>65</v>
      </c>
      <c r="AC75" s="22">
        <v>0.37142900000000001</v>
      </c>
      <c r="AD75">
        <f t="shared" si="4"/>
        <v>39.688099999999999</v>
      </c>
      <c r="AE75">
        <f t="shared" si="5"/>
        <v>14.794612413199999</v>
      </c>
      <c r="AF75" s="9"/>
      <c r="AG75" s="22">
        <v>0.227356</v>
      </c>
      <c r="AH75" s="22">
        <v>71.534700000000001</v>
      </c>
      <c r="AI75" s="22">
        <v>-4.23218E-2</v>
      </c>
      <c r="AJ75" s="22">
        <v>65</v>
      </c>
      <c r="AK75" s="22">
        <v>0.226074</v>
      </c>
      <c r="AL75">
        <f t="shared" si="6"/>
        <v>42.321800000000003</v>
      </c>
      <c r="AM75">
        <f t="shared" si="7"/>
        <v>9.6221151608</v>
      </c>
      <c r="AP75" s="9"/>
      <c r="AQ75" s="22">
        <v>0.37277199999999999</v>
      </c>
      <c r="AR75" s="22">
        <v>88.834599999999995</v>
      </c>
      <c r="AS75" s="22">
        <v>-3.94867E-2</v>
      </c>
      <c r="AT75" s="22">
        <v>65</v>
      </c>
      <c r="AU75" s="22">
        <v>0.37148999999999999</v>
      </c>
      <c r="AV75">
        <f t="shared" si="8"/>
        <v>39.486699999999999</v>
      </c>
      <c r="AW75">
        <f t="shared" si="9"/>
        <v>14.7195361324</v>
      </c>
      <c r="AX75" s="9"/>
      <c r="AY75" s="22">
        <v>0.227356</v>
      </c>
      <c r="AZ75" s="22">
        <v>105.998</v>
      </c>
      <c r="BA75" s="22">
        <v>-4.22943E-2</v>
      </c>
      <c r="BB75" s="22">
        <v>65</v>
      </c>
      <c r="BC75" s="22">
        <v>0.226074</v>
      </c>
      <c r="BD75">
        <f t="shared" si="10"/>
        <v>42.2943</v>
      </c>
      <c r="BE75">
        <f t="shared" si="11"/>
        <v>9.6158628708000009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20.0763</v>
      </c>
      <c r="I76" s="22">
        <v>-4.0036000000000002E-2</v>
      </c>
      <c r="J76" s="22">
        <v>66</v>
      </c>
      <c r="K76" s="22">
        <v>0.36645499999999998</v>
      </c>
      <c r="L76">
        <f t="shared" ref="L76:L139" si="12">-I76/$F$2*1000</f>
        <v>40.036000000000001</v>
      </c>
      <c r="M76">
        <f t="shared" ref="M76:M139" si="13">L76*G76</f>
        <v>14.722718532</v>
      </c>
      <c r="N76" s="9"/>
      <c r="O76" s="22">
        <v>0.23239099999999999</v>
      </c>
      <c r="P76" s="22">
        <v>37.250100000000003</v>
      </c>
      <c r="Q76" s="22">
        <v>-4.2385899999999997E-2</v>
      </c>
      <c r="R76" s="22">
        <v>66</v>
      </c>
      <c r="S76" s="22">
        <v>0.231049</v>
      </c>
      <c r="T76">
        <f t="shared" ref="T76:T139" si="14">-Q76/$F$2*1000</f>
        <v>42.385899999999999</v>
      </c>
      <c r="U76">
        <f t="shared" ref="U76:U139" si="15">T76*O76</f>
        <v>9.8501016868999987</v>
      </c>
      <c r="X76" s="9"/>
      <c r="Y76" s="22">
        <v>0.36773699999999998</v>
      </c>
      <c r="Z76" s="22">
        <v>54.355899999999998</v>
      </c>
      <c r="AA76" s="22">
        <v>-3.9846800000000002E-2</v>
      </c>
      <c r="AB76" s="22">
        <v>66</v>
      </c>
      <c r="AC76" s="22">
        <v>0.36645499999999998</v>
      </c>
      <c r="AD76">
        <f t="shared" ref="AD76:AD139" si="16">-AA76/$F$2*1000</f>
        <v>39.846800000000002</v>
      </c>
      <c r="AE76">
        <f t="shared" ref="AE76:AE139" si="17">AD76*Y76</f>
        <v>14.653142691599999</v>
      </c>
      <c r="AF76" s="9"/>
      <c r="AG76" s="22">
        <v>0.23239099999999999</v>
      </c>
      <c r="AH76" s="22">
        <v>71.544799999999995</v>
      </c>
      <c r="AI76" s="22">
        <v>-4.2254600000000003E-2</v>
      </c>
      <c r="AJ76" s="22">
        <v>66</v>
      </c>
      <c r="AK76" s="22">
        <v>0.23114000000000001</v>
      </c>
      <c r="AL76">
        <f t="shared" ref="AL76:AL139" si="18">-AI76/$F$2*1000</f>
        <v>42.254600000000003</v>
      </c>
      <c r="AM76">
        <f t="shared" ref="AM76:AM139" si="19">AL76*AG76</f>
        <v>9.8195887486000011</v>
      </c>
      <c r="AP76" s="9"/>
      <c r="AQ76" s="22">
        <v>0.36773699999999998</v>
      </c>
      <c r="AR76" s="22">
        <v>88.8446</v>
      </c>
      <c r="AS76" s="22">
        <v>-3.9645399999999997E-2</v>
      </c>
      <c r="AT76" s="22">
        <v>66</v>
      </c>
      <c r="AU76" s="22">
        <v>0.36645499999999998</v>
      </c>
      <c r="AV76">
        <f t="shared" ref="AV76:AV139" si="20">-AS76/$F$2*1000</f>
        <v>39.645399999999995</v>
      </c>
      <c r="AW76">
        <f t="shared" ref="AW76:AW139" si="21">AV76*AQ76</f>
        <v>14.579080459799997</v>
      </c>
      <c r="AX76" s="9"/>
      <c r="AY76" s="22">
        <v>0.23239099999999999</v>
      </c>
      <c r="AZ76" s="22">
        <v>106.008</v>
      </c>
      <c r="BA76" s="22">
        <v>-4.2230200000000002E-2</v>
      </c>
      <c r="BB76" s="22">
        <v>66</v>
      </c>
      <c r="BC76" s="22">
        <v>0.23114000000000001</v>
      </c>
      <c r="BD76">
        <f t="shared" ref="BD76:BD139" si="22">-BA76/$F$2*1000</f>
        <v>42.230200000000004</v>
      </c>
      <c r="BE76">
        <f t="shared" ref="BE76:BE139" si="23">BD76*AY76</f>
        <v>9.8139184082000011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20.086300000000001</v>
      </c>
      <c r="I77" s="22">
        <v>-4.01672E-2</v>
      </c>
      <c r="J77" s="22">
        <v>67</v>
      </c>
      <c r="K77" s="22">
        <v>0.36142000000000002</v>
      </c>
      <c r="L77">
        <f t="shared" si="12"/>
        <v>40.167200000000001</v>
      </c>
      <c r="M77">
        <f t="shared" si="13"/>
        <v>14.568683607200001</v>
      </c>
      <c r="N77" s="9"/>
      <c r="O77" s="22">
        <v>0.237427</v>
      </c>
      <c r="P77" s="22">
        <v>37.260199999999998</v>
      </c>
      <c r="Q77" s="22">
        <v>-4.2324800000000003E-2</v>
      </c>
      <c r="R77" s="22">
        <v>67</v>
      </c>
      <c r="S77" s="22">
        <v>0.236176</v>
      </c>
      <c r="T77">
        <f t="shared" si="14"/>
        <v>42.324800000000003</v>
      </c>
      <c r="U77">
        <f t="shared" si="15"/>
        <v>10.0490502896</v>
      </c>
      <c r="X77" s="9"/>
      <c r="Y77" s="22">
        <v>0.362701</v>
      </c>
      <c r="Z77" s="22">
        <v>54.366</v>
      </c>
      <c r="AA77" s="22">
        <v>-4.00024E-2</v>
      </c>
      <c r="AB77" s="22">
        <v>67</v>
      </c>
      <c r="AC77" s="22">
        <v>0.36138900000000002</v>
      </c>
      <c r="AD77">
        <f t="shared" si="16"/>
        <v>40.002400000000002</v>
      </c>
      <c r="AE77">
        <f t="shared" si="17"/>
        <v>14.508910482400001</v>
      </c>
      <c r="AF77" s="9"/>
      <c r="AG77" s="22">
        <v>0.237427</v>
      </c>
      <c r="AH77" s="22">
        <v>71.554900000000004</v>
      </c>
      <c r="AI77" s="22">
        <v>-4.2190600000000002E-2</v>
      </c>
      <c r="AJ77" s="22">
        <v>67</v>
      </c>
      <c r="AK77" s="22">
        <v>0.236176</v>
      </c>
      <c r="AL77">
        <f t="shared" si="18"/>
        <v>42.190600000000003</v>
      </c>
      <c r="AM77">
        <f t="shared" si="19"/>
        <v>10.0171875862</v>
      </c>
      <c r="AP77" s="9"/>
      <c r="AQ77" s="22">
        <v>0.362701</v>
      </c>
      <c r="AR77" s="22">
        <v>88.854699999999994</v>
      </c>
      <c r="AS77" s="22">
        <v>-3.9804100000000002E-2</v>
      </c>
      <c r="AT77" s="22">
        <v>67</v>
      </c>
      <c r="AU77" s="22">
        <v>0.36135899999999999</v>
      </c>
      <c r="AV77">
        <f t="shared" si="20"/>
        <v>39.804100000000005</v>
      </c>
      <c r="AW77">
        <f t="shared" si="21"/>
        <v>14.436986874100002</v>
      </c>
      <c r="AX77" s="9"/>
      <c r="AY77" s="22">
        <v>0.237427</v>
      </c>
      <c r="AZ77" s="22">
        <v>106.01900000000001</v>
      </c>
      <c r="BA77" s="22">
        <v>-4.2157E-2</v>
      </c>
      <c r="BB77" s="22">
        <v>67</v>
      </c>
      <c r="BC77" s="22">
        <v>0.236237</v>
      </c>
      <c r="BD77">
        <f t="shared" si="22"/>
        <v>42.156999999999996</v>
      </c>
      <c r="BE77">
        <f t="shared" si="23"/>
        <v>10.009210038999999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20.096399999999999</v>
      </c>
      <c r="I78" s="22">
        <v>-4.0277100000000003E-2</v>
      </c>
      <c r="J78" s="22">
        <v>68</v>
      </c>
      <c r="K78" s="22">
        <v>0.356354</v>
      </c>
      <c r="L78">
        <f t="shared" si="12"/>
        <v>40.277100000000004</v>
      </c>
      <c r="M78">
        <f t="shared" si="13"/>
        <v>14.405749248600001</v>
      </c>
      <c r="N78" s="9"/>
      <c r="O78" s="22">
        <v>0.24246200000000001</v>
      </c>
      <c r="P78" s="22">
        <v>37.270200000000003</v>
      </c>
      <c r="Q78" s="22">
        <v>-4.2263799999999997E-2</v>
      </c>
      <c r="R78" s="22">
        <v>68</v>
      </c>
      <c r="S78" s="22">
        <v>0.24121100000000001</v>
      </c>
      <c r="T78">
        <f t="shared" si="14"/>
        <v>42.263799999999996</v>
      </c>
      <c r="U78">
        <f t="shared" si="15"/>
        <v>10.247365475599999</v>
      </c>
      <c r="X78" s="9"/>
      <c r="Y78" s="22">
        <v>0.35766599999999998</v>
      </c>
      <c r="Z78" s="22">
        <v>54.376100000000001</v>
      </c>
      <c r="AA78" s="22">
        <v>-4.0142799999999999E-2</v>
      </c>
      <c r="AB78" s="22">
        <v>68</v>
      </c>
      <c r="AC78" s="22">
        <v>0.35638399999999998</v>
      </c>
      <c r="AD78">
        <f t="shared" si="16"/>
        <v>40.142800000000001</v>
      </c>
      <c r="AE78">
        <f t="shared" si="17"/>
        <v>14.357714704799999</v>
      </c>
      <c r="AF78" s="9"/>
      <c r="AG78" s="22">
        <v>0.24246200000000001</v>
      </c>
      <c r="AH78" s="22">
        <v>71.564899999999994</v>
      </c>
      <c r="AI78" s="22">
        <v>-4.2126499999999997E-2</v>
      </c>
      <c r="AJ78" s="22">
        <v>68</v>
      </c>
      <c r="AK78" s="22">
        <v>0.24115</v>
      </c>
      <c r="AL78">
        <f t="shared" si="18"/>
        <v>42.1265</v>
      </c>
      <c r="AM78">
        <f t="shared" si="19"/>
        <v>10.214075443</v>
      </c>
      <c r="AP78" s="9"/>
      <c r="AQ78" s="22">
        <v>0.35766599999999998</v>
      </c>
      <c r="AR78" s="22">
        <v>88.864800000000002</v>
      </c>
      <c r="AS78" s="22">
        <v>-3.9953599999999999E-2</v>
      </c>
      <c r="AT78" s="22">
        <v>68</v>
      </c>
      <c r="AU78" s="22">
        <v>0.35638399999999998</v>
      </c>
      <c r="AV78">
        <f t="shared" si="20"/>
        <v>39.953600000000002</v>
      </c>
      <c r="AW78">
        <f t="shared" si="21"/>
        <v>14.2900442976</v>
      </c>
      <c r="AX78" s="9"/>
      <c r="AY78" s="22">
        <v>0.24246200000000001</v>
      </c>
      <c r="AZ78" s="22">
        <v>106.029</v>
      </c>
      <c r="BA78" s="22">
        <v>-4.2102100000000003E-2</v>
      </c>
      <c r="BB78" s="22">
        <v>68</v>
      </c>
      <c r="BC78" s="22">
        <v>0.24118000000000001</v>
      </c>
      <c r="BD78">
        <f t="shared" si="22"/>
        <v>42.1021</v>
      </c>
      <c r="BE78">
        <f t="shared" si="23"/>
        <v>10.208159370200001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20.1065</v>
      </c>
      <c r="I79" s="22">
        <v>-4.0390000000000002E-2</v>
      </c>
      <c r="J79" s="22">
        <v>69</v>
      </c>
      <c r="K79" s="22">
        <v>0.35141</v>
      </c>
      <c r="L79">
        <f t="shared" si="12"/>
        <v>40.39</v>
      </c>
      <c r="M79">
        <f t="shared" si="13"/>
        <v>14.242766090000002</v>
      </c>
      <c r="N79" s="9"/>
      <c r="O79" s="22">
        <v>0.247498</v>
      </c>
      <c r="P79" s="22">
        <v>37.280299999999997</v>
      </c>
      <c r="Q79" s="22">
        <v>-4.2193599999999998E-2</v>
      </c>
      <c r="R79" s="22">
        <v>69</v>
      </c>
      <c r="S79" s="22">
        <v>0.246307</v>
      </c>
      <c r="T79">
        <f t="shared" si="14"/>
        <v>42.193599999999996</v>
      </c>
      <c r="U79">
        <f t="shared" si="15"/>
        <v>10.442831612799999</v>
      </c>
      <c r="X79" s="9"/>
      <c r="Y79" s="22">
        <v>0.35263100000000003</v>
      </c>
      <c r="Z79" s="22">
        <v>54.386200000000002</v>
      </c>
      <c r="AA79" s="22">
        <v>-4.0280200000000002E-2</v>
      </c>
      <c r="AB79" s="22">
        <v>69</v>
      </c>
      <c r="AC79" s="22">
        <v>0.35131800000000002</v>
      </c>
      <c r="AD79">
        <f t="shared" si="16"/>
        <v>40.280200000000001</v>
      </c>
      <c r="AE79">
        <f t="shared" si="17"/>
        <v>14.204047206200002</v>
      </c>
      <c r="AF79" s="9"/>
      <c r="AG79" s="22">
        <v>0.247498</v>
      </c>
      <c r="AH79" s="22">
        <v>71.575000000000003</v>
      </c>
      <c r="AI79" s="22">
        <v>-4.2065400000000003E-2</v>
      </c>
      <c r="AJ79" s="22">
        <v>69</v>
      </c>
      <c r="AK79" s="22">
        <v>0.24618499999999999</v>
      </c>
      <c r="AL79">
        <f t="shared" si="18"/>
        <v>42.065400000000004</v>
      </c>
      <c r="AM79">
        <f t="shared" si="19"/>
        <v>10.4111023692</v>
      </c>
      <c r="AP79" s="9"/>
      <c r="AQ79" s="22">
        <v>0.35263100000000003</v>
      </c>
      <c r="AR79" s="22">
        <v>88.874799999999993</v>
      </c>
      <c r="AS79" s="22">
        <v>-4.0103100000000003E-2</v>
      </c>
      <c r="AT79" s="22">
        <v>69</v>
      </c>
      <c r="AU79" s="22">
        <v>0.35134900000000002</v>
      </c>
      <c r="AV79">
        <f t="shared" si="20"/>
        <v>40.103100000000005</v>
      </c>
      <c r="AW79">
        <f t="shared" si="21"/>
        <v>14.141596256100003</v>
      </c>
      <c r="AX79" s="9"/>
      <c r="AY79" s="22">
        <v>0.247498</v>
      </c>
      <c r="AZ79" s="22">
        <v>106.039</v>
      </c>
      <c r="BA79" s="22">
        <v>-4.2041000000000002E-2</v>
      </c>
      <c r="BB79" s="22">
        <v>69</v>
      </c>
      <c r="BC79" s="22">
        <v>0.24624599999999999</v>
      </c>
      <c r="BD79">
        <f t="shared" si="22"/>
        <v>42.041000000000004</v>
      </c>
      <c r="BE79">
        <f t="shared" si="23"/>
        <v>10.405063418000001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20.116599999999998</v>
      </c>
      <c r="I80" s="22">
        <v>-4.0502900000000001E-2</v>
      </c>
      <c r="J80" s="22">
        <v>70</v>
      </c>
      <c r="K80" s="22">
        <v>0.34628300000000001</v>
      </c>
      <c r="L80">
        <f t="shared" si="12"/>
        <v>40.502900000000004</v>
      </c>
      <c r="M80">
        <f t="shared" si="13"/>
        <v>14.0786055255</v>
      </c>
      <c r="N80" s="9"/>
      <c r="O80" s="22">
        <v>0.25253300000000001</v>
      </c>
      <c r="P80" s="22">
        <v>37.290399999999998</v>
      </c>
      <c r="Q80" s="22">
        <v>-4.2126499999999997E-2</v>
      </c>
      <c r="R80" s="22">
        <v>70</v>
      </c>
      <c r="S80" s="22">
        <v>0.25122100000000003</v>
      </c>
      <c r="T80">
        <f t="shared" si="14"/>
        <v>42.1265</v>
      </c>
      <c r="U80">
        <f t="shared" si="15"/>
        <v>10.6383314245</v>
      </c>
      <c r="X80" s="9"/>
      <c r="Y80" s="22">
        <v>0.34759499999999999</v>
      </c>
      <c r="Z80" s="22">
        <v>54.3962</v>
      </c>
      <c r="AA80" s="22">
        <v>-4.0402199999999999E-2</v>
      </c>
      <c r="AB80" s="22">
        <v>70</v>
      </c>
      <c r="AC80" s="22">
        <v>0.34628300000000001</v>
      </c>
      <c r="AD80">
        <f t="shared" si="16"/>
        <v>40.402200000000001</v>
      </c>
      <c r="AE80">
        <f t="shared" si="17"/>
        <v>14.043602709</v>
      </c>
      <c r="AF80" s="9"/>
      <c r="AG80" s="22">
        <v>0.25253300000000001</v>
      </c>
      <c r="AH80" s="22">
        <v>71.585099999999997</v>
      </c>
      <c r="AI80" s="22">
        <v>-4.20074E-2</v>
      </c>
      <c r="AJ80" s="22">
        <v>70</v>
      </c>
      <c r="AK80" s="22">
        <v>0.251251</v>
      </c>
      <c r="AL80">
        <f t="shared" si="18"/>
        <v>42.007399999999997</v>
      </c>
      <c r="AM80">
        <f t="shared" si="19"/>
        <v>10.6082547442</v>
      </c>
      <c r="AP80" s="9"/>
      <c r="AQ80" s="22">
        <v>0.34759499999999999</v>
      </c>
      <c r="AR80" s="22">
        <v>88.884900000000002</v>
      </c>
      <c r="AS80" s="22">
        <v>-4.0240499999999998E-2</v>
      </c>
      <c r="AT80" s="22">
        <v>70</v>
      </c>
      <c r="AU80" s="22">
        <v>0.34634399999999999</v>
      </c>
      <c r="AV80">
        <f t="shared" si="20"/>
        <v>40.240499999999997</v>
      </c>
      <c r="AW80">
        <f t="shared" si="21"/>
        <v>13.987396597499998</v>
      </c>
      <c r="AX80" s="9"/>
      <c r="AY80" s="22">
        <v>0.25253300000000001</v>
      </c>
      <c r="AZ80" s="22">
        <v>106.04900000000001</v>
      </c>
      <c r="BA80" s="22">
        <v>-4.1980000000000003E-2</v>
      </c>
      <c r="BB80" s="22">
        <v>70</v>
      </c>
      <c r="BC80" s="22">
        <v>0.25119000000000002</v>
      </c>
      <c r="BD80">
        <f t="shared" si="22"/>
        <v>41.980000000000004</v>
      </c>
      <c r="BE80">
        <f t="shared" si="23"/>
        <v>10.601335340000002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20.1266</v>
      </c>
      <c r="I81" s="22">
        <v>-4.0606700000000003E-2</v>
      </c>
      <c r="J81" s="22">
        <v>71</v>
      </c>
      <c r="K81" s="22">
        <v>0.341248</v>
      </c>
      <c r="L81">
        <f t="shared" si="12"/>
        <v>40.606700000000004</v>
      </c>
      <c r="M81">
        <f t="shared" si="13"/>
        <v>13.910231152</v>
      </c>
      <c r="N81" s="9"/>
      <c r="O81" s="22">
        <v>0.25756800000000002</v>
      </c>
      <c r="P81" s="22">
        <v>37.3005</v>
      </c>
      <c r="Q81" s="22">
        <v>-4.2059300000000001E-2</v>
      </c>
      <c r="R81" s="22">
        <v>71</v>
      </c>
      <c r="S81" s="22">
        <v>0.25625599999999998</v>
      </c>
      <c r="T81">
        <f t="shared" si="14"/>
        <v>42.0593</v>
      </c>
      <c r="U81">
        <f t="shared" si="15"/>
        <v>10.8331297824</v>
      </c>
      <c r="X81" s="9"/>
      <c r="Y81" s="22">
        <v>0.34255999999999998</v>
      </c>
      <c r="Z81" s="22">
        <v>54.406300000000002</v>
      </c>
      <c r="AA81" s="22">
        <v>-4.0512100000000002E-2</v>
      </c>
      <c r="AB81" s="22">
        <v>71</v>
      </c>
      <c r="AC81" s="22">
        <v>0.341248</v>
      </c>
      <c r="AD81">
        <f t="shared" si="16"/>
        <v>40.512100000000004</v>
      </c>
      <c r="AE81">
        <f t="shared" si="17"/>
        <v>13.877824975999999</v>
      </c>
      <c r="AF81" s="9"/>
      <c r="AG81" s="22">
        <v>0.25756800000000002</v>
      </c>
      <c r="AH81" s="22">
        <v>71.595100000000002</v>
      </c>
      <c r="AI81" s="22">
        <v>-4.1934199999999998E-2</v>
      </c>
      <c r="AJ81" s="22">
        <v>71</v>
      </c>
      <c r="AK81" s="22">
        <v>0.25637799999999999</v>
      </c>
      <c r="AL81">
        <f t="shared" si="18"/>
        <v>41.934199999999997</v>
      </c>
      <c r="AM81">
        <f t="shared" si="19"/>
        <v>10.8009080256</v>
      </c>
      <c r="AP81" s="9"/>
      <c r="AQ81" s="22">
        <v>0.34255999999999998</v>
      </c>
      <c r="AR81" s="22">
        <v>88.894999999999996</v>
      </c>
      <c r="AS81" s="22">
        <v>-4.03687E-2</v>
      </c>
      <c r="AT81" s="22">
        <v>71</v>
      </c>
      <c r="AU81" s="22">
        <v>0.34130899999999997</v>
      </c>
      <c r="AV81">
        <f t="shared" si="20"/>
        <v>40.368699999999997</v>
      </c>
      <c r="AW81">
        <f t="shared" si="21"/>
        <v>13.828701871999998</v>
      </c>
      <c r="AX81" s="9"/>
      <c r="AY81" s="22">
        <v>0.25756800000000002</v>
      </c>
      <c r="AZ81" s="22">
        <v>106.059</v>
      </c>
      <c r="BA81" s="22">
        <v>-4.1915899999999999E-2</v>
      </c>
      <c r="BB81" s="22">
        <v>71</v>
      </c>
      <c r="BC81" s="22">
        <v>0.25628699999999999</v>
      </c>
      <c r="BD81">
        <f t="shared" si="22"/>
        <v>41.915900000000001</v>
      </c>
      <c r="BE81">
        <f t="shared" si="23"/>
        <v>10.796194531200001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20.136700000000001</v>
      </c>
      <c r="I82" s="22">
        <v>-4.0707399999999998E-2</v>
      </c>
      <c r="J82" s="22">
        <v>72</v>
      </c>
      <c r="K82" s="22">
        <v>0.33621200000000001</v>
      </c>
      <c r="L82">
        <f t="shared" si="12"/>
        <v>40.7074</v>
      </c>
      <c r="M82">
        <f t="shared" si="13"/>
        <v>13.739724477599999</v>
      </c>
      <c r="N82" s="9"/>
      <c r="O82" s="22">
        <v>0.262604</v>
      </c>
      <c r="P82" s="22">
        <v>37.310499999999998</v>
      </c>
      <c r="Q82" s="22">
        <v>-4.1989100000000001E-2</v>
      </c>
      <c r="R82" s="22">
        <v>72</v>
      </c>
      <c r="S82" s="22">
        <v>0.26129200000000002</v>
      </c>
      <c r="T82">
        <f t="shared" si="14"/>
        <v>41.989100000000001</v>
      </c>
      <c r="U82">
        <f t="shared" si="15"/>
        <v>11.0265056164</v>
      </c>
      <c r="X82" s="9"/>
      <c r="Y82" s="22">
        <v>0.33752399999999999</v>
      </c>
      <c r="Z82" s="22">
        <v>54.416400000000003</v>
      </c>
      <c r="AA82" s="22">
        <v>-4.0615800000000001E-2</v>
      </c>
      <c r="AB82" s="22">
        <v>72</v>
      </c>
      <c r="AC82" s="22">
        <v>0.33621200000000001</v>
      </c>
      <c r="AD82">
        <f t="shared" si="16"/>
        <v>40.6158</v>
      </c>
      <c r="AE82">
        <f t="shared" si="17"/>
        <v>13.7088072792</v>
      </c>
      <c r="AF82" s="9"/>
      <c r="AG82" s="22">
        <v>0.262604</v>
      </c>
      <c r="AH82" s="22">
        <v>71.605199999999996</v>
      </c>
      <c r="AI82" s="22">
        <v>-4.18549E-2</v>
      </c>
      <c r="AJ82" s="22">
        <v>72</v>
      </c>
      <c r="AK82" s="22">
        <v>0.26129200000000002</v>
      </c>
      <c r="AL82">
        <f t="shared" si="18"/>
        <v>41.854900000000001</v>
      </c>
      <c r="AM82">
        <f t="shared" si="19"/>
        <v>10.9912641596</v>
      </c>
      <c r="AP82" s="9"/>
      <c r="AQ82" s="22">
        <v>0.33752399999999999</v>
      </c>
      <c r="AR82" s="22">
        <v>88.905100000000004</v>
      </c>
      <c r="AS82" s="22">
        <v>-4.04816E-2</v>
      </c>
      <c r="AT82" s="22">
        <v>72</v>
      </c>
      <c r="AU82" s="22">
        <v>0.33630399999999999</v>
      </c>
      <c r="AV82">
        <f t="shared" si="20"/>
        <v>40.4816</v>
      </c>
      <c r="AW82">
        <f t="shared" si="21"/>
        <v>13.6635115584</v>
      </c>
      <c r="AX82" s="9"/>
      <c r="AY82" s="22">
        <v>0.262604</v>
      </c>
      <c r="AZ82" s="22">
        <v>106.069</v>
      </c>
      <c r="BA82" s="22">
        <v>-4.1827400000000001E-2</v>
      </c>
      <c r="BB82" s="22">
        <v>72</v>
      </c>
      <c r="BC82" s="22">
        <v>0.26126100000000002</v>
      </c>
      <c r="BD82">
        <f t="shared" si="22"/>
        <v>41.827399999999997</v>
      </c>
      <c r="BE82">
        <f t="shared" si="23"/>
        <v>10.9840425496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20.146799999999999</v>
      </c>
      <c r="I83" s="22">
        <v>-4.0799000000000002E-2</v>
      </c>
      <c r="J83" s="22">
        <v>73</v>
      </c>
      <c r="K83" s="22">
        <v>0.33111600000000002</v>
      </c>
      <c r="L83">
        <f t="shared" si="12"/>
        <v>40.798999999999999</v>
      </c>
      <c r="M83">
        <f t="shared" si="13"/>
        <v>13.565218710999998</v>
      </c>
      <c r="N83" s="9"/>
      <c r="O83" s="22">
        <v>0.26763900000000002</v>
      </c>
      <c r="P83" s="22">
        <v>37.320599999999999</v>
      </c>
      <c r="Q83" s="22">
        <v>-4.1922000000000001E-2</v>
      </c>
      <c r="R83" s="22">
        <v>73</v>
      </c>
      <c r="S83" s="22">
        <v>0.26629599999999998</v>
      </c>
      <c r="T83">
        <f t="shared" si="14"/>
        <v>41.922000000000004</v>
      </c>
      <c r="U83">
        <f t="shared" si="15"/>
        <v>11.219962158000001</v>
      </c>
      <c r="X83" s="9"/>
      <c r="Y83" s="22">
        <v>0.33248899999999998</v>
      </c>
      <c r="Z83" s="22">
        <v>54.426400000000001</v>
      </c>
      <c r="AA83" s="22">
        <v>-4.0719600000000002E-2</v>
      </c>
      <c r="AB83" s="22">
        <v>73</v>
      </c>
      <c r="AC83" s="22">
        <v>0.33120699999999997</v>
      </c>
      <c r="AD83">
        <f t="shared" si="16"/>
        <v>40.7196</v>
      </c>
      <c r="AE83">
        <f t="shared" si="17"/>
        <v>13.538819084399998</v>
      </c>
      <c r="AF83" s="9"/>
      <c r="AG83" s="22">
        <v>0.26763900000000002</v>
      </c>
      <c r="AH83" s="22">
        <v>71.615300000000005</v>
      </c>
      <c r="AI83" s="22">
        <v>-4.17755E-2</v>
      </c>
      <c r="AJ83" s="22">
        <v>73</v>
      </c>
      <c r="AK83" s="22">
        <v>0.26629599999999998</v>
      </c>
      <c r="AL83">
        <f t="shared" si="18"/>
        <v>41.775500000000001</v>
      </c>
      <c r="AM83">
        <f t="shared" si="19"/>
        <v>11.180753044500001</v>
      </c>
      <c r="AP83" s="9"/>
      <c r="AQ83" s="22">
        <v>0.33248899999999998</v>
      </c>
      <c r="AR83" s="22">
        <v>88.915099999999995</v>
      </c>
      <c r="AS83" s="22">
        <v>-4.0594499999999999E-2</v>
      </c>
      <c r="AT83" s="22">
        <v>73</v>
      </c>
      <c r="AU83" s="22">
        <v>0.33120699999999997</v>
      </c>
      <c r="AV83">
        <f t="shared" si="20"/>
        <v>40.594499999999996</v>
      </c>
      <c r="AW83">
        <f t="shared" si="21"/>
        <v>13.497224710499998</v>
      </c>
      <c r="AX83" s="9"/>
      <c r="AY83" s="22">
        <v>0.26763900000000002</v>
      </c>
      <c r="AZ83" s="22">
        <v>106.07899999999999</v>
      </c>
      <c r="BA83" s="22">
        <v>-4.1744999999999997E-2</v>
      </c>
      <c r="BB83" s="22">
        <v>73</v>
      </c>
      <c r="BC83" s="22">
        <v>0.26629599999999998</v>
      </c>
      <c r="BD83">
        <f t="shared" si="22"/>
        <v>41.744999999999997</v>
      </c>
      <c r="BE83">
        <f t="shared" si="23"/>
        <v>11.172590055000001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20.1568</v>
      </c>
      <c r="I84" s="22">
        <v>-4.0899699999999997E-2</v>
      </c>
      <c r="J84" s="22">
        <v>74</v>
      </c>
      <c r="K84" s="22">
        <v>0.32607999999999998</v>
      </c>
      <c r="L84">
        <f t="shared" si="12"/>
        <v>40.899699999999996</v>
      </c>
      <c r="M84">
        <f t="shared" si="13"/>
        <v>13.3927703638</v>
      </c>
      <c r="N84" s="9"/>
      <c r="O84" s="22">
        <v>0.272675</v>
      </c>
      <c r="P84" s="22">
        <v>37.3307</v>
      </c>
      <c r="Q84" s="22">
        <v>-4.1842699999999997E-2</v>
      </c>
      <c r="R84" s="22">
        <v>74</v>
      </c>
      <c r="S84" s="22">
        <v>0.27136199999999999</v>
      </c>
      <c r="T84">
        <f t="shared" si="14"/>
        <v>41.842699999999994</v>
      </c>
      <c r="U84">
        <f t="shared" si="15"/>
        <v>11.409458222499998</v>
      </c>
      <c r="X84" s="9"/>
      <c r="Y84" s="22">
        <v>0.32745400000000002</v>
      </c>
      <c r="Z84" s="22">
        <v>54.436500000000002</v>
      </c>
      <c r="AA84" s="22">
        <v>-4.0829499999999998E-2</v>
      </c>
      <c r="AB84" s="22">
        <v>74</v>
      </c>
      <c r="AC84" s="22">
        <v>0.32617200000000002</v>
      </c>
      <c r="AD84">
        <f t="shared" si="16"/>
        <v>40.829499999999996</v>
      </c>
      <c r="AE84">
        <f t="shared" si="17"/>
        <v>13.369783092999999</v>
      </c>
      <c r="AF84" s="9"/>
      <c r="AG84" s="22">
        <v>0.272675</v>
      </c>
      <c r="AH84" s="22">
        <v>71.625399999999999</v>
      </c>
      <c r="AI84" s="22">
        <v>-4.1699199999999999E-2</v>
      </c>
      <c r="AJ84" s="22">
        <v>74</v>
      </c>
      <c r="AK84" s="22">
        <v>0.27136199999999999</v>
      </c>
      <c r="AL84">
        <f t="shared" si="18"/>
        <v>41.699199999999998</v>
      </c>
      <c r="AM84">
        <f t="shared" si="19"/>
        <v>11.370329359999999</v>
      </c>
      <c r="AP84" s="9"/>
      <c r="AQ84" s="22">
        <v>0.32745400000000002</v>
      </c>
      <c r="AR84" s="22">
        <v>88.925200000000004</v>
      </c>
      <c r="AS84" s="22">
        <v>-4.0701300000000003E-2</v>
      </c>
      <c r="AT84" s="22">
        <v>74</v>
      </c>
      <c r="AU84" s="22">
        <v>0.32614100000000001</v>
      </c>
      <c r="AV84">
        <f t="shared" si="20"/>
        <v>40.701300000000003</v>
      </c>
      <c r="AW84">
        <f t="shared" si="21"/>
        <v>13.327803490200003</v>
      </c>
      <c r="AX84" s="9"/>
      <c r="AY84" s="22">
        <v>0.272675</v>
      </c>
      <c r="AZ84" s="22">
        <v>106.089</v>
      </c>
      <c r="BA84" s="22">
        <v>-4.1668700000000003E-2</v>
      </c>
      <c r="BB84" s="22">
        <v>74</v>
      </c>
      <c r="BC84" s="22">
        <v>0.271393</v>
      </c>
      <c r="BD84">
        <f t="shared" si="22"/>
        <v>41.668700000000001</v>
      </c>
      <c r="BE84">
        <f t="shared" si="23"/>
        <v>11.3620127725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20.166899999999998</v>
      </c>
      <c r="I85" s="22">
        <v>-4.1000399999999999E-2</v>
      </c>
      <c r="J85" s="22">
        <v>75</v>
      </c>
      <c r="K85" s="22">
        <v>0.321075</v>
      </c>
      <c r="L85">
        <f t="shared" si="12"/>
        <v>41.000399999999999</v>
      </c>
      <c r="M85">
        <f t="shared" si="13"/>
        <v>13.219266967199999</v>
      </c>
      <c r="N85" s="9"/>
      <c r="O85" s="22">
        <v>0.27771000000000001</v>
      </c>
      <c r="P85" s="22">
        <v>37.340699999999998</v>
      </c>
      <c r="Q85" s="22">
        <v>-4.1772499999999997E-2</v>
      </c>
      <c r="R85" s="22">
        <v>75</v>
      </c>
      <c r="S85" s="22">
        <v>0.27648899999999998</v>
      </c>
      <c r="T85">
        <f t="shared" si="14"/>
        <v>41.772499999999994</v>
      </c>
      <c r="U85">
        <f t="shared" si="15"/>
        <v>11.600640974999999</v>
      </c>
      <c r="X85" s="9"/>
      <c r="Y85" s="22">
        <v>0.32241799999999998</v>
      </c>
      <c r="Z85" s="22">
        <v>54.446599999999997</v>
      </c>
      <c r="AA85" s="22">
        <v>-4.0939299999999998E-2</v>
      </c>
      <c r="AB85" s="22">
        <v>75</v>
      </c>
      <c r="AC85" s="22">
        <v>0.321075</v>
      </c>
      <c r="AD85">
        <f t="shared" si="16"/>
        <v>40.939299999999996</v>
      </c>
      <c r="AE85">
        <f t="shared" si="17"/>
        <v>13.199567227399998</v>
      </c>
      <c r="AF85" s="9"/>
      <c r="AG85" s="22">
        <v>0.27771000000000001</v>
      </c>
      <c r="AH85" s="22">
        <v>71.635400000000004</v>
      </c>
      <c r="AI85" s="22">
        <v>-4.1626000000000003E-2</v>
      </c>
      <c r="AJ85" s="22">
        <v>75</v>
      </c>
      <c r="AK85" s="22">
        <v>0.27642800000000001</v>
      </c>
      <c r="AL85">
        <f t="shared" si="18"/>
        <v>41.626000000000005</v>
      </c>
      <c r="AM85">
        <f t="shared" si="19"/>
        <v>11.559956460000002</v>
      </c>
      <c r="AP85" s="9"/>
      <c r="AQ85" s="22">
        <v>0.32241799999999998</v>
      </c>
      <c r="AR85" s="22">
        <v>88.935299999999998</v>
      </c>
      <c r="AS85" s="22">
        <v>-4.0801999999999998E-2</v>
      </c>
      <c r="AT85" s="22">
        <v>75</v>
      </c>
      <c r="AU85" s="22">
        <v>0.32113599999999998</v>
      </c>
      <c r="AV85">
        <f t="shared" si="20"/>
        <v>40.802</v>
      </c>
      <c r="AW85">
        <f t="shared" si="21"/>
        <v>13.155299235999999</v>
      </c>
      <c r="AX85" s="9"/>
      <c r="AY85" s="22">
        <v>0.27771000000000001</v>
      </c>
      <c r="AZ85" s="22">
        <v>106.099</v>
      </c>
      <c r="BA85" s="22">
        <v>-4.1592400000000002E-2</v>
      </c>
      <c r="BB85" s="22">
        <v>75</v>
      </c>
      <c r="BC85" s="22">
        <v>0.27648899999999998</v>
      </c>
      <c r="BD85">
        <f t="shared" si="22"/>
        <v>41.592400000000005</v>
      </c>
      <c r="BE85">
        <f t="shared" si="23"/>
        <v>11.550625404000002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20.177</v>
      </c>
      <c r="I86" s="22">
        <v>-4.1101100000000002E-2</v>
      </c>
      <c r="J86" s="22">
        <v>76</v>
      </c>
      <c r="K86" s="22">
        <v>0.31607099999999999</v>
      </c>
      <c r="L86">
        <f t="shared" si="12"/>
        <v>41.101100000000002</v>
      </c>
      <c r="M86">
        <f t="shared" si="13"/>
        <v>13.044790421300002</v>
      </c>
      <c r="N86" s="9"/>
      <c r="O86" s="22">
        <v>0.28274500000000002</v>
      </c>
      <c r="P86" s="22">
        <v>37.3508</v>
      </c>
      <c r="Q86" s="22">
        <v>-4.17084E-2</v>
      </c>
      <c r="R86" s="22">
        <v>76</v>
      </c>
      <c r="S86" s="22">
        <v>0.28149400000000002</v>
      </c>
      <c r="T86">
        <f t="shared" si="14"/>
        <v>41.708399999999997</v>
      </c>
      <c r="U86">
        <f t="shared" si="15"/>
        <v>11.792841558000001</v>
      </c>
      <c r="X86" s="9"/>
      <c r="Y86" s="22">
        <v>0.31738300000000003</v>
      </c>
      <c r="Z86" s="22">
        <v>54.456699999999998</v>
      </c>
      <c r="AA86" s="22">
        <v>-4.1043099999999999E-2</v>
      </c>
      <c r="AB86" s="22">
        <v>76</v>
      </c>
      <c r="AC86" s="22">
        <v>0.31607099999999999</v>
      </c>
      <c r="AD86">
        <f t="shared" si="16"/>
        <v>41.043099999999995</v>
      </c>
      <c r="AE86">
        <f t="shared" si="17"/>
        <v>13.026382207299999</v>
      </c>
      <c r="AF86" s="9"/>
      <c r="AG86" s="22">
        <v>0.28274500000000002</v>
      </c>
      <c r="AH86" s="22">
        <v>71.645499999999998</v>
      </c>
      <c r="AI86" s="22">
        <v>-4.1555799999999997E-2</v>
      </c>
      <c r="AJ86" s="22">
        <v>76</v>
      </c>
      <c r="AK86" s="22">
        <v>0.28143299999999999</v>
      </c>
      <c r="AL86">
        <f t="shared" si="18"/>
        <v>41.555799999999998</v>
      </c>
      <c r="AM86">
        <f t="shared" si="19"/>
        <v>11.749694671</v>
      </c>
      <c r="AP86" s="9"/>
      <c r="AQ86" s="22">
        <v>0.31738300000000003</v>
      </c>
      <c r="AR86" s="22">
        <v>88.945300000000003</v>
      </c>
      <c r="AS86" s="22">
        <v>-4.0893600000000002E-2</v>
      </c>
      <c r="AT86" s="22">
        <v>76</v>
      </c>
      <c r="AU86" s="22">
        <v>0.31613200000000002</v>
      </c>
      <c r="AV86">
        <f t="shared" si="20"/>
        <v>40.893599999999999</v>
      </c>
      <c r="AW86">
        <f t="shared" si="21"/>
        <v>12.978933448800001</v>
      </c>
      <c r="AX86" s="9"/>
      <c r="AY86" s="22">
        <v>0.28274500000000002</v>
      </c>
      <c r="AZ86" s="22">
        <v>106.10899999999999</v>
      </c>
      <c r="BA86" s="22">
        <v>-4.1503900000000003E-2</v>
      </c>
      <c r="BB86" s="22">
        <v>76</v>
      </c>
      <c r="BC86" s="22">
        <v>0.28143299999999999</v>
      </c>
      <c r="BD86">
        <f t="shared" si="22"/>
        <v>41.503900000000002</v>
      </c>
      <c r="BE86">
        <f t="shared" si="23"/>
        <v>11.735020205500001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20.187100000000001</v>
      </c>
      <c r="I87" s="22">
        <v>-4.11896E-2</v>
      </c>
      <c r="J87" s="22">
        <v>77</v>
      </c>
      <c r="K87" s="22">
        <v>0.31103500000000001</v>
      </c>
      <c r="L87">
        <f t="shared" si="12"/>
        <v>41.189599999999999</v>
      </c>
      <c r="M87">
        <f t="shared" si="13"/>
        <v>12.865447991199998</v>
      </c>
      <c r="N87" s="9"/>
      <c r="O87" s="22">
        <v>0.28778100000000001</v>
      </c>
      <c r="P87" s="22">
        <v>37.360900000000001</v>
      </c>
      <c r="Q87" s="22">
        <v>-4.1635100000000001E-2</v>
      </c>
      <c r="R87" s="22">
        <v>77</v>
      </c>
      <c r="S87" s="22">
        <v>0.28646899999999997</v>
      </c>
      <c r="T87">
        <f t="shared" si="14"/>
        <v>41.635100000000001</v>
      </c>
      <c r="U87">
        <f t="shared" si="15"/>
        <v>11.981790713100001</v>
      </c>
      <c r="X87" s="9"/>
      <c r="Y87" s="22">
        <v>0.31234699999999999</v>
      </c>
      <c r="Z87" s="22">
        <v>54.466700000000003</v>
      </c>
      <c r="AA87" s="22">
        <v>-4.1137699999999999E-2</v>
      </c>
      <c r="AB87" s="22">
        <v>77</v>
      </c>
      <c r="AC87" s="22">
        <v>0.31109599999999998</v>
      </c>
      <c r="AD87">
        <f t="shared" si="16"/>
        <v>41.137700000000002</v>
      </c>
      <c r="AE87">
        <f t="shared" si="17"/>
        <v>12.8492371819</v>
      </c>
      <c r="AF87" s="9"/>
      <c r="AG87" s="22">
        <v>0.28778100000000001</v>
      </c>
      <c r="AH87" s="22">
        <v>71.655600000000007</v>
      </c>
      <c r="AI87" s="22">
        <v>-4.1470300000000002E-2</v>
      </c>
      <c r="AJ87" s="22">
        <v>77</v>
      </c>
      <c r="AK87" s="22">
        <v>0.286499</v>
      </c>
      <c r="AL87">
        <f t="shared" si="18"/>
        <v>41.470300000000002</v>
      </c>
      <c r="AM87">
        <f t="shared" si="19"/>
        <v>11.9343644043</v>
      </c>
      <c r="AP87" s="9"/>
      <c r="AQ87" s="22">
        <v>0.31234699999999999</v>
      </c>
      <c r="AR87" s="22">
        <v>88.955399999999997</v>
      </c>
      <c r="AS87" s="22">
        <v>-4.09973E-2</v>
      </c>
      <c r="AT87" s="22">
        <v>77</v>
      </c>
      <c r="AU87" s="22">
        <v>0.31112699999999999</v>
      </c>
      <c r="AV87">
        <f t="shared" si="20"/>
        <v>40.997300000000003</v>
      </c>
      <c r="AW87">
        <f t="shared" si="21"/>
        <v>12.805383663100001</v>
      </c>
      <c r="AX87" s="9"/>
      <c r="AY87" s="22">
        <v>0.28778100000000001</v>
      </c>
      <c r="AZ87" s="22">
        <v>106.119</v>
      </c>
      <c r="BA87" s="22">
        <v>-4.1418499999999997E-2</v>
      </c>
      <c r="BB87" s="22">
        <v>77</v>
      </c>
      <c r="BC87" s="22">
        <v>0.286499</v>
      </c>
      <c r="BD87">
        <f t="shared" si="22"/>
        <v>41.418499999999995</v>
      </c>
      <c r="BE87">
        <f t="shared" si="23"/>
        <v>11.919457348499998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20.197099999999999</v>
      </c>
      <c r="I88" s="22">
        <v>-4.1272000000000003E-2</v>
      </c>
      <c r="J88" s="22">
        <v>78</v>
      </c>
      <c r="K88" s="22">
        <v>0.30593900000000002</v>
      </c>
      <c r="L88">
        <f t="shared" si="12"/>
        <v>41.272000000000006</v>
      </c>
      <c r="M88">
        <f t="shared" si="13"/>
        <v>12.683380864</v>
      </c>
      <c r="N88" s="9"/>
      <c r="O88" s="22">
        <v>0.29281600000000002</v>
      </c>
      <c r="P88" s="22">
        <v>37.371000000000002</v>
      </c>
      <c r="Q88" s="22">
        <v>-4.1561899999999999E-2</v>
      </c>
      <c r="R88" s="22">
        <v>78</v>
      </c>
      <c r="S88" s="22">
        <v>0.29153400000000002</v>
      </c>
      <c r="T88">
        <f t="shared" si="14"/>
        <v>41.561900000000001</v>
      </c>
      <c r="U88">
        <f t="shared" si="15"/>
        <v>12.169989310400002</v>
      </c>
      <c r="X88" s="9"/>
      <c r="Y88" s="22">
        <v>0.30731199999999997</v>
      </c>
      <c r="Z88" s="22">
        <v>54.476799999999997</v>
      </c>
      <c r="AA88" s="22">
        <v>-4.1220100000000003E-2</v>
      </c>
      <c r="AB88" s="22">
        <v>78</v>
      </c>
      <c r="AC88" s="22">
        <v>0.30606100000000003</v>
      </c>
      <c r="AD88">
        <f t="shared" si="16"/>
        <v>41.220100000000002</v>
      </c>
      <c r="AE88">
        <f t="shared" si="17"/>
        <v>12.667431371199999</v>
      </c>
      <c r="AF88" s="9"/>
      <c r="AG88" s="22">
        <v>0.29281600000000002</v>
      </c>
      <c r="AH88" s="22">
        <v>71.665599999999998</v>
      </c>
      <c r="AI88" s="22">
        <v>-4.1387899999999998E-2</v>
      </c>
      <c r="AJ88" s="22">
        <v>78</v>
      </c>
      <c r="AK88" s="22">
        <v>0.29153400000000002</v>
      </c>
      <c r="AL88">
        <f t="shared" si="18"/>
        <v>41.387899999999995</v>
      </c>
      <c r="AM88">
        <f t="shared" si="19"/>
        <v>12.119039326399999</v>
      </c>
      <c r="AP88" s="9"/>
      <c r="AQ88" s="22">
        <v>0.30731199999999997</v>
      </c>
      <c r="AR88" s="22">
        <v>88.965500000000006</v>
      </c>
      <c r="AS88" s="22">
        <v>-4.1095E-2</v>
      </c>
      <c r="AT88" s="22">
        <v>78</v>
      </c>
      <c r="AU88" s="22">
        <v>0.30603000000000002</v>
      </c>
      <c r="AV88">
        <f t="shared" si="20"/>
        <v>41.094999999999999</v>
      </c>
      <c r="AW88">
        <f t="shared" si="21"/>
        <v>12.628986639999999</v>
      </c>
      <c r="AX88" s="9"/>
      <c r="AY88" s="22">
        <v>0.29281600000000002</v>
      </c>
      <c r="AZ88" s="22">
        <v>106.129</v>
      </c>
      <c r="BA88" s="22">
        <v>-4.1342200000000003E-2</v>
      </c>
      <c r="BB88" s="22">
        <v>78</v>
      </c>
      <c r="BC88" s="22">
        <v>0.29147299999999998</v>
      </c>
      <c r="BD88">
        <f t="shared" si="22"/>
        <v>41.342200000000005</v>
      </c>
      <c r="BE88">
        <f t="shared" si="23"/>
        <v>12.105657635200002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20.2072</v>
      </c>
      <c r="I89" s="22">
        <v>-4.1354399999999999E-2</v>
      </c>
      <c r="J89" s="22">
        <v>79</v>
      </c>
      <c r="K89" s="22">
        <v>0.30105599999999999</v>
      </c>
      <c r="L89">
        <f t="shared" si="12"/>
        <v>41.354399999999998</v>
      </c>
      <c r="M89">
        <f t="shared" si="13"/>
        <v>12.500483968799999</v>
      </c>
      <c r="N89" s="9"/>
      <c r="O89" s="22">
        <v>0.29785200000000001</v>
      </c>
      <c r="P89" s="22">
        <v>37.381</v>
      </c>
      <c r="Q89" s="22">
        <v>-4.1476399999999997E-2</v>
      </c>
      <c r="R89" s="22">
        <v>79</v>
      </c>
      <c r="S89" s="22">
        <v>0.29659999999999997</v>
      </c>
      <c r="T89">
        <f t="shared" si="14"/>
        <v>41.476399999999998</v>
      </c>
      <c r="U89">
        <f t="shared" si="15"/>
        <v>12.353828692800001</v>
      </c>
      <c r="X89" s="9"/>
      <c r="Y89" s="22">
        <v>0.30227700000000002</v>
      </c>
      <c r="Z89" s="22">
        <v>54.486899999999999</v>
      </c>
      <c r="AA89" s="22">
        <v>-4.12994E-2</v>
      </c>
      <c r="AB89" s="22">
        <v>79</v>
      </c>
      <c r="AC89" s="22">
        <v>0.30105599999999999</v>
      </c>
      <c r="AD89">
        <f t="shared" si="16"/>
        <v>41.299399999999999</v>
      </c>
      <c r="AE89">
        <f t="shared" si="17"/>
        <v>12.4838587338</v>
      </c>
      <c r="AF89" s="9"/>
      <c r="AG89" s="22">
        <v>0.29785200000000001</v>
      </c>
      <c r="AH89" s="22">
        <v>71.675700000000006</v>
      </c>
      <c r="AI89" s="22">
        <v>-4.1305500000000002E-2</v>
      </c>
      <c r="AJ89" s="22">
        <v>79</v>
      </c>
      <c r="AK89" s="22">
        <v>0.296539</v>
      </c>
      <c r="AL89">
        <f t="shared" si="18"/>
        <v>41.305500000000002</v>
      </c>
      <c r="AM89">
        <f t="shared" si="19"/>
        <v>12.302925786000001</v>
      </c>
      <c r="AP89" s="9"/>
      <c r="AQ89" s="22">
        <v>0.30227700000000002</v>
      </c>
      <c r="AR89" s="22">
        <v>88.975499999999997</v>
      </c>
      <c r="AS89" s="22">
        <v>-4.11896E-2</v>
      </c>
      <c r="AT89" s="22">
        <v>79</v>
      </c>
      <c r="AU89" s="22">
        <v>0.30096400000000001</v>
      </c>
      <c r="AV89">
        <f t="shared" si="20"/>
        <v>41.189599999999999</v>
      </c>
      <c r="AW89">
        <f t="shared" si="21"/>
        <v>12.450668719200001</v>
      </c>
      <c r="AX89" s="9"/>
      <c r="AY89" s="22">
        <v>0.29785200000000001</v>
      </c>
      <c r="AZ89" s="22">
        <v>106.139</v>
      </c>
      <c r="BA89" s="22">
        <v>-4.1262800000000002E-2</v>
      </c>
      <c r="BB89" s="22">
        <v>79</v>
      </c>
      <c r="BC89" s="22">
        <v>0.29650900000000002</v>
      </c>
      <c r="BD89">
        <f t="shared" si="22"/>
        <v>41.262800000000006</v>
      </c>
      <c r="BE89">
        <f t="shared" si="23"/>
        <v>12.290207505600002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20.217300000000002</v>
      </c>
      <c r="I90" s="22">
        <v>-4.1436800000000003E-2</v>
      </c>
      <c r="J90" s="22">
        <v>80</v>
      </c>
      <c r="K90" s="22">
        <v>0.29589799999999999</v>
      </c>
      <c r="L90">
        <f t="shared" si="12"/>
        <v>41.436800000000005</v>
      </c>
      <c r="M90">
        <f t="shared" si="13"/>
        <v>12.316715868800001</v>
      </c>
      <c r="N90" s="9"/>
      <c r="O90" s="22">
        <v>0.30288700000000002</v>
      </c>
      <c r="P90" s="22">
        <v>37.391100000000002</v>
      </c>
      <c r="Q90" s="22">
        <v>-4.1394E-2</v>
      </c>
      <c r="R90" s="22">
        <v>80</v>
      </c>
      <c r="S90" s="22">
        <v>0.30160500000000001</v>
      </c>
      <c r="T90">
        <f t="shared" si="14"/>
        <v>41.393999999999998</v>
      </c>
      <c r="U90">
        <f t="shared" si="15"/>
        <v>12.537704478</v>
      </c>
      <c r="X90" s="9"/>
      <c r="Y90" s="22">
        <v>0.29724099999999998</v>
      </c>
      <c r="Z90" s="22">
        <v>54.496899999999997</v>
      </c>
      <c r="AA90" s="22">
        <v>-4.1384900000000002E-2</v>
      </c>
      <c r="AB90" s="22">
        <v>80</v>
      </c>
      <c r="AC90" s="22">
        <v>0.29602099999999998</v>
      </c>
      <c r="AD90">
        <f t="shared" si="16"/>
        <v>41.384900000000002</v>
      </c>
      <c r="AE90">
        <f t="shared" si="17"/>
        <v>12.3012890609</v>
      </c>
      <c r="AF90" s="9"/>
      <c r="AG90" s="22">
        <v>0.30288700000000002</v>
      </c>
      <c r="AH90" s="22">
        <v>71.6858</v>
      </c>
      <c r="AI90" s="22">
        <v>-4.1220100000000003E-2</v>
      </c>
      <c r="AJ90" s="22">
        <v>80</v>
      </c>
      <c r="AK90" s="22">
        <v>0.30160500000000001</v>
      </c>
      <c r="AL90">
        <f t="shared" si="18"/>
        <v>41.220100000000002</v>
      </c>
      <c r="AM90">
        <f t="shared" si="19"/>
        <v>12.485032428700002</v>
      </c>
      <c r="AP90" s="9"/>
      <c r="AQ90" s="22">
        <v>0.29724099999999998</v>
      </c>
      <c r="AR90" s="22">
        <v>88.985600000000005</v>
      </c>
      <c r="AS90" s="22">
        <v>-4.1293299999999998E-2</v>
      </c>
      <c r="AT90" s="22">
        <v>80</v>
      </c>
      <c r="AU90" s="22">
        <v>0.29595900000000003</v>
      </c>
      <c r="AV90">
        <f t="shared" si="20"/>
        <v>41.293299999999995</v>
      </c>
      <c r="AW90">
        <f t="shared" si="21"/>
        <v>12.274061785299997</v>
      </c>
      <c r="AX90" s="9"/>
      <c r="AY90" s="22">
        <v>0.30288700000000002</v>
      </c>
      <c r="AZ90" s="22">
        <v>106.149</v>
      </c>
      <c r="BA90" s="22">
        <v>-4.1180399999999999E-2</v>
      </c>
      <c r="BB90" s="22">
        <v>80</v>
      </c>
      <c r="BC90" s="22">
        <v>0.30157499999999998</v>
      </c>
      <c r="BD90">
        <f t="shared" si="22"/>
        <v>41.180399999999999</v>
      </c>
      <c r="BE90">
        <f t="shared" si="23"/>
        <v>12.473007814800001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20.2273</v>
      </c>
      <c r="I91" s="22">
        <v>-4.1522200000000002E-2</v>
      </c>
      <c r="J91" s="22">
        <v>81</v>
      </c>
      <c r="K91" s="22">
        <v>0.29092400000000002</v>
      </c>
      <c r="L91">
        <f t="shared" si="12"/>
        <v>41.522200000000005</v>
      </c>
      <c r="M91">
        <f t="shared" si="13"/>
        <v>12.133035973200002</v>
      </c>
      <c r="N91" s="9"/>
      <c r="O91" s="22">
        <v>0.30792199999999997</v>
      </c>
      <c r="P91" s="22">
        <v>37.401200000000003</v>
      </c>
      <c r="Q91" s="22">
        <v>-4.1314700000000003E-2</v>
      </c>
      <c r="R91" s="22">
        <v>81</v>
      </c>
      <c r="S91" s="22">
        <v>0.306641</v>
      </c>
      <c r="T91">
        <f t="shared" si="14"/>
        <v>41.314700000000002</v>
      </c>
      <c r="U91">
        <f t="shared" si="15"/>
        <v>12.721705053399999</v>
      </c>
      <c r="X91" s="9"/>
      <c r="Y91" s="22">
        <v>0.29220600000000002</v>
      </c>
      <c r="Z91" s="22">
        <v>54.506999999999998</v>
      </c>
      <c r="AA91" s="22">
        <v>-4.1461199999999997E-2</v>
      </c>
      <c r="AB91" s="22">
        <v>81</v>
      </c>
      <c r="AC91" s="22">
        <v>0.29089399999999999</v>
      </c>
      <c r="AD91">
        <f t="shared" si="16"/>
        <v>41.461199999999998</v>
      </c>
      <c r="AE91">
        <f t="shared" si="17"/>
        <v>12.1152114072</v>
      </c>
      <c r="AF91" s="9"/>
      <c r="AG91" s="22">
        <v>0.30792199999999997</v>
      </c>
      <c r="AH91" s="22">
        <v>71.695800000000006</v>
      </c>
      <c r="AI91" s="22">
        <v>-4.1131599999999997E-2</v>
      </c>
      <c r="AJ91" s="22">
        <v>81</v>
      </c>
      <c r="AK91" s="22">
        <v>0.30670199999999997</v>
      </c>
      <c r="AL91">
        <f t="shared" si="18"/>
        <v>41.131599999999999</v>
      </c>
      <c r="AM91">
        <f t="shared" si="19"/>
        <v>12.665324535199998</v>
      </c>
      <c r="AP91" s="9"/>
      <c r="AQ91" s="22">
        <v>0.29220600000000002</v>
      </c>
      <c r="AR91" s="22">
        <v>88.995699999999999</v>
      </c>
      <c r="AS91" s="22">
        <v>-4.1381800000000003E-2</v>
      </c>
      <c r="AT91" s="22">
        <v>81</v>
      </c>
      <c r="AU91" s="22">
        <v>0.29089399999999999</v>
      </c>
      <c r="AV91">
        <f t="shared" si="20"/>
        <v>41.381800000000005</v>
      </c>
      <c r="AW91">
        <f t="shared" si="21"/>
        <v>12.092010250800003</v>
      </c>
      <c r="AX91" s="9"/>
      <c r="AY91" s="22">
        <v>0.30792199999999997</v>
      </c>
      <c r="AZ91" s="22">
        <v>106.16</v>
      </c>
      <c r="BA91" s="22">
        <v>-4.1085799999999999E-2</v>
      </c>
      <c r="BB91" s="22">
        <v>81</v>
      </c>
      <c r="BC91" s="22">
        <v>0.30670199999999997</v>
      </c>
      <c r="BD91">
        <f t="shared" si="22"/>
        <v>41.085799999999999</v>
      </c>
      <c r="BE91">
        <f t="shared" si="23"/>
        <v>12.651221707599998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20.237400000000001</v>
      </c>
      <c r="I92" s="22">
        <v>-4.1595500000000001E-2</v>
      </c>
      <c r="J92" s="22">
        <v>82</v>
      </c>
      <c r="K92" s="22">
        <v>0.28591899999999998</v>
      </c>
      <c r="L92">
        <f t="shared" si="12"/>
        <v>41.595500000000001</v>
      </c>
      <c r="M92">
        <f t="shared" si="13"/>
        <v>11.944979735</v>
      </c>
      <c r="N92" s="9"/>
      <c r="O92" s="22">
        <v>0.31295800000000001</v>
      </c>
      <c r="P92" s="22">
        <v>37.411200000000001</v>
      </c>
      <c r="Q92" s="22">
        <v>-4.1223099999999999E-2</v>
      </c>
      <c r="R92" s="22">
        <v>82</v>
      </c>
      <c r="S92" s="22">
        <v>0.31167600000000001</v>
      </c>
      <c r="T92">
        <f t="shared" si="14"/>
        <v>41.223099999999995</v>
      </c>
      <c r="U92">
        <f t="shared" si="15"/>
        <v>12.9010989298</v>
      </c>
      <c r="X92" s="9"/>
      <c r="Y92" s="22">
        <v>0.28716999999999998</v>
      </c>
      <c r="Z92" s="22">
        <v>54.517099999999999</v>
      </c>
      <c r="AA92" s="22">
        <v>-4.1540500000000001E-2</v>
      </c>
      <c r="AB92" s="22">
        <v>82</v>
      </c>
      <c r="AC92" s="22">
        <v>0.28591899999999998</v>
      </c>
      <c r="AD92">
        <f t="shared" si="16"/>
        <v>41.540500000000002</v>
      </c>
      <c r="AE92">
        <f t="shared" si="17"/>
        <v>11.929185385</v>
      </c>
      <c r="AF92" s="9"/>
      <c r="AG92" s="22">
        <v>0.31295800000000001</v>
      </c>
      <c r="AH92" s="22">
        <v>71.7059</v>
      </c>
      <c r="AI92" s="22">
        <v>-4.1049200000000001E-2</v>
      </c>
      <c r="AJ92" s="22">
        <v>82</v>
      </c>
      <c r="AK92" s="22">
        <v>0.31164599999999998</v>
      </c>
      <c r="AL92">
        <f t="shared" si="18"/>
        <v>41.049199999999999</v>
      </c>
      <c r="AM92">
        <f t="shared" si="19"/>
        <v>12.846675533600001</v>
      </c>
      <c r="AP92" s="9"/>
      <c r="AQ92" s="22">
        <v>0.28716999999999998</v>
      </c>
      <c r="AR92" s="22">
        <v>89.005799999999994</v>
      </c>
      <c r="AS92" s="22">
        <v>-4.1461199999999997E-2</v>
      </c>
      <c r="AT92" s="22">
        <v>82</v>
      </c>
      <c r="AU92" s="22">
        <v>0.28598000000000001</v>
      </c>
      <c r="AV92">
        <f t="shared" si="20"/>
        <v>41.461199999999998</v>
      </c>
      <c r="AW92">
        <f t="shared" si="21"/>
        <v>11.906412803999999</v>
      </c>
      <c r="AX92" s="9"/>
      <c r="AY92" s="22">
        <v>0.31295800000000001</v>
      </c>
      <c r="AZ92" s="22">
        <v>106.17</v>
      </c>
      <c r="BA92" s="22">
        <v>-4.0988200000000002E-2</v>
      </c>
      <c r="BB92" s="22">
        <v>82</v>
      </c>
      <c r="BC92" s="22">
        <v>0.31170700000000001</v>
      </c>
      <c r="BD92">
        <f t="shared" si="22"/>
        <v>40.988199999999999</v>
      </c>
      <c r="BE92">
        <f t="shared" si="23"/>
        <v>12.8275850956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20.247499999999999</v>
      </c>
      <c r="I93" s="22">
        <v>-4.16809E-2</v>
      </c>
      <c r="J93" s="22">
        <v>83</v>
      </c>
      <c r="K93" s="22">
        <v>0.28082299999999999</v>
      </c>
      <c r="L93">
        <f t="shared" si="12"/>
        <v>41.680900000000001</v>
      </c>
      <c r="M93">
        <f t="shared" si="13"/>
        <v>11.759640721500002</v>
      </c>
      <c r="N93" s="9"/>
      <c r="O93" s="22">
        <v>0.31799300000000003</v>
      </c>
      <c r="P93" s="22">
        <v>37.421300000000002</v>
      </c>
      <c r="Q93" s="22">
        <v>-4.11346E-2</v>
      </c>
      <c r="R93" s="22">
        <v>83</v>
      </c>
      <c r="S93" s="22">
        <v>0.31662000000000001</v>
      </c>
      <c r="T93">
        <f t="shared" si="14"/>
        <v>41.134599999999999</v>
      </c>
      <c r="U93">
        <f t="shared" si="15"/>
        <v>13.080514857800001</v>
      </c>
      <c r="X93" s="9"/>
      <c r="Y93" s="22">
        <v>0.28213500000000002</v>
      </c>
      <c r="Z93" s="22">
        <v>54.527200000000001</v>
      </c>
      <c r="AA93" s="22">
        <v>-4.1619900000000001E-2</v>
      </c>
      <c r="AB93" s="22">
        <v>83</v>
      </c>
      <c r="AC93" s="22">
        <v>0.28076200000000001</v>
      </c>
      <c r="AD93">
        <f t="shared" si="16"/>
        <v>41.619900000000001</v>
      </c>
      <c r="AE93">
        <f t="shared" si="17"/>
        <v>11.742430486500002</v>
      </c>
      <c r="AF93" s="9"/>
      <c r="AG93" s="22">
        <v>0.31799300000000003</v>
      </c>
      <c r="AH93" s="22">
        <v>71.715999999999994</v>
      </c>
      <c r="AI93" s="22">
        <v>-4.0960700000000003E-2</v>
      </c>
      <c r="AJ93" s="22">
        <v>83</v>
      </c>
      <c r="AK93" s="22">
        <v>0.31674200000000002</v>
      </c>
      <c r="AL93">
        <f t="shared" si="18"/>
        <v>40.960700000000003</v>
      </c>
      <c r="AM93">
        <f t="shared" si="19"/>
        <v>13.025215875100002</v>
      </c>
      <c r="AP93" s="9"/>
      <c r="AQ93" s="22">
        <v>0.28213500000000002</v>
      </c>
      <c r="AR93" s="22">
        <v>89.015799999999999</v>
      </c>
      <c r="AS93" s="22">
        <v>-4.15436E-2</v>
      </c>
      <c r="AT93" s="22">
        <v>83</v>
      </c>
      <c r="AU93" s="22">
        <v>0.28082299999999999</v>
      </c>
      <c r="AV93">
        <f t="shared" si="20"/>
        <v>41.543599999999998</v>
      </c>
      <c r="AW93">
        <f t="shared" si="21"/>
        <v>11.720903586</v>
      </c>
      <c r="AX93" s="9"/>
      <c r="AY93" s="22">
        <v>0.31799300000000003</v>
      </c>
      <c r="AZ93" s="22">
        <v>106.18</v>
      </c>
      <c r="BA93" s="22">
        <v>-4.0893600000000002E-2</v>
      </c>
      <c r="BB93" s="22">
        <v>83</v>
      </c>
      <c r="BC93" s="22">
        <v>0.31671100000000002</v>
      </c>
      <c r="BD93">
        <f t="shared" si="22"/>
        <v>40.893599999999999</v>
      </c>
      <c r="BE93">
        <f t="shared" si="23"/>
        <v>13.003878544800001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20.2576</v>
      </c>
      <c r="I94" s="22">
        <v>-4.1754199999999998E-2</v>
      </c>
      <c r="J94" s="22">
        <v>84</v>
      </c>
      <c r="K94" s="22">
        <v>0.27584799999999998</v>
      </c>
      <c r="L94">
        <f t="shared" si="12"/>
        <v>41.754199999999997</v>
      </c>
      <c r="M94">
        <f t="shared" si="13"/>
        <v>11.57008882</v>
      </c>
      <c r="N94" s="9"/>
      <c r="O94" s="22">
        <v>0.32302900000000001</v>
      </c>
      <c r="P94" s="22">
        <v>37.431399999999996</v>
      </c>
      <c r="Q94" s="22">
        <v>-4.1043099999999999E-2</v>
      </c>
      <c r="R94" s="22">
        <v>84</v>
      </c>
      <c r="S94" s="22">
        <v>0.32177699999999998</v>
      </c>
      <c r="T94">
        <f t="shared" si="14"/>
        <v>41.043099999999995</v>
      </c>
      <c r="U94">
        <f t="shared" si="15"/>
        <v>13.258111549899999</v>
      </c>
      <c r="X94" s="9"/>
      <c r="Y94" s="22">
        <v>0.27710000000000001</v>
      </c>
      <c r="Z94" s="22">
        <v>54.537199999999999</v>
      </c>
      <c r="AA94" s="22">
        <v>-4.1702299999999998E-2</v>
      </c>
      <c r="AB94" s="22">
        <v>84</v>
      </c>
      <c r="AC94" s="22">
        <v>0.27575699999999997</v>
      </c>
      <c r="AD94">
        <f t="shared" si="16"/>
        <v>41.702300000000001</v>
      </c>
      <c r="AE94">
        <f t="shared" si="17"/>
        <v>11.555707330000001</v>
      </c>
      <c r="AF94" s="9"/>
      <c r="AG94" s="22">
        <v>0.32302900000000001</v>
      </c>
      <c r="AH94" s="22">
        <v>71.726100000000002</v>
      </c>
      <c r="AI94" s="22">
        <v>-4.08752E-2</v>
      </c>
      <c r="AJ94" s="22">
        <v>84</v>
      </c>
      <c r="AK94" s="22">
        <v>0.32168600000000003</v>
      </c>
      <c r="AL94">
        <f t="shared" si="18"/>
        <v>40.8752</v>
      </c>
      <c r="AM94">
        <f t="shared" si="19"/>
        <v>13.2038749808</v>
      </c>
      <c r="AP94" s="9"/>
      <c r="AQ94" s="22">
        <v>0.27710000000000001</v>
      </c>
      <c r="AR94" s="22">
        <v>89.025899999999993</v>
      </c>
      <c r="AS94" s="22">
        <v>-4.1619900000000001E-2</v>
      </c>
      <c r="AT94" s="22">
        <v>84</v>
      </c>
      <c r="AU94" s="22">
        <v>0.27587899999999999</v>
      </c>
      <c r="AV94">
        <f t="shared" si="20"/>
        <v>41.619900000000001</v>
      </c>
      <c r="AW94">
        <f t="shared" si="21"/>
        <v>11.532874290000001</v>
      </c>
      <c r="AX94" s="9"/>
      <c r="AY94" s="22">
        <v>0.32302900000000001</v>
      </c>
      <c r="AZ94" s="22">
        <v>106.19</v>
      </c>
      <c r="BA94" s="22">
        <v>-4.0801999999999998E-2</v>
      </c>
      <c r="BB94" s="22">
        <v>84</v>
      </c>
      <c r="BC94" s="22">
        <v>0.32177699999999998</v>
      </c>
      <c r="BD94">
        <f t="shared" si="22"/>
        <v>40.802</v>
      </c>
      <c r="BE94">
        <f t="shared" si="23"/>
        <v>13.180229258000001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20.267600000000002</v>
      </c>
      <c r="I95" s="22">
        <v>-4.1815199999999997E-2</v>
      </c>
      <c r="J95" s="22">
        <v>85</v>
      </c>
      <c r="K95" s="22">
        <v>0.27069100000000001</v>
      </c>
      <c r="L95">
        <f t="shared" si="12"/>
        <v>41.815199999999997</v>
      </c>
      <c r="M95">
        <f t="shared" si="13"/>
        <v>11.376410572799998</v>
      </c>
      <c r="N95" s="9"/>
      <c r="O95" s="22">
        <v>0.32806400000000002</v>
      </c>
      <c r="P95" s="22">
        <v>37.441499999999998</v>
      </c>
      <c r="Q95" s="22">
        <v>-4.0951500000000002E-2</v>
      </c>
      <c r="R95" s="22">
        <v>85</v>
      </c>
      <c r="S95" s="22">
        <v>0.32678200000000002</v>
      </c>
      <c r="T95">
        <f t="shared" si="14"/>
        <v>40.951500000000003</v>
      </c>
      <c r="U95">
        <f t="shared" si="15"/>
        <v>13.434712896000002</v>
      </c>
      <c r="X95" s="9"/>
      <c r="Y95" s="22">
        <v>0.27206399999999997</v>
      </c>
      <c r="Z95" s="22">
        <v>54.5473</v>
      </c>
      <c r="AA95" s="22">
        <v>-4.1787699999999997E-2</v>
      </c>
      <c r="AB95" s="22">
        <v>85</v>
      </c>
      <c r="AC95" s="22">
        <v>0.27078200000000002</v>
      </c>
      <c r="AD95">
        <f t="shared" si="16"/>
        <v>41.787699999999994</v>
      </c>
      <c r="AE95">
        <f t="shared" si="17"/>
        <v>11.368928812799997</v>
      </c>
      <c r="AF95" s="9"/>
      <c r="AG95" s="22">
        <v>0.32806400000000002</v>
      </c>
      <c r="AH95" s="22">
        <v>71.736099999999993</v>
      </c>
      <c r="AI95" s="22">
        <v>-4.0768400000000003E-2</v>
      </c>
      <c r="AJ95" s="22">
        <v>85</v>
      </c>
      <c r="AK95" s="22">
        <v>0.32681300000000002</v>
      </c>
      <c r="AL95">
        <f t="shared" si="18"/>
        <v>40.7684</v>
      </c>
      <c r="AM95">
        <f t="shared" si="19"/>
        <v>13.374644377600001</v>
      </c>
      <c r="AP95" s="9"/>
      <c r="AQ95" s="22">
        <v>0.27206399999999997</v>
      </c>
      <c r="AR95" s="22">
        <v>89.036000000000001</v>
      </c>
      <c r="AS95" s="22">
        <v>-4.17084E-2</v>
      </c>
      <c r="AT95" s="22">
        <v>85</v>
      </c>
      <c r="AU95" s="22">
        <v>0.27081300000000003</v>
      </c>
      <c r="AV95">
        <f t="shared" si="20"/>
        <v>41.708399999999997</v>
      </c>
      <c r="AW95">
        <f t="shared" si="21"/>
        <v>11.347354137599998</v>
      </c>
      <c r="AX95" s="9"/>
      <c r="AY95" s="22">
        <v>0.32806400000000002</v>
      </c>
      <c r="AZ95" s="22">
        <v>106.2</v>
      </c>
      <c r="BA95" s="22">
        <v>-4.0698199999999997E-2</v>
      </c>
      <c r="BB95" s="22">
        <v>85</v>
      </c>
      <c r="BC95" s="22">
        <v>0.32675199999999999</v>
      </c>
      <c r="BD95">
        <f t="shared" si="22"/>
        <v>40.6982</v>
      </c>
      <c r="BE95">
        <f t="shared" si="23"/>
        <v>13.3516142848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20.277699999999999</v>
      </c>
      <c r="I96" s="22">
        <v>-4.1882299999999997E-2</v>
      </c>
      <c r="J96" s="22">
        <v>86</v>
      </c>
      <c r="K96" s="22">
        <v>0.26574700000000001</v>
      </c>
      <c r="L96">
        <f t="shared" si="12"/>
        <v>41.882300000000001</v>
      </c>
      <c r="M96">
        <f t="shared" si="13"/>
        <v>11.183788686700002</v>
      </c>
      <c r="N96" s="9"/>
      <c r="O96" s="22">
        <v>0.33309899999999998</v>
      </c>
      <c r="P96" s="22">
        <v>37.451500000000003</v>
      </c>
      <c r="Q96" s="22">
        <v>-4.0853899999999999E-2</v>
      </c>
      <c r="R96" s="22">
        <v>86</v>
      </c>
      <c r="S96" s="22">
        <v>0.33175700000000002</v>
      </c>
      <c r="T96">
        <f t="shared" si="14"/>
        <v>40.853899999999996</v>
      </c>
      <c r="U96">
        <f t="shared" si="15"/>
        <v>13.608393236099998</v>
      </c>
      <c r="X96" s="9"/>
      <c r="Y96" s="22">
        <v>0.26702900000000002</v>
      </c>
      <c r="Z96" s="22">
        <v>54.557400000000001</v>
      </c>
      <c r="AA96" s="22">
        <v>-4.1857900000000003E-2</v>
      </c>
      <c r="AB96" s="22">
        <v>86</v>
      </c>
      <c r="AC96" s="22">
        <v>0.26574700000000001</v>
      </c>
      <c r="AD96">
        <f t="shared" si="16"/>
        <v>41.857900000000001</v>
      </c>
      <c r="AE96">
        <f t="shared" si="17"/>
        <v>11.1772731791</v>
      </c>
      <c r="AF96" s="9"/>
      <c r="AG96" s="22">
        <v>0.33309899999999998</v>
      </c>
      <c r="AH96" s="22">
        <v>71.746200000000002</v>
      </c>
      <c r="AI96" s="22">
        <v>-4.0664699999999998E-2</v>
      </c>
      <c r="AJ96" s="22">
        <v>86</v>
      </c>
      <c r="AK96" s="22">
        <v>0.331818</v>
      </c>
      <c r="AL96">
        <f t="shared" si="18"/>
        <v>40.664699999999996</v>
      </c>
      <c r="AM96">
        <f t="shared" si="19"/>
        <v>13.545370905299999</v>
      </c>
      <c r="AP96" s="9"/>
      <c r="AQ96" s="22">
        <v>0.26702900000000002</v>
      </c>
      <c r="AR96" s="22">
        <v>89.046000000000006</v>
      </c>
      <c r="AS96" s="22">
        <v>-4.1781600000000002E-2</v>
      </c>
      <c r="AT96" s="22">
        <v>86</v>
      </c>
      <c r="AU96" s="22">
        <v>0.26571699999999998</v>
      </c>
      <c r="AV96">
        <f t="shared" si="20"/>
        <v>41.781600000000005</v>
      </c>
      <c r="AW96">
        <f t="shared" si="21"/>
        <v>11.156898866400002</v>
      </c>
      <c r="AX96" s="9"/>
      <c r="AY96" s="22">
        <v>0.33309899999999998</v>
      </c>
      <c r="AZ96" s="22">
        <v>106.21</v>
      </c>
      <c r="BA96" s="22">
        <v>-4.0582300000000002E-2</v>
      </c>
      <c r="BB96" s="22">
        <v>86</v>
      </c>
      <c r="BC96" s="22">
        <v>0.33184799999999998</v>
      </c>
      <c r="BD96">
        <f t="shared" si="22"/>
        <v>40.582300000000004</v>
      </c>
      <c r="BE96">
        <f t="shared" si="23"/>
        <v>13.517923547700001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20.287800000000001</v>
      </c>
      <c r="I97" s="22">
        <v>-4.1946400000000002E-2</v>
      </c>
      <c r="J97" s="22">
        <v>87</v>
      </c>
      <c r="K97" s="22">
        <v>0.26065100000000002</v>
      </c>
      <c r="L97">
        <f t="shared" si="12"/>
        <v>41.946400000000004</v>
      </c>
      <c r="M97">
        <f t="shared" si="13"/>
        <v>10.9896631752</v>
      </c>
      <c r="N97" s="9"/>
      <c r="O97" s="22">
        <v>0.33813500000000002</v>
      </c>
      <c r="P97" s="22">
        <v>37.461599999999997</v>
      </c>
      <c r="Q97" s="22">
        <v>-4.0756199999999999E-2</v>
      </c>
      <c r="R97" s="22">
        <v>87</v>
      </c>
      <c r="S97" s="22">
        <v>0.33688400000000002</v>
      </c>
      <c r="T97">
        <f t="shared" si="14"/>
        <v>40.7562</v>
      </c>
      <c r="U97">
        <f t="shared" si="15"/>
        <v>13.781097687000001</v>
      </c>
      <c r="X97" s="9"/>
      <c r="Y97" s="22">
        <v>0.26199299999999998</v>
      </c>
      <c r="Z97" s="22">
        <v>54.567399999999999</v>
      </c>
      <c r="AA97" s="22">
        <v>-4.1922000000000001E-2</v>
      </c>
      <c r="AB97" s="22">
        <v>87</v>
      </c>
      <c r="AC97" s="22">
        <v>0.26065100000000002</v>
      </c>
      <c r="AD97">
        <f t="shared" si="16"/>
        <v>41.922000000000004</v>
      </c>
      <c r="AE97">
        <f t="shared" si="17"/>
        <v>10.983270546</v>
      </c>
      <c r="AF97" s="9"/>
      <c r="AG97" s="22">
        <v>0.33813500000000002</v>
      </c>
      <c r="AH97" s="22">
        <v>71.756299999999996</v>
      </c>
      <c r="AI97" s="22">
        <v>-4.0554800000000002E-2</v>
      </c>
      <c r="AJ97" s="22">
        <v>87</v>
      </c>
      <c r="AK97" s="22">
        <v>0.33694499999999999</v>
      </c>
      <c r="AL97">
        <f t="shared" si="18"/>
        <v>40.5548</v>
      </c>
      <c r="AM97">
        <f t="shared" si="19"/>
        <v>13.712997298000001</v>
      </c>
      <c r="AP97" s="9"/>
      <c r="AQ97" s="22">
        <v>0.26199299999999998</v>
      </c>
      <c r="AR97" s="22">
        <v>89.056100000000001</v>
      </c>
      <c r="AS97" s="22">
        <v>-4.18549E-2</v>
      </c>
      <c r="AT97" s="22">
        <v>87</v>
      </c>
      <c r="AU97" s="22">
        <v>0.26065100000000002</v>
      </c>
      <c r="AV97">
        <f t="shared" si="20"/>
        <v>41.854900000000001</v>
      </c>
      <c r="AW97">
        <f t="shared" si="21"/>
        <v>10.965690815699999</v>
      </c>
      <c r="AX97" s="9"/>
      <c r="AY97" s="22">
        <v>0.33813500000000002</v>
      </c>
      <c r="AZ97" s="22">
        <v>106.22</v>
      </c>
      <c r="BA97" s="22">
        <v>-4.0463300000000001E-2</v>
      </c>
      <c r="BB97" s="22">
        <v>87</v>
      </c>
      <c r="BC97" s="22">
        <v>0.33682299999999998</v>
      </c>
      <c r="BD97">
        <f t="shared" si="22"/>
        <v>40.463300000000004</v>
      </c>
      <c r="BE97">
        <f t="shared" si="23"/>
        <v>13.682057945500002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20.297799999999999</v>
      </c>
      <c r="I98" s="22">
        <v>-4.20074E-2</v>
      </c>
      <c r="J98" s="22">
        <v>88</v>
      </c>
      <c r="K98" s="22">
        <v>0.25570700000000002</v>
      </c>
      <c r="L98">
        <f t="shared" si="12"/>
        <v>42.007399999999997</v>
      </c>
      <c r="M98">
        <f t="shared" si="13"/>
        <v>10.794137489200001</v>
      </c>
      <c r="N98" s="9"/>
      <c r="O98" s="22">
        <v>0.34316999999999998</v>
      </c>
      <c r="P98" s="22">
        <v>37.471699999999998</v>
      </c>
      <c r="Q98" s="22">
        <v>-4.0640299999999997E-2</v>
      </c>
      <c r="R98" s="22">
        <v>88</v>
      </c>
      <c r="S98" s="22">
        <v>0.34182699999999999</v>
      </c>
      <c r="T98">
        <f t="shared" si="14"/>
        <v>40.640299999999996</v>
      </c>
      <c r="U98">
        <f t="shared" si="15"/>
        <v>13.946531750999998</v>
      </c>
      <c r="X98" s="9"/>
      <c r="Y98" s="22">
        <v>0.25695800000000002</v>
      </c>
      <c r="Z98" s="22">
        <v>54.577500000000001</v>
      </c>
      <c r="AA98" s="22">
        <v>-4.19922E-2</v>
      </c>
      <c r="AB98" s="22">
        <v>88</v>
      </c>
      <c r="AC98" s="22">
        <v>0.25561499999999998</v>
      </c>
      <c r="AD98">
        <f t="shared" si="16"/>
        <v>41.992199999999997</v>
      </c>
      <c r="AE98">
        <f t="shared" si="17"/>
        <v>10.7902317276</v>
      </c>
      <c r="AF98" s="9"/>
      <c r="AG98" s="22">
        <v>0.34316999999999998</v>
      </c>
      <c r="AH98" s="22">
        <v>71.766300000000001</v>
      </c>
      <c r="AI98" s="22">
        <v>-4.0438799999999997E-2</v>
      </c>
      <c r="AJ98" s="22">
        <v>88</v>
      </c>
      <c r="AK98" s="22">
        <v>0.34188800000000003</v>
      </c>
      <c r="AL98">
        <f t="shared" si="18"/>
        <v>40.438800000000001</v>
      </c>
      <c r="AM98">
        <f t="shared" si="19"/>
        <v>13.877382996</v>
      </c>
      <c r="AP98" s="9"/>
      <c r="AQ98" s="22">
        <v>0.25695800000000002</v>
      </c>
      <c r="AR98" s="22">
        <v>89.066199999999995</v>
      </c>
      <c r="AS98" s="22">
        <v>-4.1922000000000001E-2</v>
      </c>
      <c r="AT98" s="22">
        <v>88</v>
      </c>
      <c r="AU98" s="22">
        <v>0.25570700000000002</v>
      </c>
      <c r="AV98">
        <f t="shared" si="20"/>
        <v>41.922000000000004</v>
      </c>
      <c r="AW98">
        <f t="shared" si="21"/>
        <v>10.772193276000001</v>
      </c>
      <c r="AX98" s="9"/>
      <c r="AY98" s="22">
        <v>0.34316999999999998</v>
      </c>
      <c r="AZ98" s="22">
        <v>106.23</v>
      </c>
      <c r="BA98" s="22">
        <v>-4.0341200000000001E-2</v>
      </c>
      <c r="BB98" s="22">
        <v>88</v>
      </c>
      <c r="BC98" s="22">
        <v>0.34191899999999997</v>
      </c>
      <c r="BD98">
        <f t="shared" si="22"/>
        <v>40.341200000000001</v>
      </c>
      <c r="BE98">
        <f t="shared" si="23"/>
        <v>13.843889603999999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20.3079</v>
      </c>
      <c r="I99" s="22">
        <v>-4.2068500000000002E-2</v>
      </c>
      <c r="J99" s="22">
        <v>89</v>
      </c>
      <c r="K99" s="22">
        <v>0.25061</v>
      </c>
      <c r="L99">
        <f t="shared" si="12"/>
        <v>42.0685</v>
      </c>
      <c r="M99">
        <f t="shared" si="13"/>
        <v>10.5980227255</v>
      </c>
      <c r="N99" s="9"/>
      <c r="O99" s="22">
        <v>0.34820600000000002</v>
      </c>
      <c r="P99" s="22">
        <v>37.481699999999996</v>
      </c>
      <c r="Q99" s="22">
        <v>-4.0524299999999999E-2</v>
      </c>
      <c r="R99" s="22">
        <v>89</v>
      </c>
      <c r="S99" s="22">
        <v>0.34689300000000001</v>
      </c>
      <c r="T99">
        <f t="shared" si="14"/>
        <v>40.524299999999997</v>
      </c>
      <c r="U99">
        <f t="shared" si="15"/>
        <v>14.1108044058</v>
      </c>
      <c r="X99" s="9"/>
      <c r="Y99" s="22">
        <v>0.25192300000000001</v>
      </c>
      <c r="Z99" s="22">
        <v>54.587600000000002</v>
      </c>
      <c r="AA99" s="22">
        <v>-4.20624E-2</v>
      </c>
      <c r="AB99" s="22">
        <v>89</v>
      </c>
      <c r="AC99" s="22">
        <v>0.25067099999999998</v>
      </c>
      <c r="AD99">
        <f t="shared" si="16"/>
        <v>42.062399999999997</v>
      </c>
      <c r="AE99">
        <f t="shared" si="17"/>
        <v>10.5964859952</v>
      </c>
      <c r="AF99" s="9"/>
      <c r="AG99" s="22">
        <v>0.34820600000000002</v>
      </c>
      <c r="AH99" s="22">
        <v>71.776399999999995</v>
      </c>
      <c r="AI99" s="22">
        <v>-4.0310699999999998E-2</v>
      </c>
      <c r="AJ99" s="22">
        <v>89</v>
      </c>
      <c r="AK99" s="22">
        <v>0.34695399999999998</v>
      </c>
      <c r="AL99">
        <f t="shared" si="18"/>
        <v>40.310699999999997</v>
      </c>
      <c r="AM99">
        <f t="shared" si="19"/>
        <v>14.0364276042</v>
      </c>
      <c r="AP99" s="9"/>
      <c r="AQ99" s="22">
        <v>0.25192300000000001</v>
      </c>
      <c r="AR99" s="22">
        <v>89.076300000000003</v>
      </c>
      <c r="AS99" s="22">
        <v>-4.1982999999999999E-2</v>
      </c>
      <c r="AT99" s="22">
        <v>89</v>
      </c>
      <c r="AU99" s="22">
        <v>0.250641</v>
      </c>
      <c r="AV99">
        <f t="shared" si="20"/>
        <v>41.982999999999997</v>
      </c>
      <c r="AW99">
        <f t="shared" si="21"/>
        <v>10.576483309</v>
      </c>
      <c r="AX99" s="9"/>
      <c r="AY99" s="22">
        <v>0.34820600000000002</v>
      </c>
      <c r="AZ99" s="22">
        <v>106.24</v>
      </c>
      <c r="BA99" s="22">
        <v>-4.0206899999999997E-2</v>
      </c>
      <c r="BB99" s="22">
        <v>89</v>
      </c>
      <c r="BC99" s="22">
        <v>0.34695399999999998</v>
      </c>
      <c r="BD99">
        <f t="shared" si="22"/>
        <v>40.206899999999997</v>
      </c>
      <c r="BE99">
        <f t="shared" si="23"/>
        <v>14.0002838214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20.318000000000001</v>
      </c>
      <c r="I100" s="22">
        <v>-4.21295E-2</v>
      </c>
      <c r="J100" s="22">
        <v>90</v>
      </c>
      <c r="K100" s="22">
        <v>0.245697</v>
      </c>
      <c r="L100">
        <f t="shared" si="12"/>
        <v>42.1295</v>
      </c>
      <c r="M100">
        <f t="shared" si="13"/>
        <v>10.401225866499999</v>
      </c>
      <c r="N100" s="9"/>
      <c r="O100" s="22">
        <v>0.35324100000000003</v>
      </c>
      <c r="P100" s="22">
        <v>37.491799999999998</v>
      </c>
      <c r="Q100" s="22">
        <v>-4.0402199999999999E-2</v>
      </c>
      <c r="R100" s="22">
        <v>90</v>
      </c>
      <c r="S100" s="22">
        <v>0.35192899999999999</v>
      </c>
      <c r="T100">
        <f t="shared" si="14"/>
        <v>40.402200000000001</v>
      </c>
      <c r="U100">
        <f t="shared" si="15"/>
        <v>14.271713530200001</v>
      </c>
      <c r="X100" s="9"/>
      <c r="Y100" s="22">
        <v>0.246887</v>
      </c>
      <c r="Z100" s="22">
        <v>54.5976</v>
      </c>
      <c r="AA100" s="22">
        <v>-4.2135600000000002E-2</v>
      </c>
      <c r="AB100" s="22">
        <v>90</v>
      </c>
      <c r="AC100" s="22">
        <v>0.24563599999999999</v>
      </c>
      <c r="AD100">
        <f t="shared" si="16"/>
        <v>42.135600000000004</v>
      </c>
      <c r="AE100">
        <f t="shared" si="17"/>
        <v>10.402731877200001</v>
      </c>
      <c r="AF100" s="9"/>
      <c r="AG100" s="22">
        <v>0.35324100000000003</v>
      </c>
      <c r="AH100" s="22">
        <v>71.786500000000004</v>
      </c>
      <c r="AI100" s="22">
        <v>-4.0182500000000003E-2</v>
      </c>
      <c r="AJ100" s="22">
        <v>90</v>
      </c>
      <c r="AK100" s="22">
        <v>0.35195900000000002</v>
      </c>
      <c r="AL100">
        <f t="shared" si="18"/>
        <v>40.182500000000005</v>
      </c>
      <c r="AM100">
        <f t="shared" si="19"/>
        <v>14.194106482500002</v>
      </c>
      <c r="AP100" s="9"/>
      <c r="AQ100" s="22">
        <v>0.246887</v>
      </c>
      <c r="AR100" s="22">
        <v>89.086299999999994</v>
      </c>
      <c r="AS100" s="22">
        <v>-4.20349E-2</v>
      </c>
      <c r="AT100" s="22">
        <v>90</v>
      </c>
      <c r="AU100" s="22">
        <v>0.24560499999999999</v>
      </c>
      <c r="AV100">
        <f t="shared" si="20"/>
        <v>42.0349</v>
      </c>
      <c r="AW100">
        <f t="shared" si="21"/>
        <v>10.377870356300001</v>
      </c>
      <c r="AX100" s="9"/>
      <c r="AY100" s="22">
        <v>0.35324100000000003</v>
      </c>
      <c r="AZ100" s="22">
        <v>106.25</v>
      </c>
      <c r="BA100" s="22">
        <v>-4.0066499999999998E-2</v>
      </c>
      <c r="BB100" s="22">
        <v>90</v>
      </c>
      <c r="BC100" s="22">
        <v>0.35195900000000002</v>
      </c>
      <c r="BD100">
        <f t="shared" si="22"/>
        <v>40.066499999999998</v>
      </c>
      <c r="BE100">
        <f t="shared" si="23"/>
        <v>14.1531305265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20.327999999999999</v>
      </c>
      <c r="I101" s="22">
        <v>-4.2196699999999997E-2</v>
      </c>
      <c r="J101" s="22">
        <v>91</v>
      </c>
      <c r="K101" s="22">
        <v>0.24054</v>
      </c>
      <c r="L101">
        <f t="shared" si="12"/>
        <v>42.1967</v>
      </c>
      <c r="M101">
        <f t="shared" si="13"/>
        <v>10.205356288400001</v>
      </c>
      <c r="N101" s="9"/>
      <c r="O101" s="22">
        <v>0.35827599999999998</v>
      </c>
      <c r="P101" s="22">
        <v>37.501899999999999</v>
      </c>
      <c r="Q101" s="22">
        <v>-4.0271000000000001E-2</v>
      </c>
      <c r="R101" s="22">
        <v>91</v>
      </c>
      <c r="S101" s="22">
        <v>0.35705599999999998</v>
      </c>
      <c r="T101">
        <f t="shared" si="14"/>
        <v>40.271000000000001</v>
      </c>
      <c r="U101">
        <f t="shared" si="15"/>
        <v>14.428132796</v>
      </c>
      <c r="X101" s="9"/>
      <c r="Y101" s="22">
        <v>0.24185200000000001</v>
      </c>
      <c r="Z101" s="22">
        <v>54.607700000000001</v>
      </c>
      <c r="AA101" s="22">
        <v>-4.2202799999999999E-2</v>
      </c>
      <c r="AB101" s="22">
        <v>91</v>
      </c>
      <c r="AC101" s="22">
        <v>0.24057000000000001</v>
      </c>
      <c r="AD101">
        <f t="shared" si="16"/>
        <v>42.202799999999996</v>
      </c>
      <c r="AE101">
        <f t="shared" si="17"/>
        <v>10.2068315856</v>
      </c>
      <c r="AF101" s="9"/>
      <c r="AG101" s="22">
        <v>0.35827599999999998</v>
      </c>
      <c r="AH101" s="22">
        <v>71.796599999999998</v>
      </c>
      <c r="AI101" s="22">
        <v>-4.0051299999999998E-2</v>
      </c>
      <c r="AJ101" s="22">
        <v>91</v>
      </c>
      <c r="AK101" s="22">
        <v>0.356964</v>
      </c>
      <c r="AL101">
        <f t="shared" si="18"/>
        <v>40.051299999999998</v>
      </c>
      <c r="AM101">
        <f t="shared" si="19"/>
        <v>14.349419558799999</v>
      </c>
      <c r="AP101" s="9"/>
      <c r="AQ101" s="22">
        <v>0.24185200000000001</v>
      </c>
      <c r="AR101" s="22">
        <v>89.096400000000003</v>
      </c>
      <c r="AS101" s="22">
        <v>-4.2092900000000003E-2</v>
      </c>
      <c r="AT101" s="22">
        <v>91</v>
      </c>
      <c r="AU101" s="22">
        <v>0.24060100000000001</v>
      </c>
      <c r="AV101">
        <f t="shared" si="20"/>
        <v>42.0929</v>
      </c>
      <c r="AW101">
        <f t="shared" si="21"/>
        <v>10.1802520508</v>
      </c>
      <c r="AX101" s="9"/>
      <c r="AY101" s="22">
        <v>0.35827599999999998</v>
      </c>
      <c r="AZ101" s="22">
        <v>106.26</v>
      </c>
      <c r="BA101" s="22">
        <v>-3.9917000000000001E-2</v>
      </c>
      <c r="BB101" s="22">
        <v>91</v>
      </c>
      <c r="BC101" s="22">
        <v>0.35699500000000001</v>
      </c>
      <c r="BD101">
        <f t="shared" si="22"/>
        <v>39.917000000000002</v>
      </c>
      <c r="BE101">
        <f t="shared" si="23"/>
        <v>14.301303091999999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20.338100000000001</v>
      </c>
      <c r="I102" s="22">
        <v>-4.2269899999999999E-2</v>
      </c>
      <c r="J102" s="22">
        <v>92</v>
      </c>
      <c r="K102" s="22">
        <v>0.235565</v>
      </c>
      <c r="L102">
        <f t="shared" si="12"/>
        <v>42.2699</v>
      </c>
      <c r="M102">
        <f t="shared" si="13"/>
        <v>10.010188638400001</v>
      </c>
      <c r="N102" s="9"/>
      <c r="O102" s="22">
        <v>0.36331200000000002</v>
      </c>
      <c r="P102" s="22">
        <v>37.511899999999997</v>
      </c>
      <c r="Q102" s="22">
        <v>-4.0142799999999999E-2</v>
      </c>
      <c r="R102" s="22">
        <v>92</v>
      </c>
      <c r="S102" s="22">
        <v>0.36199999999999999</v>
      </c>
      <c r="T102">
        <f t="shared" si="14"/>
        <v>40.142800000000001</v>
      </c>
      <c r="U102">
        <f t="shared" si="15"/>
        <v>14.584360953600001</v>
      </c>
      <c r="X102" s="9"/>
      <c r="Y102" s="22">
        <v>0.236816</v>
      </c>
      <c r="Z102" s="22">
        <v>54.617800000000003</v>
      </c>
      <c r="AA102" s="22">
        <v>-4.2260699999999998E-2</v>
      </c>
      <c r="AB102" s="22">
        <v>92</v>
      </c>
      <c r="AC102" s="22">
        <v>0.23553499999999999</v>
      </c>
      <c r="AD102">
        <f t="shared" si="16"/>
        <v>42.2607</v>
      </c>
      <c r="AE102">
        <f t="shared" si="17"/>
        <v>10.0080099312</v>
      </c>
      <c r="AF102" s="9"/>
      <c r="AG102" s="22">
        <v>0.36331200000000002</v>
      </c>
      <c r="AH102" s="22">
        <v>71.806600000000003</v>
      </c>
      <c r="AI102" s="22">
        <v>-3.9919999999999997E-2</v>
      </c>
      <c r="AJ102" s="22">
        <v>92</v>
      </c>
      <c r="AK102" s="22">
        <v>0.36206100000000002</v>
      </c>
      <c r="AL102">
        <f t="shared" si="18"/>
        <v>39.919999999999995</v>
      </c>
      <c r="AM102">
        <f t="shared" si="19"/>
        <v>14.503415039999998</v>
      </c>
      <c r="AP102" s="9"/>
      <c r="AQ102" s="22">
        <v>0.236816</v>
      </c>
      <c r="AR102" s="22">
        <v>89.106499999999997</v>
      </c>
      <c r="AS102" s="22">
        <v>-4.2163100000000002E-2</v>
      </c>
      <c r="AT102" s="22">
        <v>92</v>
      </c>
      <c r="AU102" s="22">
        <v>0.23553499999999999</v>
      </c>
      <c r="AV102">
        <f t="shared" si="20"/>
        <v>42.1631</v>
      </c>
      <c r="AW102">
        <f t="shared" si="21"/>
        <v>9.9848966895999993</v>
      </c>
      <c r="AX102" s="9"/>
      <c r="AY102" s="22">
        <v>0.36331200000000002</v>
      </c>
      <c r="AZ102" s="22">
        <v>106.27</v>
      </c>
      <c r="BA102" s="22">
        <v>-3.9764399999999998E-2</v>
      </c>
      <c r="BB102" s="22">
        <v>92</v>
      </c>
      <c r="BC102" s="22">
        <v>0.36206100000000002</v>
      </c>
      <c r="BD102">
        <f t="shared" si="22"/>
        <v>39.764399999999995</v>
      </c>
      <c r="BE102">
        <f t="shared" si="23"/>
        <v>14.446883692799998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20.348199999999999</v>
      </c>
      <c r="I103" s="22">
        <v>-4.2333999999999997E-2</v>
      </c>
      <c r="J103" s="22">
        <v>93</v>
      </c>
      <c r="K103" s="22">
        <v>0.23049900000000001</v>
      </c>
      <c r="L103">
        <f t="shared" si="12"/>
        <v>42.333999999999996</v>
      </c>
      <c r="M103">
        <f t="shared" si="13"/>
        <v>9.812216853999999</v>
      </c>
      <c r="N103" s="9"/>
      <c r="O103" s="22">
        <v>0.36834699999999998</v>
      </c>
      <c r="P103" s="22">
        <v>37.521999999999998</v>
      </c>
      <c r="Q103" s="22">
        <v>-3.9999399999999997E-2</v>
      </c>
      <c r="R103" s="22">
        <v>93</v>
      </c>
      <c r="S103" s="22">
        <v>0.36706499999999997</v>
      </c>
      <c r="T103">
        <f t="shared" si="14"/>
        <v>39.999399999999994</v>
      </c>
      <c r="U103">
        <f t="shared" si="15"/>
        <v>14.733658991799997</v>
      </c>
      <c r="X103" s="9"/>
      <c r="Y103" s="22">
        <v>0.23178099999999999</v>
      </c>
      <c r="Z103" s="22">
        <v>54.627899999999997</v>
      </c>
      <c r="AA103" s="22">
        <v>-4.2318700000000001E-2</v>
      </c>
      <c r="AB103" s="22">
        <v>93</v>
      </c>
      <c r="AC103" s="22">
        <v>0.23059099999999999</v>
      </c>
      <c r="AD103">
        <f t="shared" si="16"/>
        <v>42.3187</v>
      </c>
      <c r="AE103">
        <f t="shared" si="17"/>
        <v>9.8086706046999996</v>
      </c>
      <c r="AF103" s="9"/>
      <c r="AG103" s="22">
        <v>0.36834699999999998</v>
      </c>
      <c r="AH103" s="22">
        <v>71.816699999999997</v>
      </c>
      <c r="AI103" s="22">
        <v>-3.9773599999999999E-2</v>
      </c>
      <c r="AJ103" s="22">
        <v>93</v>
      </c>
      <c r="AK103" s="22">
        <v>0.367035</v>
      </c>
      <c r="AL103">
        <f t="shared" si="18"/>
        <v>39.773600000000002</v>
      </c>
      <c r="AM103">
        <f t="shared" si="19"/>
        <v>14.650486239199999</v>
      </c>
      <c r="AP103" s="9"/>
      <c r="AQ103" s="22">
        <v>0.23178099999999999</v>
      </c>
      <c r="AR103" s="22">
        <v>89.116500000000002</v>
      </c>
      <c r="AS103" s="22">
        <v>-4.2221099999999998E-2</v>
      </c>
      <c r="AT103" s="22">
        <v>93</v>
      </c>
      <c r="AU103" s="22">
        <v>0.23049900000000001</v>
      </c>
      <c r="AV103">
        <f t="shared" si="20"/>
        <v>42.2211</v>
      </c>
      <c r="AW103">
        <f t="shared" si="21"/>
        <v>9.7860487790999997</v>
      </c>
      <c r="AX103" s="9"/>
      <c r="AY103" s="22">
        <v>0.36834699999999998</v>
      </c>
      <c r="AZ103" s="22">
        <v>106.28</v>
      </c>
      <c r="BA103" s="22">
        <v>-3.9596600000000003E-2</v>
      </c>
      <c r="BB103" s="22">
        <v>93</v>
      </c>
      <c r="BC103" s="22">
        <v>0.36715700000000001</v>
      </c>
      <c r="BD103">
        <f t="shared" si="22"/>
        <v>39.596600000000002</v>
      </c>
      <c r="BE103">
        <f t="shared" si="23"/>
        <v>14.585288820200001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20.3583</v>
      </c>
      <c r="I104" s="22">
        <v>-4.2398100000000001E-2</v>
      </c>
      <c r="J104" s="22">
        <v>94</v>
      </c>
      <c r="K104" s="22">
        <v>0.22543299999999999</v>
      </c>
      <c r="L104">
        <f t="shared" si="12"/>
        <v>42.398099999999999</v>
      </c>
      <c r="M104">
        <f t="shared" si="13"/>
        <v>9.6135995825999991</v>
      </c>
      <c r="N104" s="9"/>
      <c r="O104" s="22">
        <v>0.37338300000000002</v>
      </c>
      <c r="P104" s="22">
        <v>37.5321</v>
      </c>
      <c r="Q104" s="22">
        <v>-3.9843799999999999E-2</v>
      </c>
      <c r="R104" s="22">
        <v>94</v>
      </c>
      <c r="S104" s="22">
        <v>0.37213099999999999</v>
      </c>
      <c r="T104">
        <f t="shared" si="14"/>
        <v>39.843800000000002</v>
      </c>
      <c r="U104">
        <f t="shared" si="15"/>
        <v>14.876997575400001</v>
      </c>
      <c r="X104" s="9"/>
      <c r="Y104" s="22">
        <v>0.226746</v>
      </c>
      <c r="Z104" s="22">
        <v>54.637900000000002</v>
      </c>
      <c r="AA104" s="22">
        <v>-4.2385899999999997E-2</v>
      </c>
      <c r="AB104" s="22">
        <v>94</v>
      </c>
      <c r="AC104" s="22">
        <v>0.22555500000000001</v>
      </c>
      <c r="AD104">
        <f t="shared" si="16"/>
        <v>42.385899999999999</v>
      </c>
      <c r="AE104">
        <f t="shared" si="17"/>
        <v>9.6108332813999997</v>
      </c>
      <c r="AF104" s="9"/>
      <c r="AG104" s="22">
        <v>0.37338300000000002</v>
      </c>
      <c r="AH104" s="22">
        <v>71.826800000000006</v>
      </c>
      <c r="AI104" s="22">
        <v>-3.9617899999999998E-2</v>
      </c>
      <c r="AJ104" s="22">
        <v>94</v>
      </c>
      <c r="AK104" s="22">
        <v>0.37219200000000002</v>
      </c>
      <c r="AL104">
        <f t="shared" si="18"/>
        <v>39.617899999999999</v>
      </c>
      <c r="AM104">
        <f t="shared" si="19"/>
        <v>14.792650355700001</v>
      </c>
      <c r="AP104" s="9"/>
      <c r="AQ104" s="22">
        <v>0.226746</v>
      </c>
      <c r="AR104" s="22">
        <v>89.126599999999996</v>
      </c>
      <c r="AS104" s="22">
        <v>-4.2285200000000002E-2</v>
      </c>
      <c r="AT104" s="22">
        <v>94</v>
      </c>
      <c r="AU104" s="22">
        <v>0.22543299999999999</v>
      </c>
      <c r="AV104">
        <f t="shared" si="20"/>
        <v>42.285200000000003</v>
      </c>
      <c r="AW104">
        <f t="shared" si="21"/>
        <v>9.5879999592000011</v>
      </c>
      <c r="AX104" s="9"/>
      <c r="AY104" s="22">
        <v>0.37338300000000002</v>
      </c>
      <c r="AZ104" s="22">
        <v>106.29</v>
      </c>
      <c r="BA104" s="22">
        <v>-3.9422600000000002E-2</v>
      </c>
      <c r="BB104" s="22">
        <v>94</v>
      </c>
      <c r="BC104" s="22">
        <v>0.37207000000000001</v>
      </c>
      <c r="BD104">
        <f t="shared" si="22"/>
        <v>39.422600000000003</v>
      </c>
      <c r="BE104">
        <f t="shared" si="23"/>
        <v>14.719728655800003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20.368300000000001</v>
      </c>
      <c r="I105" s="22">
        <v>-4.2452999999999998E-2</v>
      </c>
      <c r="J105" s="22">
        <v>95</v>
      </c>
      <c r="K105" s="22">
        <v>0.22048999999999999</v>
      </c>
      <c r="L105">
        <f t="shared" si="12"/>
        <v>42.452999999999996</v>
      </c>
      <c r="M105">
        <f t="shared" si="13"/>
        <v>9.4122546299999978</v>
      </c>
      <c r="N105" s="9"/>
      <c r="O105" s="22">
        <v>0.37841799999999998</v>
      </c>
      <c r="P105" s="22">
        <v>37.542200000000001</v>
      </c>
      <c r="Q105" s="22">
        <v>-3.96759E-2</v>
      </c>
      <c r="R105" s="22">
        <v>95</v>
      </c>
      <c r="S105" s="22">
        <v>0.37716699999999997</v>
      </c>
      <c r="T105">
        <f t="shared" si="14"/>
        <v>39.675899999999999</v>
      </c>
      <c r="U105">
        <f t="shared" si="15"/>
        <v>15.014074726199999</v>
      </c>
      <c r="X105" s="9"/>
      <c r="Y105" s="22">
        <v>0.22170999999999999</v>
      </c>
      <c r="Z105" s="22">
        <v>54.648000000000003</v>
      </c>
      <c r="AA105" s="22">
        <v>-4.2446900000000003E-2</v>
      </c>
      <c r="AB105" s="22">
        <v>95</v>
      </c>
      <c r="AC105" s="22">
        <v>0.22036700000000001</v>
      </c>
      <c r="AD105">
        <f t="shared" si="16"/>
        <v>42.446899999999999</v>
      </c>
      <c r="AE105">
        <f t="shared" si="17"/>
        <v>9.4109021989999988</v>
      </c>
      <c r="AF105" s="9"/>
      <c r="AG105" s="22">
        <v>0.37841799999999998</v>
      </c>
      <c r="AH105" s="22">
        <v>71.836799999999997</v>
      </c>
      <c r="AI105" s="22">
        <v>-3.9444E-2</v>
      </c>
      <c r="AJ105" s="22">
        <v>95</v>
      </c>
      <c r="AK105" s="22">
        <v>0.37713600000000003</v>
      </c>
      <c r="AL105">
        <f t="shared" si="18"/>
        <v>39.444000000000003</v>
      </c>
      <c r="AM105">
        <f t="shared" si="19"/>
        <v>14.926319592</v>
      </c>
      <c r="AP105" s="9"/>
      <c r="AQ105" s="22">
        <v>0.22170999999999999</v>
      </c>
      <c r="AR105" s="22">
        <v>89.136700000000005</v>
      </c>
      <c r="AS105" s="22">
        <v>-4.2343100000000002E-2</v>
      </c>
      <c r="AT105" s="22">
        <v>95</v>
      </c>
      <c r="AU105" s="22">
        <v>0.22048999999999999</v>
      </c>
      <c r="AV105">
        <f t="shared" si="20"/>
        <v>42.3431</v>
      </c>
      <c r="AW105">
        <f t="shared" si="21"/>
        <v>9.3878887009999996</v>
      </c>
      <c r="AX105" s="9"/>
      <c r="AY105" s="22">
        <v>0.37841799999999998</v>
      </c>
      <c r="AZ105" s="22">
        <v>106.301</v>
      </c>
      <c r="BA105" s="22">
        <v>-3.9236500000000001E-2</v>
      </c>
      <c r="BB105" s="22">
        <v>95</v>
      </c>
      <c r="BC105" s="22">
        <v>0.37713600000000003</v>
      </c>
      <c r="BD105">
        <f t="shared" si="22"/>
        <v>39.236499999999999</v>
      </c>
      <c r="BE105">
        <f t="shared" si="23"/>
        <v>14.847797857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20.378399999999999</v>
      </c>
      <c r="I106" s="22">
        <v>-4.2507900000000001E-2</v>
      </c>
      <c r="J106" s="22">
        <v>96</v>
      </c>
      <c r="K106" s="22">
        <v>0.21545400000000001</v>
      </c>
      <c r="L106">
        <f t="shared" si="12"/>
        <v>42.507899999999999</v>
      </c>
      <c r="M106">
        <f t="shared" si="13"/>
        <v>9.2103992325000004</v>
      </c>
      <c r="N106" s="9"/>
      <c r="O106" s="22">
        <v>0.38345299999999999</v>
      </c>
      <c r="P106" s="22">
        <v>37.552199999999999</v>
      </c>
      <c r="Q106" s="22">
        <v>-3.9498900000000003E-2</v>
      </c>
      <c r="R106" s="22">
        <v>96</v>
      </c>
      <c r="S106" s="22">
        <v>0.38217200000000001</v>
      </c>
      <c r="T106">
        <f t="shared" si="14"/>
        <v>39.498900000000006</v>
      </c>
      <c r="U106">
        <f t="shared" si="15"/>
        <v>15.145971701700002</v>
      </c>
      <c r="X106" s="9"/>
      <c r="Y106" s="22">
        <v>0.21667500000000001</v>
      </c>
      <c r="Z106" s="22">
        <v>54.658099999999997</v>
      </c>
      <c r="AA106" s="22">
        <v>-4.2498800000000003E-2</v>
      </c>
      <c r="AB106" s="22">
        <v>96</v>
      </c>
      <c r="AC106" s="22">
        <v>0.215424</v>
      </c>
      <c r="AD106">
        <f t="shared" si="16"/>
        <v>42.498800000000003</v>
      </c>
      <c r="AE106">
        <f t="shared" si="17"/>
        <v>9.20842749</v>
      </c>
      <c r="AF106" s="9"/>
      <c r="AG106" s="22">
        <v>0.38345299999999999</v>
      </c>
      <c r="AH106" s="22">
        <v>71.846900000000005</v>
      </c>
      <c r="AI106" s="22">
        <v>-3.9254799999999999E-2</v>
      </c>
      <c r="AJ106" s="22">
        <v>96</v>
      </c>
      <c r="AK106" s="22">
        <v>0.38220199999999999</v>
      </c>
      <c r="AL106">
        <f t="shared" si="18"/>
        <v>39.254799999999996</v>
      </c>
      <c r="AM106">
        <f t="shared" si="19"/>
        <v>15.052370824399999</v>
      </c>
      <c r="AP106" s="9"/>
      <c r="AQ106" s="22">
        <v>0.21667500000000001</v>
      </c>
      <c r="AR106" s="22">
        <v>89.146799999999999</v>
      </c>
      <c r="AS106" s="22">
        <v>-4.2395000000000002E-2</v>
      </c>
      <c r="AT106" s="22">
        <v>96</v>
      </c>
      <c r="AU106" s="22">
        <v>0.215393</v>
      </c>
      <c r="AV106">
        <f t="shared" si="20"/>
        <v>42.395000000000003</v>
      </c>
      <c r="AW106">
        <f t="shared" si="21"/>
        <v>9.1859366250000001</v>
      </c>
      <c r="AX106" s="9"/>
      <c r="AY106" s="22">
        <v>0.38345299999999999</v>
      </c>
      <c r="AZ106" s="22">
        <v>106.31100000000001</v>
      </c>
      <c r="BA106" s="22">
        <v>-3.9028899999999998E-2</v>
      </c>
      <c r="BB106" s="22">
        <v>96</v>
      </c>
      <c r="BC106" s="22">
        <v>0.38220199999999999</v>
      </c>
      <c r="BD106">
        <f t="shared" si="22"/>
        <v>39.0289</v>
      </c>
      <c r="BE106">
        <f t="shared" si="23"/>
        <v>14.965748791699999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20.388500000000001</v>
      </c>
      <c r="I107" s="22">
        <v>-4.2556799999999999E-2</v>
      </c>
      <c r="J107" s="22">
        <v>97</v>
      </c>
      <c r="K107" s="22">
        <v>0.21041899999999999</v>
      </c>
      <c r="L107">
        <f t="shared" si="12"/>
        <v>42.556799999999996</v>
      </c>
      <c r="M107">
        <f t="shared" si="13"/>
        <v>9.0066785951999986</v>
      </c>
      <c r="N107" s="9"/>
      <c r="O107" s="22">
        <v>0.38848899999999997</v>
      </c>
      <c r="P107" s="22">
        <v>37.5623</v>
      </c>
      <c r="Q107" s="22">
        <v>-3.9324999999999999E-2</v>
      </c>
      <c r="R107" s="22">
        <v>97</v>
      </c>
      <c r="S107" s="22">
        <v>0.38717699999999999</v>
      </c>
      <c r="T107">
        <f t="shared" si="14"/>
        <v>39.324999999999996</v>
      </c>
      <c r="U107">
        <f t="shared" si="15"/>
        <v>15.277329924999997</v>
      </c>
      <c r="X107" s="9"/>
      <c r="Y107" s="22">
        <v>0.21163899999999999</v>
      </c>
      <c r="Z107" s="22">
        <v>54.668100000000003</v>
      </c>
      <c r="AA107" s="22">
        <v>-4.2547599999999998E-2</v>
      </c>
      <c r="AB107" s="22">
        <v>97</v>
      </c>
      <c r="AC107" s="22">
        <v>0.21041899999999999</v>
      </c>
      <c r="AD107">
        <f t="shared" si="16"/>
        <v>42.547599999999996</v>
      </c>
      <c r="AE107">
        <f t="shared" si="17"/>
        <v>9.0047315163999997</v>
      </c>
      <c r="AF107" s="9"/>
      <c r="AG107" s="22">
        <v>0.38848899999999997</v>
      </c>
      <c r="AH107" s="22">
        <v>71.856999999999999</v>
      </c>
      <c r="AI107" s="22">
        <v>-3.9044200000000001E-2</v>
      </c>
      <c r="AJ107" s="22">
        <v>97</v>
      </c>
      <c r="AK107" s="22">
        <v>0.38720700000000002</v>
      </c>
      <c r="AL107">
        <f t="shared" si="18"/>
        <v>39.044200000000004</v>
      </c>
      <c r="AM107">
        <f t="shared" si="19"/>
        <v>15.168242213800001</v>
      </c>
      <c r="AP107" s="9"/>
      <c r="AQ107" s="22">
        <v>0.21163899999999999</v>
      </c>
      <c r="AR107" s="22">
        <v>89.156800000000004</v>
      </c>
      <c r="AS107" s="22">
        <v>-4.2446900000000003E-2</v>
      </c>
      <c r="AT107" s="22">
        <v>97</v>
      </c>
      <c r="AU107" s="22">
        <v>0.21032699999999999</v>
      </c>
      <c r="AV107">
        <f t="shared" si="20"/>
        <v>42.446899999999999</v>
      </c>
      <c r="AW107">
        <f t="shared" si="21"/>
        <v>8.9834194690999993</v>
      </c>
      <c r="AX107" s="9"/>
      <c r="AY107" s="22">
        <v>0.38848899999999997</v>
      </c>
      <c r="AZ107" s="22">
        <v>106.321</v>
      </c>
      <c r="BA107" s="22">
        <v>-3.8809200000000002E-2</v>
      </c>
      <c r="BB107" s="22">
        <v>97</v>
      </c>
      <c r="BC107" s="22">
        <v>0.38723800000000003</v>
      </c>
      <c r="BD107">
        <f t="shared" si="22"/>
        <v>38.809200000000004</v>
      </c>
      <c r="BE107">
        <f t="shared" si="23"/>
        <v>15.0769472988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20.398499999999999</v>
      </c>
      <c r="I108" s="22">
        <v>-4.2602500000000001E-2</v>
      </c>
      <c r="J108" s="22">
        <v>98</v>
      </c>
      <c r="K108" s="22">
        <v>0.205231</v>
      </c>
      <c r="L108">
        <f t="shared" si="12"/>
        <v>42.602499999999999</v>
      </c>
      <c r="M108">
        <f t="shared" si="13"/>
        <v>8.8018469100000001</v>
      </c>
      <c r="N108" s="9"/>
      <c r="O108" s="22">
        <v>0.39352399999999998</v>
      </c>
      <c r="P108" s="22">
        <v>37.572400000000002</v>
      </c>
      <c r="Q108" s="22">
        <v>-3.9132699999999999E-2</v>
      </c>
      <c r="R108" s="22">
        <v>98</v>
      </c>
      <c r="S108" s="22">
        <v>0.39230300000000001</v>
      </c>
      <c r="T108">
        <f t="shared" si="14"/>
        <v>39.1327</v>
      </c>
      <c r="U108">
        <f t="shared" si="15"/>
        <v>15.399656634799999</v>
      </c>
      <c r="X108" s="9"/>
      <c r="Y108" s="22">
        <v>0.20660400000000001</v>
      </c>
      <c r="Z108" s="22">
        <v>54.678199999999997</v>
      </c>
      <c r="AA108" s="22">
        <v>-4.2602500000000001E-2</v>
      </c>
      <c r="AB108" s="22">
        <v>98</v>
      </c>
      <c r="AC108" s="22">
        <v>0.205292</v>
      </c>
      <c r="AD108">
        <f t="shared" si="16"/>
        <v>42.602499999999999</v>
      </c>
      <c r="AE108">
        <f t="shared" si="17"/>
        <v>8.8018469100000001</v>
      </c>
      <c r="AF108" s="9"/>
      <c r="AG108" s="22">
        <v>0.39352399999999998</v>
      </c>
      <c r="AH108" s="22">
        <v>71.867099999999994</v>
      </c>
      <c r="AI108" s="22">
        <v>-3.8833600000000003E-2</v>
      </c>
      <c r="AJ108" s="22">
        <v>98</v>
      </c>
      <c r="AK108" s="22">
        <v>0.39236500000000002</v>
      </c>
      <c r="AL108">
        <f t="shared" si="18"/>
        <v>38.833600000000004</v>
      </c>
      <c r="AM108">
        <f t="shared" si="19"/>
        <v>15.281953606400002</v>
      </c>
      <c r="AP108" s="9"/>
      <c r="AQ108" s="22">
        <v>0.20660400000000001</v>
      </c>
      <c r="AR108" s="22">
        <v>89.166899999999998</v>
      </c>
      <c r="AS108" s="22">
        <v>-4.2501799999999999E-2</v>
      </c>
      <c r="AT108" s="22">
        <v>98</v>
      </c>
      <c r="AU108" s="22">
        <v>0.205322</v>
      </c>
      <c r="AV108">
        <f t="shared" si="20"/>
        <v>42.501799999999996</v>
      </c>
      <c r="AW108">
        <f t="shared" si="21"/>
        <v>8.7810418871999989</v>
      </c>
      <c r="AX108" s="9"/>
      <c r="AY108" s="22">
        <v>0.39352399999999998</v>
      </c>
      <c r="AZ108" s="22">
        <v>106.331</v>
      </c>
      <c r="BA108" s="22">
        <v>-3.85712E-2</v>
      </c>
      <c r="BB108" s="22">
        <v>98</v>
      </c>
      <c r="BC108" s="22">
        <v>0.39233400000000002</v>
      </c>
      <c r="BD108">
        <f t="shared" si="22"/>
        <v>38.571199999999997</v>
      </c>
      <c r="BE108">
        <f t="shared" si="23"/>
        <v>15.178692908799999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20.4086</v>
      </c>
      <c r="I109" s="22">
        <v>-4.26483E-2</v>
      </c>
      <c r="J109" s="22">
        <v>99</v>
      </c>
      <c r="K109" s="22">
        <v>0.200317</v>
      </c>
      <c r="L109">
        <f t="shared" si="12"/>
        <v>42.648299999999999</v>
      </c>
      <c r="M109">
        <f t="shared" si="13"/>
        <v>8.5965751827000005</v>
      </c>
      <c r="N109" s="9"/>
      <c r="O109" s="22">
        <v>0.39856000000000003</v>
      </c>
      <c r="P109" s="22">
        <v>37.5824</v>
      </c>
      <c r="Q109" s="22">
        <v>-3.89252E-2</v>
      </c>
      <c r="R109" s="22">
        <v>99</v>
      </c>
      <c r="S109" s="22">
        <v>0.39730799999999999</v>
      </c>
      <c r="T109">
        <f t="shared" si="14"/>
        <v>38.925199999999997</v>
      </c>
      <c r="U109">
        <f t="shared" si="15"/>
        <v>15.514027711999999</v>
      </c>
      <c r="X109" s="9"/>
      <c r="Y109" s="22">
        <v>0.201569</v>
      </c>
      <c r="Z109" s="22">
        <v>54.688299999999998</v>
      </c>
      <c r="AA109" s="22">
        <v>-4.2645299999999997E-2</v>
      </c>
      <c r="AB109" s="22">
        <v>99</v>
      </c>
      <c r="AC109" s="22">
        <v>0.20022599999999999</v>
      </c>
      <c r="AD109">
        <f t="shared" si="16"/>
        <v>42.645299999999999</v>
      </c>
      <c r="AE109">
        <f t="shared" si="17"/>
        <v>8.5959704756999997</v>
      </c>
      <c r="AF109" s="9"/>
      <c r="AG109" s="22">
        <v>0.39856000000000003</v>
      </c>
      <c r="AH109" s="22">
        <v>71.877099999999999</v>
      </c>
      <c r="AI109" s="22">
        <v>-3.8604699999999999E-2</v>
      </c>
      <c r="AJ109" s="22">
        <v>99</v>
      </c>
      <c r="AK109" s="22">
        <v>0.39730799999999999</v>
      </c>
      <c r="AL109">
        <f t="shared" si="18"/>
        <v>38.604700000000001</v>
      </c>
      <c r="AM109">
        <f t="shared" si="19"/>
        <v>15.386289232000001</v>
      </c>
      <c r="AP109" s="9"/>
      <c r="AQ109" s="22">
        <v>0.201569</v>
      </c>
      <c r="AR109" s="22">
        <v>89.177000000000007</v>
      </c>
      <c r="AS109" s="22">
        <v>-4.2544600000000002E-2</v>
      </c>
      <c r="AT109" s="22">
        <v>99</v>
      </c>
      <c r="AU109" s="22">
        <v>0.20028699999999999</v>
      </c>
      <c r="AV109">
        <f t="shared" si="20"/>
        <v>42.544600000000003</v>
      </c>
      <c r="AW109">
        <f t="shared" si="21"/>
        <v>8.5756724774000013</v>
      </c>
      <c r="AX109" s="9"/>
      <c r="AY109" s="22">
        <v>0.39856000000000003</v>
      </c>
      <c r="AZ109" s="22">
        <v>106.34099999999999</v>
      </c>
      <c r="BA109" s="22">
        <v>-3.8320899999999998E-2</v>
      </c>
      <c r="BB109" s="22">
        <v>99</v>
      </c>
      <c r="BC109" s="22">
        <v>0.39730799999999999</v>
      </c>
      <c r="BD109">
        <f t="shared" si="22"/>
        <v>38.320899999999995</v>
      </c>
      <c r="BE109">
        <f t="shared" si="23"/>
        <v>15.273177903999999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20.418700000000001</v>
      </c>
      <c r="I110" s="22">
        <v>-4.2694099999999999E-2</v>
      </c>
      <c r="J110" s="22">
        <v>100</v>
      </c>
      <c r="K110" s="22">
        <v>0.19525100000000001</v>
      </c>
      <c r="L110">
        <f t="shared" si="12"/>
        <v>42.694099999999999</v>
      </c>
      <c r="M110">
        <f t="shared" si="13"/>
        <v>8.390799555300001</v>
      </c>
      <c r="N110" s="9"/>
      <c r="O110" s="22">
        <v>0.40359499999999998</v>
      </c>
      <c r="P110" s="22">
        <v>37.592500000000001</v>
      </c>
      <c r="Q110" s="22">
        <v>-3.8699299999999999E-2</v>
      </c>
      <c r="R110" s="22">
        <v>100</v>
      </c>
      <c r="S110" s="22">
        <v>0.40234399999999998</v>
      </c>
      <c r="T110">
        <f t="shared" si="14"/>
        <v>38.699300000000001</v>
      </c>
      <c r="U110">
        <f t="shared" si="15"/>
        <v>15.6188439835</v>
      </c>
      <c r="X110" s="9"/>
      <c r="Y110" s="22">
        <v>0.19653300000000001</v>
      </c>
      <c r="Z110" s="22">
        <v>54.698399999999999</v>
      </c>
      <c r="AA110" s="22">
        <v>-4.2687999999999997E-2</v>
      </c>
      <c r="AB110" s="22">
        <v>100</v>
      </c>
      <c r="AC110" s="22">
        <v>0.19537399999999999</v>
      </c>
      <c r="AD110">
        <f t="shared" si="16"/>
        <v>42.687999999999995</v>
      </c>
      <c r="AE110">
        <f t="shared" si="17"/>
        <v>8.3896007039999994</v>
      </c>
      <c r="AF110" s="9"/>
      <c r="AG110" s="22">
        <v>0.40359499999999998</v>
      </c>
      <c r="AH110" s="22">
        <v>71.887200000000007</v>
      </c>
      <c r="AI110" s="22">
        <v>-3.8357500000000003E-2</v>
      </c>
      <c r="AJ110" s="22">
        <v>100</v>
      </c>
      <c r="AK110" s="22">
        <v>0.40231299999999998</v>
      </c>
      <c r="AL110">
        <f t="shared" si="18"/>
        <v>38.357500000000002</v>
      </c>
      <c r="AM110">
        <f t="shared" si="19"/>
        <v>15.4808952125</v>
      </c>
      <c r="AP110" s="9"/>
      <c r="AQ110" s="22">
        <v>0.19653300000000001</v>
      </c>
      <c r="AR110" s="22">
        <v>89.186999999999998</v>
      </c>
      <c r="AS110" s="22">
        <v>-4.2590299999999998E-2</v>
      </c>
      <c r="AT110" s="22">
        <v>100</v>
      </c>
      <c r="AU110" s="22">
        <v>0.19528200000000001</v>
      </c>
      <c r="AV110">
        <f t="shared" si="20"/>
        <v>42.590299999999999</v>
      </c>
      <c r="AW110">
        <f t="shared" si="21"/>
        <v>8.3703994299000009</v>
      </c>
      <c r="AX110" s="9"/>
      <c r="AY110" s="22">
        <v>0.40359499999999998</v>
      </c>
      <c r="AZ110" s="22">
        <v>106.351</v>
      </c>
      <c r="BA110" s="22">
        <v>-3.8043199999999999E-2</v>
      </c>
      <c r="BB110" s="22">
        <v>100</v>
      </c>
      <c r="BC110" s="22">
        <v>0.40237400000000001</v>
      </c>
      <c r="BD110">
        <f t="shared" si="22"/>
        <v>38.043199999999999</v>
      </c>
      <c r="BE110">
        <f t="shared" si="23"/>
        <v>15.354045304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20.428799999999999</v>
      </c>
      <c r="I111" s="22">
        <v>-4.27429E-2</v>
      </c>
      <c r="J111" s="22">
        <v>101</v>
      </c>
      <c r="K111" s="22">
        <v>0.190247</v>
      </c>
      <c r="L111">
        <f t="shared" si="12"/>
        <v>42.742899999999999</v>
      </c>
      <c r="M111">
        <f t="shared" si="13"/>
        <v>8.1851798642000002</v>
      </c>
      <c r="N111" s="9"/>
      <c r="O111" s="22">
        <v>0.40862999999999999</v>
      </c>
      <c r="P111" s="22">
        <v>37.602600000000002</v>
      </c>
      <c r="Q111" s="22">
        <v>-3.84491E-2</v>
      </c>
      <c r="R111" s="22">
        <v>101</v>
      </c>
      <c r="S111" s="22">
        <v>0.40734900000000002</v>
      </c>
      <c r="T111">
        <f t="shared" si="14"/>
        <v>38.449100000000001</v>
      </c>
      <c r="U111">
        <f t="shared" si="15"/>
        <v>15.711455733000001</v>
      </c>
      <c r="X111" s="9"/>
      <c r="Y111" s="22">
        <v>0.191498</v>
      </c>
      <c r="Z111" s="22">
        <v>54.708399999999997</v>
      </c>
      <c r="AA111" s="22">
        <v>-4.2736799999999998E-2</v>
      </c>
      <c r="AB111" s="22">
        <v>101</v>
      </c>
      <c r="AC111" s="22">
        <v>0.190247</v>
      </c>
      <c r="AD111">
        <f t="shared" si="16"/>
        <v>42.736799999999995</v>
      </c>
      <c r="AE111">
        <f t="shared" si="17"/>
        <v>8.1840117263999996</v>
      </c>
      <c r="AF111" s="9"/>
      <c r="AG111" s="22">
        <v>0.40862999999999999</v>
      </c>
      <c r="AH111" s="22">
        <v>71.897300000000001</v>
      </c>
      <c r="AI111" s="22">
        <v>-3.8101200000000002E-2</v>
      </c>
      <c r="AJ111" s="22">
        <v>101</v>
      </c>
      <c r="AK111" s="22">
        <v>0.40731800000000001</v>
      </c>
      <c r="AL111">
        <f t="shared" si="18"/>
        <v>38.101199999999999</v>
      </c>
      <c r="AM111">
        <f t="shared" si="19"/>
        <v>15.569293355999999</v>
      </c>
      <c r="AP111" s="9"/>
      <c r="AQ111" s="22">
        <v>0.191498</v>
      </c>
      <c r="AR111" s="22">
        <v>89.197100000000006</v>
      </c>
      <c r="AS111" s="22">
        <v>-4.2642199999999998E-2</v>
      </c>
      <c r="AT111" s="22">
        <v>101</v>
      </c>
      <c r="AU111" s="22">
        <v>0.190216</v>
      </c>
      <c r="AV111">
        <f t="shared" si="20"/>
        <v>42.642199999999995</v>
      </c>
      <c r="AW111">
        <f t="shared" si="21"/>
        <v>8.1658960155999996</v>
      </c>
      <c r="AX111" s="9"/>
      <c r="AY111" s="22">
        <v>0.40862999999999999</v>
      </c>
      <c r="AZ111" s="22">
        <v>106.361</v>
      </c>
      <c r="BA111" s="22">
        <v>-3.77563E-2</v>
      </c>
      <c r="BB111" s="22">
        <v>101</v>
      </c>
      <c r="BC111" s="22">
        <v>0.40734900000000002</v>
      </c>
      <c r="BD111">
        <f t="shared" si="22"/>
        <v>37.756300000000003</v>
      </c>
      <c r="BE111">
        <f t="shared" si="23"/>
        <v>15.428356869000002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20.438800000000001</v>
      </c>
      <c r="I112" s="22">
        <v>-4.27856E-2</v>
      </c>
      <c r="J112" s="22">
        <v>102</v>
      </c>
      <c r="K112" s="22">
        <v>0.18518100000000001</v>
      </c>
      <c r="L112">
        <f t="shared" si="12"/>
        <v>42.785600000000002</v>
      </c>
      <c r="M112">
        <f t="shared" si="13"/>
        <v>7.9778885472000001</v>
      </c>
      <c r="N112" s="9"/>
      <c r="O112" s="22">
        <v>0.41366599999999998</v>
      </c>
      <c r="P112" s="22">
        <v>37.612699999999997</v>
      </c>
      <c r="Q112" s="22">
        <v>-3.8183599999999998E-2</v>
      </c>
      <c r="R112" s="22">
        <v>102</v>
      </c>
      <c r="S112" s="22">
        <v>0.41241499999999998</v>
      </c>
      <c r="T112">
        <f t="shared" si="14"/>
        <v>38.183599999999998</v>
      </c>
      <c r="U112">
        <f t="shared" si="15"/>
        <v>15.795257077599999</v>
      </c>
      <c r="X112" s="9"/>
      <c r="Y112" s="22">
        <v>0.18646199999999999</v>
      </c>
      <c r="Z112" s="22">
        <v>54.718499999999999</v>
      </c>
      <c r="AA112" s="22">
        <v>-4.2773400000000003E-2</v>
      </c>
      <c r="AB112" s="22">
        <v>102</v>
      </c>
      <c r="AC112" s="22">
        <v>0.18515000000000001</v>
      </c>
      <c r="AD112">
        <f t="shared" si="16"/>
        <v>42.773400000000002</v>
      </c>
      <c r="AE112">
        <f t="shared" si="17"/>
        <v>7.9756137108000003</v>
      </c>
      <c r="AF112" s="9"/>
      <c r="AG112" s="22">
        <v>0.41366599999999998</v>
      </c>
      <c r="AH112" s="22">
        <v>71.907300000000006</v>
      </c>
      <c r="AI112" s="22">
        <v>-3.7814300000000002E-2</v>
      </c>
      <c r="AJ112" s="22">
        <v>102</v>
      </c>
      <c r="AK112" s="22">
        <v>0.41241499999999998</v>
      </c>
      <c r="AL112">
        <f t="shared" si="18"/>
        <v>37.814300000000003</v>
      </c>
      <c r="AM112">
        <f t="shared" si="19"/>
        <v>15.642490223800001</v>
      </c>
      <c r="AP112" s="9"/>
      <c r="AQ112" s="22">
        <v>0.18646199999999999</v>
      </c>
      <c r="AR112" s="22">
        <v>89.2072</v>
      </c>
      <c r="AS112" s="22">
        <v>-4.2687999999999997E-2</v>
      </c>
      <c r="AT112" s="22">
        <v>102</v>
      </c>
      <c r="AU112" s="22">
        <v>0.18521099999999999</v>
      </c>
      <c r="AV112">
        <f t="shared" si="20"/>
        <v>42.687999999999995</v>
      </c>
      <c r="AW112">
        <f t="shared" si="21"/>
        <v>7.9596898559999989</v>
      </c>
      <c r="AX112" s="9"/>
      <c r="AY112" s="22">
        <v>0.41366599999999998</v>
      </c>
      <c r="AZ112" s="22">
        <v>106.371</v>
      </c>
      <c r="BA112" s="22">
        <v>-3.7442000000000003E-2</v>
      </c>
      <c r="BB112" s="22">
        <v>102</v>
      </c>
      <c r="BC112" s="22">
        <v>0.41244500000000001</v>
      </c>
      <c r="BD112">
        <f t="shared" si="22"/>
        <v>37.442</v>
      </c>
      <c r="BE112">
        <f t="shared" si="23"/>
        <v>15.488482372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20.448899999999998</v>
      </c>
      <c r="I113" s="22">
        <v>-4.2831399999999999E-2</v>
      </c>
      <c r="J113" s="22">
        <v>103</v>
      </c>
      <c r="K113" s="22">
        <v>0.18008399999999999</v>
      </c>
      <c r="L113">
        <f t="shared" si="12"/>
        <v>42.831400000000002</v>
      </c>
      <c r="M113">
        <f t="shared" si="13"/>
        <v>7.7707724078000009</v>
      </c>
      <c r="N113" s="9"/>
      <c r="O113" s="22">
        <v>0.41870099999999999</v>
      </c>
      <c r="P113" s="22">
        <v>37.622700000000002</v>
      </c>
      <c r="Q113" s="22">
        <v>-3.7908900000000002E-2</v>
      </c>
      <c r="R113" s="22">
        <v>103</v>
      </c>
      <c r="S113" s="22">
        <v>0.41744999999999999</v>
      </c>
      <c r="T113">
        <f t="shared" si="14"/>
        <v>37.908900000000003</v>
      </c>
      <c r="U113">
        <f t="shared" si="15"/>
        <v>15.872494338900001</v>
      </c>
      <c r="X113" s="9"/>
      <c r="Y113" s="22">
        <v>0.181427</v>
      </c>
      <c r="Z113" s="22">
        <v>54.7286</v>
      </c>
      <c r="AA113" s="22">
        <v>-4.2806999999999998E-2</v>
      </c>
      <c r="AB113" s="22">
        <v>103</v>
      </c>
      <c r="AC113" s="22">
        <v>0.180176</v>
      </c>
      <c r="AD113">
        <f t="shared" si="16"/>
        <v>42.806999999999995</v>
      </c>
      <c r="AE113">
        <f t="shared" si="17"/>
        <v>7.7663455889999993</v>
      </c>
      <c r="AF113" s="9"/>
      <c r="AG113" s="22">
        <v>0.41870099999999999</v>
      </c>
      <c r="AH113" s="22">
        <v>71.917400000000001</v>
      </c>
      <c r="AI113" s="22">
        <v>-3.7503099999999998E-2</v>
      </c>
      <c r="AJ113" s="22">
        <v>103</v>
      </c>
      <c r="AK113" s="22">
        <v>0.41738900000000001</v>
      </c>
      <c r="AL113">
        <f t="shared" si="18"/>
        <v>37.503099999999996</v>
      </c>
      <c r="AM113">
        <f t="shared" si="19"/>
        <v>15.702585473099997</v>
      </c>
      <c r="AP113" s="9"/>
      <c r="AQ113" s="22">
        <v>0.181427</v>
      </c>
      <c r="AR113" s="22">
        <v>89.217299999999994</v>
      </c>
      <c r="AS113" s="22">
        <v>-4.2733800000000002E-2</v>
      </c>
      <c r="AT113" s="22">
        <v>103</v>
      </c>
      <c r="AU113" s="22">
        <v>0.180176</v>
      </c>
      <c r="AV113">
        <f t="shared" si="20"/>
        <v>42.733800000000002</v>
      </c>
      <c r="AW113">
        <f t="shared" si="21"/>
        <v>7.7530651326000006</v>
      </c>
      <c r="AX113" s="9"/>
      <c r="AY113" s="22">
        <v>0.41870099999999999</v>
      </c>
      <c r="AZ113" s="22">
        <v>106.381</v>
      </c>
      <c r="BA113" s="22">
        <v>-3.7097199999999997E-2</v>
      </c>
      <c r="BB113" s="22">
        <v>103</v>
      </c>
      <c r="BC113" s="22">
        <v>0.41748000000000002</v>
      </c>
      <c r="BD113">
        <f t="shared" si="22"/>
        <v>37.097199999999994</v>
      </c>
      <c r="BE113">
        <f t="shared" si="23"/>
        <v>15.532634737199997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20.459</v>
      </c>
      <c r="I114" s="22">
        <v>-4.2865E-2</v>
      </c>
      <c r="J114" s="22">
        <v>104</v>
      </c>
      <c r="K114" s="22">
        <v>0.17501800000000001</v>
      </c>
      <c r="L114">
        <f t="shared" si="12"/>
        <v>42.865000000000002</v>
      </c>
      <c r="M114">
        <f t="shared" si="13"/>
        <v>7.5610430800000001</v>
      </c>
      <c r="N114" s="9"/>
      <c r="O114" s="22">
        <v>0.42373699999999997</v>
      </c>
      <c r="P114" s="22">
        <v>37.632800000000003</v>
      </c>
      <c r="Q114" s="22">
        <v>-3.7612899999999998E-2</v>
      </c>
      <c r="R114" s="22">
        <v>104</v>
      </c>
      <c r="S114" s="22">
        <v>0.422485</v>
      </c>
      <c r="T114">
        <f t="shared" si="14"/>
        <v>37.612899999999996</v>
      </c>
      <c r="U114">
        <f t="shared" si="15"/>
        <v>15.937977407299998</v>
      </c>
      <c r="X114" s="9"/>
      <c r="Y114" s="22">
        <v>0.17639199999999999</v>
      </c>
      <c r="Z114" s="22">
        <v>54.738599999999998</v>
      </c>
      <c r="AA114" s="22">
        <v>-4.2846700000000001E-2</v>
      </c>
      <c r="AB114" s="22">
        <v>104</v>
      </c>
      <c r="AC114" s="22">
        <v>0.17507900000000001</v>
      </c>
      <c r="AD114">
        <f t="shared" si="16"/>
        <v>42.846699999999998</v>
      </c>
      <c r="AE114">
        <f t="shared" si="17"/>
        <v>7.5578151063999996</v>
      </c>
      <c r="AF114" s="9"/>
      <c r="AG114" s="22">
        <v>0.42373699999999997</v>
      </c>
      <c r="AH114" s="22">
        <v>71.927499999999995</v>
      </c>
      <c r="AI114" s="22">
        <v>-3.7164299999999997E-2</v>
      </c>
      <c r="AJ114" s="22">
        <v>104</v>
      </c>
      <c r="AK114" s="22">
        <v>0.42245500000000002</v>
      </c>
      <c r="AL114">
        <f t="shared" si="18"/>
        <v>37.164299999999997</v>
      </c>
      <c r="AM114">
        <f t="shared" si="19"/>
        <v>15.747888989099998</v>
      </c>
      <c r="AP114" s="9"/>
      <c r="AQ114" s="22">
        <v>0.17639199999999999</v>
      </c>
      <c r="AR114" s="22">
        <v>89.2273</v>
      </c>
      <c r="AS114" s="22">
        <v>-4.2779499999999998E-2</v>
      </c>
      <c r="AT114" s="22">
        <v>104</v>
      </c>
      <c r="AU114" s="22">
        <v>0.17510999999999999</v>
      </c>
      <c r="AV114">
        <f t="shared" si="20"/>
        <v>42.779499999999999</v>
      </c>
      <c r="AW114">
        <f t="shared" si="21"/>
        <v>7.5459615639999997</v>
      </c>
      <c r="AX114" s="9"/>
      <c r="AY114" s="22">
        <v>0.42373699999999997</v>
      </c>
      <c r="AZ114" s="22">
        <v>106.39100000000001</v>
      </c>
      <c r="BA114" s="22">
        <v>-3.6743199999999997E-2</v>
      </c>
      <c r="BB114" s="22">
        <v>104</v>
      </c>
      <c r="BC114" s="22">
        <v>0.422516</v>
      </c>
      <c r="BD114">
        <f t="shared" si="22"/>
        <v>36.743199999999995</v>
      </c>
      <c r="BE114">
        <f t="shared" si="23"/>
        <v>15.569453338399997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20.469000000000001</v>
      </c>
      <c r="I115" s="22">
        <v>-4.28925E-2</v>
      </c>
      <c r="J115" s="22">
        <v>105</v>
      </c>
      <c r="K115" s="22">
        <v>0.17016600000000001</v>
      </c>
      <c r="L115">
        <f t="shared" si="12"/>
        <v>42.892499999999998</v>
      </c>
      <c r="M115">
        <f t="shared" si="13"/>
        <v>7.3498872300000002</v>
      </c>
      <c r="N115" s="9"/>
      <c r="O115" s="22">
        <v>0.42877199999999999</v>
      </c>
      <c r="P115" s="22">
        <v>37.642899999999997</v>
      </c>
      <c r="Q115" s="22">
        <v>-3.7286399999999997E-2</v>
      </c>
      <c r="R115" s="22">
        <v>105</v>
      </c>
      <c r="S115" s="22">
        <v>0.42746000000000001</v>
      </c>
      <c r="T115">
        <f t="shared" si="14"/>
        <v>37.2864</v>
      </c>
      <c r="U115">
        <f t="shared" si="15"/>
        <v>15.987364300799999</v>
      </c>
      <c r="X115" s="9"/>
      <c r="Y115" s="22">
        <v>0.17135600000000001</v>
      </c>
      <c r="Z115" s="22">
        <v>54.748699999999999</v>
      </c>
      <c r="AA115" s="22">
        <v>-4.2889400000000001E-2</v>
      </c>
      <c r="AB115" s="22">
        <v>105</v>
      </c>
      <c r="AC115" s="22">
        <v>0.170044</v>
      </c>
      <c r="AD115">
        <f t="shared" si="16"/>
        <v>42.889400000000002</v>
      </c>
      <c r="AE115">
        <f t="shared" si="17"/>
        <v>7.3493560264000006</v>
      </c>
      <c r="AF115" s="9"/>
      <c r="AG115" s="22">
        <v>0.42877199999999999</v>
      </c>
      <c r="AH115" s="22">
        <v>71.937600000000003</v>
      </c>
      <c r="AI115" s="22">
        <v>-3.6810299999999997E-2</v>
      </c>
      <c r="AJ115" s="22">
        <v>105</v>
      </c>
      <c r="AK115" s="22">
        <v>0.42752099999999998</v>
      </c>
      <c r="AL115">
        <f t="shared" si="18"/>
        <v>36.810299999999998</v>
      </c>
      <c r="AM115">
        <f t="shared" si="19"/>
        <v>15.783225951599999</v>
      </c>
      <c r="AP115" s="9"/>
      <c r="AQ115" s="22">
        <v>0.17135600000000001</v>
      </c>
      <c r="AR115" s="22">
        <v>89.237399999999994</v>
      </c>
      <c r="AS115" s="22">
        <v>-4.2822300000000001E-2</v>
      </c>
      <c r="AT115" s="22">
        <v>105</v>
      </c>
      <c r="AU115" s="22">
        <v>0.169983</v>
      </c>
      <c r="AV115">
        <f t="shared" si="20"/>
        <v>42.822299999999998</v>
      </c>
      <c r="AW115">
        <f t="shared" si="21"/>
        <v>7.3378580388000003</v>
      </c>
      <c r="AX115" s="9"/>
      <c r="AY115" s="22">
        <v>0.42877199999999999</v>
      </c>
      <c r="AZ115" s="22">
        <v>106.401</v>
      </c>
      <c r="BA115" s="22">
        <v>-3.6346400000000001E-2</v>
      </c>
      <c r="BB115" s="22">
        <v>105</v>
      </c>
      <c r="BC115" s="22">
        <v>0.42752099999999998</v>
      </c>
      <c r="BD115">
        <f t="shared" si="22"/>
        <v>36.346400000000003</v>
      </c>
      <c r="BE115">
        <f t="shared" si="23"/>
        <v>15.584318620800001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20.479099999999999</v>
      </c>
      <c r="I116" s="22">
        <v>-4.2923000000000003E-2</v>
      </c>
      <c r="J116" s="22">
        <v>106</v>
      </c>
      <c r="K116" s="22">
        <v>0.16500899999999999</v>
      </c>
      <c r="L116">
        <f t="shared" si="12"/>
        <v>42.923000000000002</v>
      </c>
      <c r="M116">
        <f t="shared" si="13"/>
        <v>7.138996283</v>
      </c>
      <c r="N116" s="9"/>
      <c r="O116" s="22">
        <v>0.433807</v>
      </c>
      <c r="P116" s="22">
        <v>37.652900000000002</v>
      </c>
      <c r="Q116" s="22">
        <v>-3.6932399999999997E-2</v>
      </c>
      <c r="R116" s="22">
        <v>106</v>
      </c>
      <c r="S116" s="22">
        <v>0.432587</v>
      </c>
      <c r="T116">
        <f t="shared" si="14"/>
        <v>36.932399999999994</v>
      </c>
      <c r="U116">
        <f t="shared" si="15"/>
        <v>16.021533646799998</v>
      </c>
      <c r="X116" s="9"/>
      <c r="Y116" s="22">
        <v>0.166321</v>
      </c>
      <c r="Z116" s="22">
        <v>54.758800000000001</v>
      </c>
      <c r="AA116" s="22">
        <v>-4.2925999999999999E-2</v>
      </c>
      <c r="AB116" s="22">
        <v>106</v>
      </c>
      <c r="AC116" s="22">
        <v>0.16500899999999999</v>
      </c>
      <c r="AD116">
        <f t="shared" si="16"/>
        <v>42.926000000000002</v>
      </c>
      <c r="AE116">
        <f t="shared" si="17"/>
        <v>7.1394952460000001</v>
      </c>
      <c r="AF116" s="9"/>
      <c r="AG116" s="22">
        <v>0.433807</v>
      </c>
      <c r="AH116" s="22">
        <v>71.947599999999994</v>
      </c>
      <c r="AI116" s="22">
        <v>-3.6425800000000001E-2</v>
      </c>
      <c r="AJ116" s="22">
        <v>106</v>
      </c>
      <c r="AK116" s="22">
        <v>0.432587</v>
      </c>
      <c r="AL116">
        <f t="shared" si="18"/>
        <v>36.425800000000002</v>
      </c>
      <c r="AM116">
        <f t="shared" si="19"/>
        <v>15.801767020600002</v>
      </c>
      <c r="AP116" s="9"/>
      <c r="AQ116" s="22">
        <v>0.166321</v>
      </c>
      <c r="AR116" s="22">
        <v>89.247500000000002</v>
      </c>
      <c r="AS116" s="22">
        <v>-4.2861900000000001E-2</v>
      </c>
      <c r="AT116" s="22">
        <v>106</v>
      </c>
      <c r="AU116" s="22">
        <v>0.16503899999999999</v>
      </c>
      <c r="AV116">
        <f t="shared" si="20"/>
        <v>42.861899999999999</v>
      </c>
      <c r="AW116">
        <f t="shared" si="21"/>
        <v>7.1288340698999999</v>
      </c>
      <c r="AX116" s="9"/>
      <c r="AY116" s="22">
        <v>0.433807</v>
      </c>
      <c r="AZ116" s="22">
        <v>106.411</v>
      </c>
      <c r="BA116" s="22">
        <v>-3.5922200000000001E-2</v>
      </c>
      <c r="BB116" s="22">
        <v>106</v>
      </c>
      <c r="BC116" s="22">
        <v>0.43264799999999998</v>
      </c>
      <c r="BD116">
        <f t="shared" si="22"/>
        <v>35.922200000000004</v>
      </c>
      <c r="BE116">
        <f t="shared" si="23"/>
        <v>15.583301815400002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20.4892</v>
      </c>
      <c r="I117" s="22">
        <v>-4.2959600000000001E-2</v>
      </c>
      <c r="J117" s="22">
        <v>107</v>
      </c>
      <c r="K117" s="22">
        <v>0.16006500000000001</v>
      </c>
      <c r="L117">
        <f t="shared" si="12"/>
        <v>42.959600000000002</v>
      </c>
      <c r="M117">
        <f t="shared" si="13"/>
        <v>6.9287390860000011</v>
      </c>
      <c r="N117" s="9"/>
      <c r="O117" s="22">
        <v>0.43884299999999998</v>
      </c>
      <c r="P117" s="22">
        <v>37.662999999999997</v>
      </c>
      <c r="Q117" s="22">
        <v>-3.6544800000000002E-2</v>
      </c>
      <c r="R117" s="22">
        <v>107</v>
      </c>
      <c r="S117" s="22">
        <v>0.43756099999999998</v>
      </c>
      <c r="T117">
        <f t="shared" si="14"/>
        <v>36.544800000000002</v>
      </c>
      <c r="U117">
        <f t="shared" si="15"/>
        <v>16.037429666400001</v>
      </c>
      <c r="X117" s="9"/>
      <c r="Y117" s="22">
        <v>0.16128500000000001</v>
      </c>
      <c r="Z117" s="22">
        <v>54.768900000000002</v>
      </c>
      <c r="AA117" s="22">
        <v>-4.2959600000000001E-2</v>
      </c>
      <c r="AB117" s="22">
        <v>107</v>
      </c>
      <c r="AC117" s="22">
        <v>0.159912</v>
      </c>
      <c r="AD117">
        <f t="shared" si="16"/>
        <v>42.959600000000002</v>
      </c>
      <c r="AE117">
        <f t="shared" si="17"/>
        <v>6.9287390860000011</v>
      </c>
      <c r="AF117" s="9"/>
      <c r="AG117" s="22">
        <v>0.43884299999999998</v>
      </c>
      <c r="AH117" s="22">
        <v>71.957700000000003</v>
      </c>
      <c r="AI117" s="22">
        <v>-3.6013799999999999E-2</v>
      </c>
      <c r="AJ117" s="22">
        <v>107</v>
      </c>
      <c r="AK117" s="22">
        <v>0.43759199999999998</v>
      </c>
      <c r="AL117">
        <f t="shared" si="18"/>
        <v>36.013799999999996</v>
      </c>
      <c r="AM117">
        <f t="shared" si="19"/>
        <v>15.804404033399997</v>
      </c>
      <c r="AP117" s="9"/>
      <c r="AQ117" s="22">
        <v>0.16128500000000001</v>
      </c>
      <c r="AR117" s="22">
        <v>89.257499999999993</v>
      </c>
      <c r="AS117" s="22">
        <v>-4.2895500000000003E-2</v>
      </c>
      <c r="AT117" s="22">
        <v>107</v>
      </c>
      <c r="AU117" s="22">
        <v>0.16003400000000001</v>
      </c>
      <c r="AV117">
        <f t="shared" si="20"/>
        <v>42.895500000000006</v>
      </c>
      <c r="AW117">
        <f t="shared" si="21"/>
        <v>6.9184007175000017</v>
      </c>
      <c r="AX117" s="9"/>
      <c r="AY117" s="22">
        <v>0.43884299999999998</v>
      </c>
      <c r="AZ117" s="22">
        <v>106.42100000000001</v>
      </c>
      <c r="BA117" s="22">
        <v>-3.5473600000000001E-2</v>
      </c>
      <c r="BB117" s="22">
        <v>107</v>
      </c>
      <c r="BC117" s="22">
        <v>0.43765300000000001</v>
      </c>
      <c r="BD117">
        <f t="shared" si="22"/>
        <v>35.473599999999998</v>
      </c>
      <c r="BE117">
        <f t="shared" si="23"/>
        <v>15.567341044799999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20.499300000000002</v>
      </c>
      <c r="I118" s="22">
        <v>-4.29871E-2</v>
      </c>
      <c r="J118" s="22">
        <v>108</v>
      </c>
      <c r="K118" s="22">
        <v>0.154999</v>
      </c>
      <c r="L118">
        <f t="shared" si="12"/>
        <v>42.987099999999998</v>
      </c>
      <c r="M118">
        <f t="shared" si="13"/>
        <v>6.7167343749999997</v>
      </c>
      <c r="N118" s="9"/>
      <c r="O118" s="22">
        <v>0.44387799999999999</v>
      </c>
      <c r="P118" s="22">
        <v>37.673099999999998</v>
      </c>
      <c r="Q118" s="22">
        <v>-3.6126699999999998E-2</v>
      </c>
      <c r="R118" s="22">
        <v>108</v>
      </c>
      <c r="S118" s="22">
        <v>0.44268800000000003</v>
      </c>
      <c r="T118">
        <f t="shared" si="14"/>
        <v>36.1267</v>
      </c>
      <c r="U118">
        <f t="shared" si="15"/>
        <v>16.0358473426</v>
      </c>
      <c r="X118" s="9"/>
      <c r="Y118" s="22">
        <v>0.15625</v>
      </c>
      <c r="Z118" s="22">
        <v>54.7789</v>
      </c>
      <c r="AA118" s="22">
        <v>-4.2980999999999998E-2</v>
      </c>
      <c r="AB118" s="22">
        <v>108</v>
      </c>
      <c r="AC118" s="22">
        <v>0.15496799999999999</v>
      </c>
      <c r="AD118">
        <f t="shared" si="16"/>
        <v>42.981000000000002</v>
      </c>
      <c r="AE118">
        <f t="shared" si="17"/>
        <v>6.71578125</v>
      </c>
      <c r="AF118" s="9"/>
      <c r="AG118" s="22">
        <v>0.44387799999999999</v>
      </c>
      <c r="AH118" s="22">
        <v>71.967799999999997</v>
      </c>
      <c r="AI118" s="22">
        <v>-3.55713E-2</v>
      </c>
      <c r="AJ118" s="22">
        <v>108</v>
      </c>
      <c r="AK118" s="22">
        <v>0.442749</v>
      </c>
      <c r="AL118">
        <f t="shared" si="18"/>
        <v>35.571300000000001</v>
      </c>
      <c r="AM118">
        <f t="shared" si="19"/>
        <v>15.789317501399999</v>
      </c>
      <c r="AP118" s="9"/>
      <c r="AQ118" s="22">
        <v>0.15625</v>
      </c>
      <c r="AR118" s="22">
        <v>89.267600000000002</v>
      </c>
      <c r="AS118" s="22">
        <v>-4.2919899999999997E-2</v>
      </c>
      <c r="AT118" s="22">
        <v>108</v>
      </c>
      <c r="AU118" s="22">
        <v>0.15509000000000001</v>
      </c>
      <c r="AV118">
        <f t="shared" si="20"/>
        <v>42.919899999999998</v>
      </c>
      <c r="AW118">
        <f t="shared" si="21"/>
        <v>6.7062343749999993</v>
      </c>
      <c r="AX118" s="9"/>
      <c r="AY118" s="22">
        <v>0.44387799999999999</v>
      </c>
      <c r="AZ118" s="22">
        <v>106.431</v>
      </c>
      <c r="BA118" s="22">
        <v>-3.49854E-2</v>
      </c>
      <c r="BB118" s="22">
        <v>108</v>
      </c>
      <c r="BC118" s="22">
        <v>0.44268800000000003</v>
      </c>
      <c r="BD118">
        <f t="shared" si="22"/>
        <v>34.985399999999998</v>
      </c>
      <c r="BE118">
        <f t="shared" si="23"/>
        <v>15.5292493812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20.5093</v>
      </c>
      <c r="I119" s="22">
        <v>-4.3005399999999999E-2</v>
      </c>
      <c r="J119" s="22">
        <v>109</v>
      </c>
      <c r="K119" s="22">
        <v>0.14990200000000001</v>
      </c>
      <c r="L119">
        <f t="shared" si="12"/>
        <v>43.005400000000002</v>
      </c>
      <c r="M119">
        <f t="shared" si="13"/>
        <v>6.503061561</v>
      </c>
      <c r="N119" s="9"/>
      <c r="O119" s="22">
        <v>0.44891399999999998</v>
      </c>
      <c r="P119" s="22">
        <v>37.683199999999999</v>
      </c>
      <c r="Q119" s="22">
        <v>-3.5687299999999998E-2</v>
      </c>
      <c r="R119" s="22">
        <v>109</v>
      </c>
      <c r="S119" s="22">
        <v>0.447662</v>
      </c>
      <c r="T119">
        <f t="shared" si="14"/>
        <v>35.6873</v>
      </c>
      <c r="U119">
        <f t="shared" si="15"/>
        <v>16.020528592199998</v>
      </c>
      <c r="X119" s="9"/>
      <c r="Y119" s="22">
        <v>0.15121499999999999</v>
      </c>
      <c r="Z119" s="22">
        <v>54.789000000000001</v>
      </c>
      <c r="AA119" s="22">
        <v>-4.3011500000000001E-2</v>
      </c>
      <c r="AB119" s="22">
        <v>109</v>
      </c>
      <c r="AC119" s="22">
        <v>0.15002399999999999</v>
      </c>
      <c r="AD119">
        <f t="shared" si="16"/>
        <v>43.011499999999998</v>
      </c>
      <c r="AE119">
        <f t="shared" si="17"/>
        <v>6.5039839724999995</v>
      </c>
      <c r="AF119" s="9"/>
      <c r="AG119" s="22">
        <v>0.44891399999999998</v>
      </c>
      <c r="AH119" s="22">
        <v>71.977800000000002</v>
      </c>
      <c r="AI119" s="22">
        <v>-3.5098299999999999E-2</v>
      </c>
      <c r="AJ119" s="22">
        <v>109</v>
      </c>
      <c r="AK119" s="22">
        <v>0.44769300000000001</v>
      </c>
      <c r="AL119">
        <f t="shared" si="18"/>
        <v>35.098300000000002</v>
      </c>
      <c r="AM119">
        <f t="shared" si="19"/>
        <v>15.7561182462</v>
      </c>
      <c r="AP119" s="9"/>
      <c r="AQ119" s="22">
        <v>0.15121499999999999</v>
      </c>
      <c r="AR119" s="22">
        <v>89.277699999999996</v>
      </c>
      <c r="AS119" s="22">
        <v>-4.2944299999999998E-2</v>
      </c>
      <c r="AT119" s="22">
        <v>109</v>
      </c>
      <c r="AU119" s="22">
        <v>0.15005499999999999</v>
      </c>
      <c r="AV119">
        <f t="shared" si="20"/>
        <v>42.944299999999998</v>
      </c>
      <c r="AW119">
        <f t="shared" si="21"/>
        <v>6.4938223244999991</v>
      </c>
      <c r="AX119" s="9"/>
      <c r="AY119" s="22">
        <v>0.44891399999999998</v>
      </c>
      <c r="AZ119" s="22">
        <v>106.44199999999999</v>
      </c>
      <c r="BA119" s="22">
        <v>-3.4478799999999997E-2</v>
      </c>
      <c r="BB119" s="22">
        <v>109</v>
      </c>
      <c r="BC119" s="22">
        <v>0.44772299999999998</v>
      </c>
      <c r="BD119">
        <f t="shared" si="22"/>
        <v>34.4788</v>
      </c>
      <c r="BE119">
        <f t="shared" si="23"/>
        <v>15.478016023199999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20.519400000000001</v>
      </c>
      <c r="I120" s="22">
        <v>-4.3014499999999997E-2</v>
      </c>
      <c r="J120" s="22">
        <v>110</v>
      </c>
      <c r="K120" s="22">
        <v>0.144958</v>
      </c>
      <c r="L120">
        <f t="shared" si="12"/>
        <v>43.014499999999998</v>
      </c>
      <c r="M120">
        <f t="shared" si="13"/>
        <v>6.2878165954999998</v>
      </c>
      <c r="N120" s="9"/>
      <c r="O120" s="22">
        <v>0.45394899999999999</v>
      </c>
      <c r="P120" s="22">
        <v>37.693199999999997</v>
      </c>
      <c r="Q120" s="22">
        <v>-3.5211199999999998E-2</v>
      </c>
      <c r="R120" s="22">
        <v>110</v>
      </c>
      <c r="S120" s="22">
        <v>0.45275900000000002</v>
      </c>
      <c r="T120">
        <f t="shared" si="14"/>
        <v>35.211199999999998</v>
      </c>
      <c r="U120">
        <f t="shared" si="15"/>
        <v>15.984089028799998</v>
      </c>
      <c r="X120" s="9"/>
      <c r="Y120" s="22">
        <v>0.146179</v>
      </c>
      <c r="Z120" s="22">
        <v>54.799100000000003</v>
      </c>
      <c r="AA120" s="22">
        <v>-4.3038899999999998E-2</v>
      </c>
      <c r="AB120" s="22">
        <v>110</v>
      </c>
      <c r="AC120" s="22">
        <v>0.14498900000000001</v>
      </c>
      <c r="AD120">
        <f t="shared" si="16"/>
        <v>43.038899999999998</v>
      </c>
      <c r="AE120">
        <f t="shared" si="17"/>
        <v>6.2913833630999996</v>
      </c>
      <c r="AF120" s="9"/>
      <c r="AG120" s="22">
        <v>0.45394899999999999</v>
      </c>
      <c r="AH120" s="22">
        <v>71.987899999999996</v>
      </c>
      <c r="AI120" s="22">
        <v>-3.4588599999999997E-2</v>
      </c>
      <c r="AJ120" s="22">
        <v>110</v>
      </c>
      <c r="AK120" s="22">
        <v>0.45272800000000002</v>
      </c>
      <c r="AL120">
        <f t="shared" si="18"/>
        <v>34.5886</v>
      </c>
      <c r="AM120">
        <f t="shared" si="19"/>
        <v>15.701460381399999</v>
      </c>
      <c r="AP120" s="9"/>
      <c r="AQ120" s="22">
        <v>0.146179</v>
      </c>
      <c r="AR120" s="22">
        <v>89.287700000000001</v>
      </c>
      <c r="AS120" s="22">
        <v>-4.2974900000000003E-2</v>
      </c>
      <c r="AT120" s="22">
        <v>110</v>
      </c>
      <c r="AU120" s="22">
        <v>0.144958</v>
      </c>
      <c r="AV120">
        <f t="shared" si="20"/>
        <v>42.974900000000005</v>
      </c>
      <c r="AW120">
        <f t="shared" si="21"/>
        <v>6.2820279071000007</v>
      </c>
      <c r="AX120" s="9"/>
      <c r="AY120" s="22">
        <v>0.45394899999999999</v>
      </c>
      <c r="AZ120" s="22">
        <v>106.452</v>
      </c>
      <c r="BA120" s="22">
        <v>-3.39355E-2</v>
      </c>
      <c r="BB120" s="22">
        <v>110</v>
      </c>
      <c r="BC120" s="22">
        <v>0.452789</v>
      </c>
      <c r="BD120">
        <f t="shared" si="22"/>
        <v>33.935499999999998</v>
      </c>
      <c r="BE120">
        <f t="shared" si="23"/>
        <v>15.404986289499998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20.529499999999999</v>
      </c>
      <c r="I121" s="22">
        <v>-4.3020599999999999E-2</v>
      </c>
      <c r="J121" s="22">
        <v>111</v>
      </c>
      <c r="K121" s="22">
        <v>0.13992299999999999</v>
      </c>
      <c r="L121">
        <f t="shared" si="12"/>
        <v>43.020600000000002</v>
      </c>
      <c r="M121">
        <f t="shared" si="13"/>
        <v>6.0720995663999995</v>
      </c>
      <c r="N121" s="9"/>
      <c r="O121" s="22">
        <v>0.458984</v>
      </c>
      <c r="P121" s="22">
        <v>37.703299999999999</v>
      </c>
      <c r="Q121" s="22">
        <v>-3.4704600000000002E-2</v>
      </c>
      <c r="R121" s="22">
        <v>111</v>
      </c>
      <c r="S121" s="22">
        <v>0.457764</v>
      </c>
      <c r="T121">
        <f t="shared" si="14"/>
        <v>34.704599999999999</v>
      </c>
      <c r="U121">
        <f t="shared" si="15"/>
        <v>15.928856126399999</v>
      </c>
      <c r="X121" s="9"/>
      <c r="Y121" s="22">
        <v>0.14114399999999999</v>
      </c>
      <c r="Z121" s="22">
        <v>54.809100000000001</v>
      </c>
      <c r="AA121" s="22">
        <v>-4.3069499999999997E-2</v>
      </c>
      <c r="AB121" s="22">
        <v>111</v>
      </c>
      <c r="AC121" s="22">
        <v>0.13989299999999999</v>
      </c>
      <c r="AD121">
        <f t="shared" si="16"/>
        <v>43.069499999999998</v>
      </c>
      <c r="AE121">
        <f t="shared" si="17"/>
        <v>6.0790015079999993</v>
      </c>
      <c r="AF121" s="9"/>
      <c r="AG121" s="22">
        <v>0.458984</v>
      </c>
      <c r="AH121" s="22">
        <v>71.998000000000005</v>
      </c>
      <c r="AI121" s="22">
        <v>-3.4045400000000003E-2</v>
      </c>
      <c r="AJ121" s="22">
        <v>111</v>
      </c>
      <c r="AK121" s="22">
        <v>0.45779399999999998</v>
      </c>
      <c r="AL121">
        <f t="shared" si="18"/>
        <v>34.045400000000001</v>
      </c>
      <c r="AM121">
        <f t="shared" si="19"/>
        <v>15.6262938736</v>
      </c>
      <c r="AP121" s="9"/>
      <c r="AQ121" s="22">
        <v>0.14114399999999999</v>
      </c>
      <c r="AR121" s="22">
        <v>89.297799999999995</v>
      </c>
      <c r="AS121" s="22">
        <v>-4.3005399999999999E-2</v>
      </c>
      <c r="AT121" s="22">
        <v>111</v>
      </c>
      <c r="AU121" s="22">
        <v>0.13986199999999999</v>
      </c>
      <c r="AV121">
        <f t="shared" si="20"/>
        <v>43.005400000000002</v>
      </c>
      <c r="AW121">
        <f t="shared" si="21"/>
        <v>6.0699541775999997</v>
      </c>
      <c r="AX121" s="9"/>
      <c r="AY121" s="22">
        <v>0.458984</v>
      </c>
      <c r="AZ121" s="22">
        <v>106.462</v>
      </c>
      <c r="BA121" s="22">
        <v>-3.3352699999999999E-2</v>
      </c>
      <c r="BB121" s="22">
        <v>111</v>
      </c>
      <c r="BC121" s="22">
        <v>0.45779399999999998</v>
      </c>
      <c r="BD121">
        <f t="shared" si="22"/>
        <v>33.352699999999999</v>
      </c>
      <c r="BE121">
        <f t="shared" si="23"/>
        <v>15.3083556568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20.5395</v>
      </c>
      <c r="I122" s="22">
        <v>-4.3054200000000001E-2</v>
      </c>
      <c r="J122" s="22">
        <v>112</v>
      </c>
      <c r="K122" s="22">
        <v>0.134827</v>
      </c>
      <c r="L122">
        <f t="shared" si="12"/>
        <v>43.054200000000002</v>
      </c>
      <c r="M122">
        <f t="shared" si="13"/>
        <v>5.8600210536000006</v>
      </c>
      <c r="N122" s="9"/>
      <c r="O122" s="22">
        <v>0.46401999999999999</v>
      </c>
      <c r="P122" s="22">
        <v>37.7134</v>
      </c>
      <c r="Q122" s="22">
        <v>-3.4161400000000001E-2</v>
      </c>
      <c r="R122" s="22">
        <v>112</v>
      </c>
      <c r="S122" s="22">
        <v>0.46279900000000002</v>
      </c>
      <c r="T122">
        <f t="shared" si="14"/>
        <v>34.1614</v>
      </c>
      <c r="U122">
        <f t="shared" si="15"/>
        <v>15.851572828</v>
      </c>
      <c r="X122" s="9"/>
      <c r="Y122" s="22">
        <v>0.13610800000000001</v>
      </c>
      <c r="Z122" s="22">
        <v>54.819200000000002</v>
      </c>
      <c r="AA122" s="22">
        <v>-4.3106100000000001E-2</v>
      </c>
      <c r="AB122" s="22">
        <v>112</v>
      </c>
      <c r="AC122" s="22">
        <v>0.134827</v>
      </c>
      <c r="AD122">
        <f t="shared" si="16"/>
        <v>43.106099999999998</v>
      </c>
      <c r="AE122">
        <f t="shared" si="17"/>
        <v>5.8670850587999999</v>
      </c>
      <c r="AF122" s="9"/>
      <c r="AG122" s="22">
        <v>0.46401999999999999</v>
      </c>
      <c r="AH122" s="22">
        <v>72.007999999999996</v>
      </c>
      <c r="AI122" s="22">
        <v>-3.34717E-2</v>
      </c>
      <c r="AJ122" s="22">
        <v>112</v>
      </c>
      <c r="AK122" s="22">
        <v>0.46283000000000002</v>
      </c>
      <c r="AL122">
        <f t="shared" si="18"/>
        <v>33.471699999999998</v>
      </c>
      <c r="AM122">
        <f t="shared" si="19"/>
        <v>15.531538233999999</v>
      </c>
      <c r="AP122" s="9"/>
      <c r="AQ122" s="22">
        <v>0.13610800000000001</v>
      </c>
      <c r="AR122" s="22">
        <v>89.307900000000004</v>
      </c>
      <c r="AS122" s="22">
        <v>-4.3041999999999997E-2</v>
      </c>
      <c r="AT122" s="22">
        <v>112</v>
      </c>
      <c r="AU122" s="22">
        <v>0.134827</v>
      </c>
      <c r="AV122">
        <f t="shared" si="20"/>
        <v>43.041999999999994</v>
      </c>
      <c r="AW122">
        <f t="shared" si="21"/>
        <v>5.8583605359999993</v>
      </c>
      <c r="AX122" s="9"/>
      <c r="AY122" s="22">
        <v>0.46401999999999999</v>
      </c>
      <c r="AZ122" s="22">
        <v>106.47199999999999</v>
      </c>
      <c r="BA122" s="22">
        <v>-3.2730099999999998E-2</v>
      </c>
      <c r="BB122" s="22">
        <v>112</v>
      </c>
      <c r="BC122" s="22">
        <v>0.46285999999999999</v>
      </c>
      <c r="BD122">
        <f t="shared" si="22"/>
        <v>32.7301</v>
      </c>
      <c r="BE122">
        <f t="shared" si="23"/>
        <v>15.187421001999999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20.549600000000002</v>
      </c>
      <c r="I123" s="22">
        <v>-4.3069499999999997E-2</v>
      </c>
      <c r="J123" s="22">
        <v>113</v>
      </c>
      <c r="K123" s="22">
        <v>0.12979099999999999</v>
      </c>
      <c r="L123">
        <f t="shared" si="12"/>
        <v>43.069499999999998</v>
      </c>
      <c r="M123">
        <f t="shared" si="13"/>
        <v>5.6452485734999991</v>
      </c>
      <c r="N123" s="9"/>
      <c r="O123" s="22">
        <v>0.469055</v>
      </c>
      <c r="P123" s="22">
        <v>37.723399999999998</v>
      </c>
      <c r="Q123" s="22">
        <v>-3.3587600000000002E-2</v>
      </c>
      <c r="R123" s="22">
        <v>113</v>
      </c>
      <c r="S123" s="22">
        <v>0.46792600000000001</v>
      </c>
      <c r="T123">
        <f t="shared" si="14"/>
        <v>33.587600000000002</v>
      </c>
      <c r="U123">
        <f t="shared" si="15"/>
        <v>15.754431718000001</v>
      </c>
      <c r="X123" s="9"/>
      <c r="Y123" s="22">
        <v>0.131073</v>
      </c>
      <c r="Z123" s="22">
        <v>54.829300000000003</v>
      </c>
      <c r="AA123" s="22">
        <v>-4.3127400000000003E-2</v>
      </c>
      <c r="AB123" s="22">
        <v>113</v>
      </c>
      <c r="AC123" s="22">
        <v>0.129852</v>
      </c>
      <c r="AD123">
        <f t="shared" si="16"/>
        <v>43.127400000000002</v>
      </c>
      <c r="AE123">
        <f t="shared" si="17"/>
        <v>5.6528377002000001</v>
      </c>
      <c r="AF123" s="9"/>
      <c r="AG123" s="22">
        <v>0.469055</v>
      </c>
      <c r="AH123" s="22">
        <v>72.018100000000004</v>
      </c>
      <c r="AI123" s="22">
        <v>-3.28583E-2</v>
      </c>
      <c r="AJ123" s="22">
        <v>113</v>
      </c>
      <c r="AK123" s="22">
        <v>0.46789599999999998</v>
      </c>
      <c r="AL123">
        <f t="shared" si="18"/>
        <v>32.8583</v>
      </c>
      <c r="AM123">
        <f t="shared" si="19"/>
        <v>15.412349906499999</v>
      </c>
      <c r="AP123" s="9"/>
      <c r="AQ123" s="22">
        <v>0.131073</v>
      </c>
      <c r="AR123" s="22">
        <v>89.317999999999998</v>
      </c>
      <c r="AS123" s="22">
        <v>-4.3066399999999998E-2</v>
      </c>
      <c r="AT123" s="22">
        <v>113</v>
      </c>
      <c r="AU123" s="22">
        <v>0.12976099999999999</v>
      </c>
      <c r="AV123">
        <f t="shared" si="20"/>
        <v>43.066399999999994</v>
      </c>
      <c r="AW123">
        <f t="shared" si="21"/>
        <v>5.6448422471999988</v>
      </c>
      <c r="AX123" s="9"/>
      <c r="AY123" s="22">
        <v>0.469055</v>
      </c>
      <c r="AZ123" s="22">
        <v>106.482</v>
      </c>
      <c r="BA123" s="22">
        <v>-3.2077000000000001E-2</v>
      </c>
      <c r="BB123" s="22">
        <v>113</v>
      </c>
      <c r="BC123" s="22">
        <v>0.46792600000000001</v>
      </c>
      <c r="BD123">
        <f t="shared" si="22"/>
        <v>32.076999999999998</v>
      </c>
      <c r="BE123">
        <f t="shared" si="23"/>
        <v>15.045877234999999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20.559699999999999</v>
      </c>
      <c r="I124" s="22">
        <v>-4.3084699999999997E-2</v>
      </c>
      <c r="J124" s="22">
        <v>114</v>
      </c>
      <c r="K124" s="22">
        <v>0.124725</v>
      </c>
      <c r="L124">
        <f t="shared" si="12"/>
        <v>43.084699999999998</v>
      </c>
      <c r="M124">
        <f t="shared" si="13"/>
        <v>5.4303094186000003</v>
      </c>
      <c r="N124" s="9"/>
      <c r="O124" s="22">
        <v>0.47409099999999998</v>
      </c>
      <c r="P124" s="22">
        <v>37.733499999999999</v>
      </c>
      <c r="Q124" s="22">
        <v>-3.2980299999999997E-2</v>
      </c>
      <c r="R124" s="22">
        <v>114</v>
      </c>
      <c r="S124" s="22">
        <v>0.47293099999999999</v>
      </c>
      <c r="T124">
        <f t="shared" si="14"/>
        <v>32.9803</v>
      </c>
      <c r="U124">
        <f t="shared" si="15"/>
        <v>15.635663407299999</v>
      </c>
      <c r="X124" s="9"/>
      <c r="Y124" s="22">
        <v>0.12603800000000001</v>
      </c>
      <c r="Z124" s="22">
        <v>54.839399999999998</v>
      </c>
      <c r="AA124" s="22">
        <v>-4.3145799999999998E-2</v>
      </c>
      <c r="AB124" s="22">
        <v>114</v>
      </c>
      <c r="AC124" s="22">
        <v>0.12475600000000001</v>
      </c>
      <c r="AD124">
        <f t="shared" si="16"/>
        <v>43.145800000000001</v>
      </c>
      <c r="AE124">
        <f t="shared" si="17"/>
        <v>5.4380103404000009</v>
      </c>
      <c r="AF124" s="9"/>
      <c r="AG124" s="22">
        <v>0.47409099999999998</v>
      </c>
      <c r="AH124" s="22">
        <v>72.028199999999998</v>
      </c>
      <c r="AI124" s="22">
        <v>-3.2202099999999997E-2</v>
      </c>
      <c r="AJ124" s="22">
        <v>114</v>
      </c>
      <c r="AK124" s="22">
        <v>0.47289999999999999</v>
      </c>
      <c r="AL124">
        <f t="shared" si="18"/>
        <v>32.202099999999994</v>
      </c>
      <c r="AM124">
        <f t="shared" si="19"/>
        <v>15.266725791099997</v>
      </c>
      <c r="AP124" s="9"/>
      <c r="AQ124" s="22">
        <v>0.12603800000000001</v>
      </c>
      <c r="AR124" s="22">
        <v>89.328000000000003</v>
      </c>
      <c r="AS124" s="22">
        <v>-4.3084699999999997E-2</v>
      </c>
      <c r="AT124" s="22">
        <v>114</v>
      </c>
      <c r="AU124" s="22">
        <v>0.12478599999999999</v>
      </c>
      <c r="AV124">
        <f t="shared" si="20"/>
        <v>43.084699999999998</v>
      </c>
      <c r="AW124">
        <f t="shared" si="21"/>
        <v>5.4303094186000003</v>
      </c>
      <c r="AX124" s="9"/>
      <c r="AY124" s="22">
        <v>0.47409099999999998</v>
      </c>
      <c r="AZ124" s="22">
        <v>106.492</v>
      </c>
      <c r="BA124" s="22">
        <v>-3.1390399999999999E-2</v>
      </c>
      <c r="BB124" s="22">
        <v>114</v>
      </c>
      <c r="BC124" s="22">
        <v>0.47287000000000001</v>
      </c>
      <c r="BD124">
        <f t="shared" si="22"/>
        <v>31.3904</v>
      </c>
      <c r="BE124">
        <f t="shared" si="23"/>
        <v>14.881906126399999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20.569800000000001</v>
      </c>
      <c r="I125" s="22">
        <v>-4.30969E-2</v>
      </c>
      <c r="J125" s="22">
        <v>115</v>
      </c>
      <c r="K125" s="22">
        <v>0.119781</v>
      </c>
      <c r="L125">
        <f t="shared" si="12"/>
        <v>43.096899999999998</v>
      </c>
      <c r="M125">
        <f t="shared" si="13"/>
        <v>5.2148110937999999</v>
      </c>
      <c r="N125" s="9"/>
      <c r="O125" s="22">
        <v>0.479126</v>
      </c>
      <c r="P125" s="22">
        <v>37.743600000000001</v>
      </c>
      <c r="Q125" s="22">
        <v>-3.2327300000000003E-2</v>
      </c>
      <c r="R125" s="22">
        <v>115</v>
      </c>
      <c r="S125" s="22">
        <v>0.47793600000000003</v>
      </c>
      <c r="T125">
        <f t="shared" si="14"/>
        <v>32.327300000000001</v>
      </c>
      <c r="U125">
        <f t="shared" si="15"/>
        <v>15.4888499398</v>
      </c>
      <c r="X125" s="9"/>
      <c r="Y125" s="22">
        <v>0.121002</v>
      </c>
      <c r="Z125" s="22">
        <v>54.849400000000003</v>
      </c>
      <c r="AA125" s="22">
        <v>-4.3173200000000002E-2</v>
      </c>
      <c r="AB125" s="22">
        <v>115</v>
      </c>
      <c r="AC125" s="22">
        <v>0.119751</v>
      </c>
      <c r="AD125">
        <f t="shared" si="16"/>
        <v>43.173200000000001</v>
      </c>
      <c r="AE125">
        <f t="shared" si="17"/>
        <v>5.2240435463999999</v>
      </c>
      <c r="AF125" s="9"/>
      <c r="AG125" s="22">
        <v>0.479126</v>
      </c>
      <c r="AH125" s="22">
        <v>72.038300000000007</v>
      </c>
      <c r="AI125" s="22">
        <v>-3.1512499999999999E-2</v>
      </c>
      <c r="AJ125" s="22">
        <v>115</v>
      </c>
      <c r="AK125" s="22">
        <v>0.47787499999999999</v>
      </c>
      <c r="AL125">
        <f t="shared" si="18"/>
        <v>31.512499999999999</v>
      </c>
      <c r="AM125">
        <f t="shared" si="19"/>
        <v>15.098458075</v>
      </c>
      <c r="AP125" s="9"/>
      <c r="AQ125" s="22">
        <v>0.121002</v>
      </c>
      <c r="AR125" s="22">
        <v>89.338099999999997</v>
      </c>
      <c r="AS125" s="22">
        <v>-4.3093899999999997E-2</v>
      </c>
      <c r="AT125" s="22">
        <v>115</v>
      </c>
      <c r="AU125" s="22">
        <v>0.119751</v>
      </c>
      <c r="AV125">
        <f t="shared" si="20"/>
        <v>43.093899999999998</v>
      </c>
      <c r="AW125">
        <f t="shared" si="21"/>
        <v>5.2144480877999992</v>
      </c>
      <c r="AX125" s="9"/>
      <c r="AY125" s="22">
        <v>0.479126</v>
      </c>
      <c r="AZ125" s="22">
        <v>106.502</v>
      </c>
      <c r="BA125" s="22">
        <v>-3.0670200000000002E-2</v>
      </c>
      <c r="BB125" s="22">
        <v>115</v>
      </c>
      <c r="BC125" s="22">
        <v>0.47790500000000002</v>
      </c>
      <c r="BD125">
        <f t="shared" si="22"/>
        <v>30.670200000000001</v>
      </c>
      <c r="BE125">
        <f t="shared" si="23"/>
        <v>14.6948902452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20.579799999999999</v>
      </c>
      <c r="I126" s="22">
        <v>-4.3099999999999999E-2</v>
      </c>
      <c r="J126" s="22">
        <v>116</v>
      </c>
      <c r="K126" s="22">
        <v>0.114685</v>
      </c>
      <c r="L126">
        <f t="shared" si="12"/>
        <v>43.1</v>
      </c>
      <c r="M126">
        <f t="shared" si="13"/>
        <v>4.9981777000000003</v>
      </c>
      <c r="N126" s="9"/>
      <c r="O126" s="22">
        <v>0.48416100000000001</v>
      </c>
      <c r="P126" s="22">
        <v>37.753700000000002</v>
      </c>
      <c r="Q126" s="22">
        <v>-3.1643699999999997E-2</v>
      </c>
      <c r="R126" s="22">
        <v>116</v>
      </c>
      <c r="S126" s="22">
        <v>0.48300199999999999</v>
      </c>
      <c r="T126">
        <f t="shared" si="14"/>
        <v>31.643699999999995</v>
      </c>
      <c r="U126">
        <f t="shared" si="15"/>
        <v>15.320645435699998</v>
      </c>
      <c r="X126" s="9"/>
      <c r="Y126" s="22">
        <v>0.115967</v>
      </c>
      <c r="Z126" s="22">
        <v>54.859499999999997</v>
      </c>
      <c r="AA126" s="22">
        <v>-4.3191500000000001E-2</v>
      </c>
      <c r="AB126" s="22">
        <v>116</v>
      </c>
      <c r="AC126" s="22">
        <v>0.114685</v>
      </c>
      <c r="AD126">
        <f t="shared" si="16"/>
        <v>43.191499999999998</v>
      </c>
      <c r="AE126">
        <f t="shared" si="17"/>
        <v>5.0087886804999995</v>
      </c>
      <c r="AF126" s="9"/>
      <c r="AG126" s="22">
        <v>0.48416100000000001</v>
      </c>
      <c r="AH126" s="22">
        <v>72.048299999999998</v>
      </c>
      <c r="AI126" s="22">
        <v>-3.0776999999999999E-2</v>
      </c>
      <c r="AJ126" s="22">
        <v>116</v>
      </c>
      <c r="AK126" s="22">
        <v>0.48303200000000002</v>
      </c>
      <c r="AL126">
        <f t="shared" si="18"/>
        <v>30.776999999999997</v>
      </c>
      <c r="AM126">
        <f t="shared" si="19"/>
        <v>14.901023096999999</v>
      </c>
      <c r="AP126" s="9"/>
      <c r="AQ126" s="22">
        <v>0.115967</v>
      </c>
      <c r="AR126" s="22">
        <v>89.348200000000006</v>
      </c>
      <c r="AS126" s="22">
        <v>-4.3115199999999999E-2</v>
      </c>
      <c r="AT126" s="22">
        <v>116</v>
      </c>
      <c r="AU126" s="22">
        <v>0.114685</v>
      </c>
      <c r="AV126">
        <f t="shared" si="20"/>
        <v>43.115200000000002</v>
      </c>
      <c r="AW126">
        <f t="shared" si="21"/>
        <v>4.9999403984000006</v>
      </c>
      <c r="AX126" s="9"/>
      <c r="AY126" s="22">
        <v>0.48416100000000001</v>
      </c>
      <c r="AZ126" s="22">
        <v>106.512</v>
      </c>
      <c r="BA126" s="22">
        <v>-2.9904199999999999E-2</v>
      </c>
      <c r="BB126" s="22">
        <v>116</v>
      </c>
      <c r="BC126" s="22">
        <v>0.48303200000000002</v>
      </c>
      <c r="BD126">
        <f t="shared" si="22"/>
        <v>29.904199999999999</v>
      </c>
      <c r="BE126">
        <f t="shared" si="23"/>
        <v>14.4784473762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20.5899</v>
      </c>
      <c r="I127" s="22">
        <v>-4.3127400000000003E-2</v>
      </c>
      <c r="J127" s="22">
        <v>117</v>
      </c>
      <c r="K127" s="22">
        <v>0.10968</v>
      </c>
      <c r="L127">
        <f t="shared" si="12"/>
        <v>43.127400000000002</v>
      </c>
      <c r="M127">
        <f t="shared" si="13"/>
        <v>4.7841656094000005</v>
      </c>
      <c r="N127" s="9"/>
      <c r="O127" s="22">
        <v>0.48919699999999999</v>
      </c>
      <c r="P127" s="22">
        <v>37.7637</v>
      </c>
      <c r="Q127" s="22">
        <v>-3.0911299999999999E-2</v>
      </c>
      <c r="R127" s="22">
        <v>117</v>
      </c>
      <c r="S127" s="22">
        <v>0.488068</v>
      </c>
      <c r="T127">
        <f t="shared" si="14"/>
        <v>30.911300000000001</v>
      </c>
      <c r="U127">
        <f t="shared" si="15"/>
        <v>15.121715226100001</v>
      </c>
      <c r="X127" s="9"/>
      <c r="Y127" s="22">
        <v>0.110931</v>
      </c>
      <c r="Z127" s="22">
        <v>54.869599999999998</v>
      </c>
      <c r="AA127" s="22">
        <v>-4.3212899999999999E-2</v>
      </c>
      <c r="AB127" s="22">
        <v>117</v>
      </c>
      <c r="AC127" s="22">
        <v>0.10968</v>
      </c>
      <c r="AD127">
        <f t="shared" si="16"/>
        <v>43.212899999999998</v>
      </c>
      <c r="AE127">
        <f t="shared" si="17"/>
        <v>4.7936502099</v>
      </c>
      <c r="AF127" s="9"/>
      <c r="AG127" s="22">
        <v>0.48919699999999999</v>
      </c>
      <c r="AH127" s="22">
        <v>72.058400000000006</v>
      </c>
      <c r="AI127" s="22">
        <v>-3.0010999999999999E-2</v>
      </c>
      <c r="AJ127" s="22">
        <v>117</v>
      </c>
      <c r="AK127" s="22">
        <v>0.488068</v>
      </c>
      <c r="AL127">
        <f t="shared" si="18"/>
        <v>30.010999999999999</v>
      </c>
      <c r="AM127">
        <f t="shared" si="19"/>
        <v>14.681291166999999</v>
      </c>
      <c r="AP127" s="9"/>
      <c r="AQ127" s="22">
        <v>0.110931</v>
      </c>
      <c r="AR127" s="22">
        <v>89.358199999999997</v>
      </c>
      <c r="AS127" s="22">
        <v>-4.3130500000000002E-2</v>
      </c>
      <c r="AT127" s="22">
        <v>117</v>
      </c>
      <c r="AU127" s="22">
        <v>0.10965</v>
      </c>
      <c r="AV127">
        <f t="shared" si="20"/>
        <v>43.130500000000005</v>
      </c>
      <c r="AW127">
        <f t="shared" si="21"/>
        <v>4.7845094955000009</v>
      </c>
      <c r="AX127" s="9"/>
      <c r="AY127" s="22">
        <v>0.48919699999999999</v>
      </c>
      <c r="AZ127" s="22">
        <v>106.52200000000001</v>
      </c>
      <c r="BA127" s="22">
        <v>-2.9101599999999998E-2</v>
      </c>
      <c r="BB127" s="22">
        <v>117</v>
      </c>
      <c r="BC127" s="22">
        <v>0.48812899999999998</v>
      </c>
      <c r="BD127">
        <f t="shared" si="22"/>
        <v>29.101599999999998</v>
      </c>
      <c r="BE127">
        <f t="shared" si="23"/>
        <v>14.236415415199998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20.6</v>
      </c>
      <c r="I128" s="22">
        <v>-4.3145799999999998E-2</v>
      </c>
      <c r="J128" s="22">
        <v>118</v>
      </c>
      <c r="K128" s="22">
        <v>0.104645</v>
      </c>
      <c r="L128">
        <f t="shared" si="12"/>
        <v>43.145800000000001</v>
      </c>
      <c r="M128">
        <f t="shared" si="13"/>
        <v>4.5689676368000001</v>
      </c>
      <c r="N128" s="9"/>
      <c r="O128" s="22">
        <v>0.494232</v>
      </c>
      <c r="P128" s="22">
        <v>37.773800000000001</v>
      </c>
      <c r="Q128" s="22">
        <v>-3.0133099999999999E-2</v>
      </c>
      <c r="R128" s="22">
        <v>118</v>
      </c>
      <c r="S128" s="22">
        <v>0.49310300000000001</v>
      </c>
      <c r="T128">
        <f t="shared" si="14"/>
        <v>30.133099999999999</v>
      </c>
      <c r="U128">
        <f t="shared" si="15"/>
        <v>14.8927422792</v>
      </c>
      <c r="X128" s="9"/>
      <c r="Y128" s="22">
        <v>0.105896</v>
      </c>
      <c r="Z128" s="22">
        <v>54.879600000000003</v>
      </c>
      <c r="AA128" s="22">
        <v>-4.3221999999999997E-2</v>
      </c>
      <c r="AB128" s="22">
        <v>118</v>
      </c>
      <c r="AC128" s="22">
        <v>0.104584</v>
      </c>
      <c r="AD128">
        <f t="shared" si="16"/>
        <v>43.221999999999994</v>
      </c>
      <c r="AE128">
        <f t="shared" si="17"/>
        <v>4.5770369119999996</v>
      </c>
      <c r="AF128" s="9"/>
      <c r="AG128" s="22">
        <v>0.494232</v>
      </c>
      <c r="AH128" s="22">
        <v>72.0685</v>
      </c>
      <c r="AI128" s="22">
        <v>-2.92023E-2</v>
      </c>
      <c r="AJ128" s="22">
        <v>118</v>
      </c>
      <c r="AK128" s="22">
        <v>0.49307299999999998</v>
      </c>
      <c r="AL128">
        <f t="shared" si="18"/>
        <v>29.202300000000001</v>
      </c>
      <c r="AM128">
        <f t="shared" si="19"/>
        <v>14.4327111336</v>
      </c>
      <c r="AP128" s="9"/>
      <c r="AQ128" s="22">
        <v>0.105896</v>
      </c>
      <c r="AR128" s="22">
        <v>89.368300000000005</v>
      </c>
      <c r="AS128" s="22">
        <v>-4.3145799999999998E-2</v>
      </c>
      <c r="AT128" s="22">
        <v>118</v>
      </c>
      <c r="AU128" s="22">
        <v>0.10470599999999999</v>
      </c>
      <c r="AV128">
        <f t="shared" si="20"/>
        <v>43.145800000000001</v>
      </c>
      <c r="AW128">
        <f t="shared" si="21"/>
        <v>4.5689676368000001</v>
      </c>
      <c r="AX128" s="9"/>
      <c r="AY128" s="22">
        <v>0.494232</v>
      </c>
      <c r="AZ128" s="22">
        <v>106.532</v>
      </c>
      <c r="BA128" s="22">
        <v>-2.8259300000000001E-2</v>
      </c>
      <c r="BB128" s="22">
        <v>118</v>
      </c>
      <c r="BC128" s="22">
        <v>0.49304199999999998</v>
      </c>
      <c r="BD128">
        <f t="shared" si="22"/>
        <v>28.2593</v>
      </c>
      <c r="BE128">
        <f t="shared" si="23"/>
        <v>13.966650357600001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20.61</v>
      </c>
      <c r="I129" s="22">
        <v>-4.3170199999999999E-2</v>
      </c>
      <c r="J129" s="22">
        <v>119</v>
      </c>
      <c r="K129" s="22">
        <v>9.9639900000000003E-2</v>
      </c>
      <c r="L129">
        <f t="shared" si="12"/>
        <v>43.170200000000001</v>
      </c>
      <c r="M129">
        <f t="shared" si="13"/>
        <v>4.3541895422000003</v>
      </c>
      <c r="N129" s="9"/>
      <c r="O129" s="22">
        <v>0.49926799999999999</v>
      </c>
      <c r="P129" s="22">
        <v>37.783900000000003</v>
      </c>
      <c r="Q129" s="22">
        <v>-2.9312100000000001E-2</v>
      </c>
      <c r="R129" s="22">
        <v>119</v>
      </c>
      <c r="S129" s="22">
        <v>0.498199</v>
      </c>
      <c r="T129">
        <f t="shared" si="14"/>
        <v>29.312100000000001</v>
      </c>
      <c r="U129">
        <f t="shared" si="15"/>
        <v>14.634593542799999</v>
      </c>
      <c r="X129" s="9"/>
      <c r="Y129" s="22">
        <v>0.10086100000000001</v>
      </c>
      <c r="Z129" s="22">
        <v>54.889699999999998</v>
      </c>
      <c r="AA129" s="22">
        <v>-4.3228099999999998E-2</v>
      </c>
      <c r="AB129" s="22">
        <v>119</v>
      </c>
      <c r="AC129" s="22">
        <v>9.9609400000000001E-2</v>
      </c>
      <c r="AD129">
        <f t="shared" si="16"/>
        <v>43.228099999999998</v>
      </c>
      <c r="AE129">
        <f t="shared" si="17"/>
        <v>4.3600293940999997</v>
      </c>
      <c r="AF129" s="9"/>
      <c r="AG129" s="22">
        <v>0.49926799999999999</v>
      </c>
      <c r="AH129" s="22">
        <v>72.078500000000005</v>
      </c>
      <c r="AI129" s="22">
        <v>-2.8350799999999999E-2</v>
      </c>
      <c r="AJ129" s="22">
        <v>119</v>
      </c>
      <c r="AK129" s="22">
        <v>0.49813800000000003</v>
      </c>
      <c r="AL129">
        <f t="shared" si="18"/>
        <v>28.3508</v>
      </c>
      <c r="AM129">
        <f t="shared" si="19"/>
        <v>14.154647214399999</v>
      </c>
      <c r="AP129" s="9"/>
      <c r="AQ129" s="22">
        <v>0.10086100000000001</v>
      </c>
      <c r="AR129" s="22">
        <v>89.378399999999999</v>
      </c>
      <c r="AS129" s="22">
        <v>-4.3154900000000003E-2</v>
      </c>
      <c r="AT129" s="22">
        <v>119</v>
      </c>
      <c r="AU129" s="22">
        <v>9.9487300000000001E-2</v>
      </c>
      <c r="AV129">
        <f t="shared" si="20"/>
        <v>43.154900000000005</v>
      </c>
      <c r="AW129">
        <f t="shared" si="21"/>
        <v>4.3526463689000003</v>
      </c>
      <c r="AX129" s="9"/>
      <c r="AY129" s="22">
        <v>0.49926799999999999</v>
      </c>
      <c r="AZ129" s="22">
        <v>106.542</v>
      </c>
      <c r="BA129" s="22">
        <v>-2.7386500000000001E-2</v>
      </c>
      <c r="BB129" s="22">
        <v>119</v>
      </c>
      <c r="BC129" s="22">
        <v>0.49816899999999997</v>
      </c>
      <c r="BD129">
        <f t="shared" si="22"/>
        <v>27.386500000000002</v>
      </c>
      <c r="BE129">
        <f t="shared" si="23"/>
        <v>13.673203082000001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20.620100000000001</v>
      </c>
      <c r="I130" s="22">
        <v>-4.3179299999999997E-2</v>
      </c>
      <c r="J130" s="22">
        <v>120</v>
      </c>
      <c r="K130" s="22">
        <v>9.4482399999999994E-2</v>
      </c>
      <c r="L130">
        <f t="shared" si="12"/>
        <v>43.179299999999998</v>
      </c>
      <c r="M130">
        <f t="shared" si="13"/>
        <v>4.1376650583599996</v>
      </c>
      <c r="N130" s="9"/>
      <c r="O130" s="22">
        <v>0.50430299999999995</v>
      </c>
      <c r="P130" s="22">
        <v>37.793900000000001</v>
      </c>
      <c r="Q130" s="22">
        <v>-2.8451500000000001E-2</v>
      </c>
      <c r="R130" s="22">
        <v>120</v>
      </c>
      <c r="S130" s="22">
        <v>0.50317400000000001</v>
      </c>
      <c r="T130">
        <f t="shared" si="14"/>
        <v>28.451499999999999</v>
      </c>
      <c r="U130">
        <f t="shared" si="15"/>
        <v>14.348176804499998</v>
      </c>
      <c r="X130" s="9"/>
      <c r="Y130" s="22">
        <v>9.5825199999999999E-2</v>
      </c>
      <c r="Z130" s="22">
        <v>54.899799999999999</v>
      </c>
      <c r="AA130" s="22">
        <v>-4.32465E-2</v>
      </c>
      <c r="AB130" s="22">
        <v>120</v>
      </c>
      <c r="AC130" s="22">
        <v>9.4512899999999997E-2</v>
      </c>
      <c r="AD130">
        <f t="shared" si="16"/>
        <v>43.246499999999997</v>
      </c>
      <c r="AE130">
        <f t="shared" si="17"/>
        <v>4.1441045118000002</v>
      </c>
      <c r="AF130" s="9"/>
      <c r="AG130" s="22">
        <v>0.50430299999999995</v>
      </c>
      <c r="AH130" s="22">
        <v>72.0886</v>
      </c>
      <c r="AI130" s="22">
        <v>-2.7453600000000002E-2</v>
      </c>
      <c r="AJ130" s="22">
        <v>120</v>
      </c>
      <c r="AK130" s="22">
        <v>0.50320399999999998</v>
      </c>
      <c r="AL130">
        <f t="shared" si="18"/>
        <v>27.453600000000002</v>
      </c>
      <c r="AM130">
        <f t="shared" si="19"/>
        <v>13.844932840799999</v>
      </c>
      <c r="AP130" s="9"/>
      <c r="AQ130" s="22">
        <v>9.5825199999999999E-2</v>
      </c>
      <c r="AR130" s="22">
        <v>89.388499999999993</v>
      </c>
      <c r="AS130" s="22">
        <v>-4.3179299999999997E-2</v>
      </c>
      <c r="AT130" s="22">
        <v>120</v>
      </c>
      <c r="AU130" s="22">
        <v>9.4574000000000005E-2</v>
      </c>
      <c r="AV130">
        <f t="shared" si="20"/>
        <v>43.179299999999998</v>
      </c>
      <c r="AW130">
        <f t="shared" si="21"/>
        <v>4.1376650583599996</v>
      </c>
      <c r="AX130" s="9"/>
      <c r="AY130" s="22">
        <v>0.50430299999999995</v>
      </c>
      <c r="AZ130" s="22">
        <v>106.55200000000001</v>
      </c>
      <c r="BA130" s="22">
        <v>-2.6467899999999999E-2</v>
      </c>
      <c r="BB130" s="22">
        <v>120</v>
      </c>
      <c r="BC130" s="22">
        <v>0.50323499999999999</v>
      </c>
      <c r="BD130">
        <f t="shared" si="22"/>
        <v>26.4679</v>
      </c>
      <c r="BE130">
        <f t="shared" si="23"/>
        <v>13.347841373699998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20.630199999999999</v>
      </c>
      <c r="I131" s="22">
        <v>-4.31946E-2</v>
      </c>
      <c r="J131" s="22">
        <v>121</v>
      </c>
      <c r="K131" s="22">
        <v>8.9477500000000001E-2</v>
      </c>
      <c r="L131">
        <f t="shared" si="12"/>
        <v>43.194600000000001</v>
      </c>
      <c r="M131">
        <f t="shared" si="13"/>
        <v>3.9216290950800001</v>
      </c>
      <c r="N131" s="9"/>
      <c r="O131" s="22">
        <v>0.50933799999999996</v>
      </c>
      <c r="P131" s="22">
        <v>37.804000000000002</v>
      </c>
      <c r="Q131" s="22">
        <v>-2.75421E-2</v>
      </c>
      <c r="R131" s="22">
        <v>121</v>
      </c>
      <c r="S131" s="22">
        <v>0.50824000000000003</v>
      </c>
      <c r="T131">
        <f t="shared" si="14"/>
        <v>27.542100000000001</v>
      </c>
      <c r="U131">
        <f t="shared" si="15"/>
        <v>14.0282381298</v>
      </c>
      <c r="X131" s="9"/>
      <c r="Y131" s="22">
        <v>9.0789800000000004E-2</v>
      </c>
      <c r="Z131" s="22">
        <v>54.909799999999997</v>
      </c>
      <c r="AA131" s="22">
        <v>-4.3255599999999998E-2</v>
      </c>
      <c r="AB131" s="22">
        <v>121</v>
      </c>
      <c r="AC131" s="22">
        <v>8.9569099999999999E-2</v>
      </c>
      <c r="AD131">
        <f t="shared" si="16"/>
        <v>43.255600000000001</v>
      </c>
      <c r="AE131">
        <f t="shared" si="17"/>
        <v>3.9271672728800002</v>
      </c>
      <c r="AF131" s="9"/>
      <c r="AG131" s="22">
        <v>0.50933799999999996</v>
      </c>
      <c r="AH131" s="22">
        <v>72.098699999999994</v>
      </c>
      <c r="AI131" s="22">
        <v>-2.65198E-2</v>
      </c>
      <c r="AJ131" s="22">
        <v>121</v>
      </c>
      <c r="AK131" s="22">
        <v>0.50817900000000005</v>
      </c>
      <c r="AL131">
        <f t="shared" si="18"/>
        <v>26.5198</v>
      </c>
      <c r="AM131">
        <f t="shared" si="19"/>
        <v>13.507541892399999</v>
      </c>
      <c r="AP131" s="9"/>
      <c r="AQ131" s="22">
        <v>9.0789800000000004E-2</v>
      </c>
      <c r="AR131" s="22">
        <v>89.398499999999999</v>
      </c>
      <c r="AS131" s="22">
        <v>-4.3191500000000001E-2</v>
      </c>
      <c r="AT131" s="22">
        <v>121</v>
      </c>
      <c r="AU131" s="22">
        <v>8.9569099999999999E-2</v>
      </c>
      <c r="AV131">
        <f t="shared" si="20"/>
        <v>43.191499999999998</v>
      </c>
      <c r="AW131">
        <f t="shared" si="21"/>
        <v>3.9213476467000001</v>
      </c>
      <c r="AX131" s="9"/>
      <c r="AY131" s="22">
        <v>0.50933799999999996</v>
      </c>
      <c r="AZ131" s="22">
        <v>106.562</v>
      </c>
      <c r="BA131" s="22">
        <v>-2.5518800000000001E-2</v>
      </c>
      <c r="BB131" s="22">
        <v>121</v>
      </c>
      <c r="BC131" s="22">
        <v>0.50827</v>
      </c>
      <c r="BD131">
        <f t="shared" si="22"/>
        <v>25.518800000000002</v>
      </c>
      <c r="BE131">
        <f t="shared" si="23"/>
        <v>12.997694554400001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20.6402</v>
      </c>
      <c r="I132" s="22">
        <v>-4.3197600000000003E-2</v>
      </c>
      <c r="J132" s="22">
        <v>122</v>
      </c>
      <c r="K132" s="22">
        <v>8.4442100000000006E-2</v>
      </c>
      <c r="L132">
        <f t="shared" si="12"/>
        <v>43.197600000000001</v>
      </c>
      <c r="M132">
        <f t="shared" si="13"/>
        <v>3.7043842694399998</v>
      </c>
      <c r="N132" s="9"/>
      <c r="O132" s="22">
        <v>0.514374</v>
      </c>
      <c r="P132" s="22">
        <v>37.814100000000003</v>
      </c>
      <c r="Q132" s="22">
        <v>-2.6599100000000001E-2</v>
      </c>
      <c r="R132" s="22">
        <v>122</v>
      </c>
      <c r="S132" s="22">
        <v>0.51333600000000001</v>
      </c>
      <c r="T132">
        <f t="shared" si="14"/>
        <v>26.5991</v>
      </c>
      <c r="U132">
        <f t="shared" si="15"/>
        <v>13.6818854634</v>
      </c>
      <c r="X132" s="9"/>
      <c r="Y132" s="22">
        <v>8.5754399999999995E-2</v>
      </c>
      <c r="Z132" s="22">
        <v>54.919899999999998</v>
      </c>
      <c r="AA132" s="22">
        <v>-4.3273899999999997E-2</v>
      </c>
      <c r="AB132" s="22">
        <v>122</v>
      </c>
      <c r="AC132" s="22">
        <v>8.4503200000000001E-2</v>
      </c>
      <c r="AD132">
        <f t="shared" si="16"/>
        <v>43.273899999999998</v>
      </c>
      <c r="AE132">
        <f t="shared" si="17"/>
        <v>3.7109273301599996</v>
      </c>
      <c r="AF132" s="9"/>
      <c r="AG132" s="22">
        <v>0.514374</v>
      </c>
      <c r="AH132" s="22">
        <v>72.108800000000002</v>
      </c>
      <c r="AI132" s="22">
        <v>-2.55493E-2</v>
      </c>
      <c r="AJ132" s="22">
        <v>122</v>
      </c>
      <c r="AK132" s="22">
        <v>0.51330600000000004</v>
      </c>
      <c r="AL132">
        <f t="shared" si="18"/>
        <v>25.549299999999999</v>
      </c>
      <c r="AM132">
        <f t="shared" si="19"/>
        <v>13.141895638199999</v>
      </c>
      <c r="AP132" s="9"/>
      <c r="AQ132" s="22">
        <v>8.5754399999999995E-2</v>
      </c>
      <c r="AR132" s="22">
        <v>89.408600000000007</v>
      </c>
      <c r="AS132" s="22">
        <v>-4.3197600000000003E-2</v>
      </c>
      <c r="AT132" s="22">
        <v>122</v>
      </c>
      <c r="AU132" s="22">
        <v>8.4503200000000001E-2</v>
      </c>
      <c r="AV132">
        <f t="shared" si="20"/>
        <v>43.197600000000001</v>
      </c>
      <c r="AW132">
        <f t="shared" si="21"/>
        <v>3.7043842694399998</v>
      </c>
      <c r="AX132" s="9"/>
      <c r="AY132" s="22">
        <v>0.514374</v>
      </c>
      <c r="AZ132" s="22">
        <v>106.572</v>
      </c>
      <c r="BA132" s="22">
        <v>-2.453E-2</v>
      </c>
      <c r="BB132" s="22">
        <v>122</v>
      </c>
      <c r="BC132" s="22">
        <v>0.51330600000000004</v>
      </c>
      <c r="BD132">
        <f t="shared" si="22"/>
        <v>24.53</v>
      </c>
      <c r="BE132">
        <f t="shared" si="23"/>
        <v>12.617594220000001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20.650300000000001</v>
      </c>
      <c r="I133" s="22">
        <v>-4.3206799999999997E-2</v>
      </c>
      <c r="J133" s="22">
        <v>123</v>
      </c>
      <c r="K133" s="22">
        <v>7.9498299999999994E-2</v>
      </c>
      <c r="L133">
        <f t="shared" si="12"/>
        <v>43.206799999999994</v>
      </c>
      <c r="M133">
        <f t="shared" si="13"/>
        <v>3.4876096891999997</v>
      </c>
      <c r="N133" s="9"/>
      <c r="O133" s="22">
        <v>0.51940900000000001</v>
      </c>
      <c r="P133" s="22">
        <v>37.824100000000001</v>
      </c>
      <c r="Q133" s="22">
        <v>-2.5598099999999999E-2</v>
      </c>
      <c r="R133" s="22">
        <v>123</v>
      </c>
      <c r="S133" s="22">
        <v>0.51827999999999996</v>
      </c>
      <c r="T133">
        <f t="shared" si="14"/>
        <v>25.598099999999999</v>
      </c>
      <c r="U133">
        <f t="shared" si="15"/>
        <v>13.295883522899999</v>
      </c>
      <c r="X133" s="9"/>
      <c r="Y133" s="22">
        <v>8.0718999999999999E-2</v>
      </c>
      <c r="Z133" s="22">
        <v>54.93</v>
      </c>
      <c r="AA133" s="22">
        <v>-4.32892E-2</v>
      </c>
      <c r="AB133" s="22">
        <v>123</v>
      </c>
      <c r="AC133" s="22">
        <v>7.9559299999999999E-2</v>
      </c>
      <c r="AD133">
        <f t="shared" si="16"/>
        <v>43.289200000000001</v>
      </c>
      <c r="AE133">
        <f t="shared" si="17"/>
        <v>3.4942609348000002</v>
      </c>
      <c r="AF133" s="9"/>
      <c r="AG133" s="22">
        <v>0.51940900000000001</v>
      </c>
      <c r="AH133" s="22">
        <v>72.118799999999993</v>
      </c>
      <c r="AI133" s="22">
        <v>-2.45422E-2</v>
      </c>
      <c r="AJ133" s="22">
        <v>123</v>
      </c>
      <c r="AK133" s="22">
        <v>0.51831099999999997</v>
      </c>
      <c r="AL133">
        <f t="shared" si="18"/>
        <v>24.542200000000001</v>
      </c>
      <c r="AM133">
        <f t="shared" si="19"/>
        <v>12.7474395598</v>
      </c>
      <c r="AP133" s="9"/>
      <c r="AQ133" s="22">
        <v>8.0718999999999999E-2</v>
      </c>
      <c r="AR133" s="22">
        <v>89.418700000000001</v>
      </c>
      <c r="AS133" s="22">
        <v>-4.3206799999999997E-2</v>
      </c>
      <c r="AT133" s="22">
        <v>123</v>
      </c>
      <c r="AU133" s="22">
        <v>7.9528799999999997E-2</v>
      </c>
      <c r="AV133">
        <f t="shared" si="20"/>
        <v>43.206799999999994</v>
      </c>
      <c r="AW133">
        <f t="shared" si="21"/>
        <v>3.4876096891999997</v>
      </c>
      <c r="AX133" s="9"/>
      <c r="AY133" s="22">
        <v>0.51940900000000001</v>
      </c>
      <c r="AZ133" s="22">
        <v>106.583</v>
      </c>
      <c r="BA133" s="22">
        <v>-2.3510699999999999E-2</v>
      </c>
      <c r="BB133" s="22">
        <v>123</v>
      </c>
      <c r="BC133" s="22">
        <v>0.51840200000000003</v>
      </c>
      <c r="BD133">
        <f t="shared" si="22"/>
        <v>23.5107</v>
      </c>
      <c r="BE133">
        <f t="shared" si="23"/>
        <v>12.211669176300001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20.660399999999999</v>
      </c>
      <c r="I134" s="22">
        <v>-4.3221999999999997E-2</v>
      </c>
      <c r="J134" s="22">
        <v>124</v>
      </c>
      <c r="K134" s="22">
        <v>7.4432399999999996E-2</v>
      </c>
      <c r="L134">
        <f t="shared" si="12"/>
        <v>43.221999999999994</v>
      </c>
      <c r="M134">
        <f t="shared" si="13"/>
        <v>3.2711965591999999</v>
      </c>
      <c r="N134" s="9"/>
      <c r="O134" s="22">
        <v>0.52444500000000005</v>
      </c>
      <c r="P134" s="22">
        <v>37.834200000000003</v>
      </c>
      <c r="Q134" s="22">
        <v>-2.4572799999999999E-2</v>
      </c>
      <c r="R134" s="22">
        <v>124</v>
      </c>
      <c r="S134" s="22">
        <v>0.52337599999999995</v>
      </c>
      <c r="T134">
        <f t="shared" si="14"/>
        <v>24.572799999999997</v>
      </c>
      <c r="U134">
        <f t="shared" si="15"/>
        <v>12.887082096</v>
      </c>
      <c r="X134" s="9"/>
      <c r="Y134" s="22">
        <v>7.5683600000000004E-2</v>
      </c>
      <c r="Z134" s="22">
        <v>54.940100000000001</v>
      </c>
      <c r="AA134" s="22">
        <v>-4.3292200000000003E-2</v>
      </c>
      <c r="AB134" s="22">
        <v>124</v>
      </c>
      <c r="AC134" s="22">
        <v>7.4462899999999999E-2</v>
      </c>
      <c r="AD134">
        <f t="shared" si="16"/>
        <v>43.292200000000001</v>
      </c>
      <c r="AE134">
        <f t="shared" si="17"/>
        <v>3.2765095479200004</v>
      </c>
      <c r="AF134" s="9"/>
      <c r="AG134" s="22">
        <v>0.52444500000000005</v>
      </c>
      <c r="AH134" s="22">
        <v>72.128900000000002</v>
      </c>
      <c r="AI134" s="22">
        <v>-2.3495499999999999E-2</v>
      </c>
      <c r="AJ134" s="22">
        <v>124</v>
      </c>
      <c r="AK134" s="22">
        <v>0.52337599999999995</v>
      </c>
      <c r="AL134">
        <f t="shared" si="18"/>
        <v>23.4955</v>
      </c>
      <c r="AM134">
        <f t="shared" si="19"/>
        <v>12.322097497500001</v>
      </c>
      <c r="AP134" s="9"/>
      <c r="AQ134" s="22">
        <v>7.5683600000000004E-2</v>
      </c>
      <c r="AR134" s="22">
        <v>89.428700000000006</v>
      </c>
      <c r="AS134" s="22">
        <v>-4.3221999999999997E-2</v>
      </c>
      <c r="AT134" s="22">
        <v>124</v>
      </c>
      <c r="AU134" s="22">
        <v>7.4432399999999996E-2</v>
      </c>
      <c r="AV134">
        <f t="shared" si="20"/>
        <v>43.221999999999994</v>
      </c>
      <c r="AW134">
        <f t="shared" si="21"/>
        <v>3.2711965591999999</v>
      </c>
      <c r="AX134" s="9"/>
      <c r="AY134" s="22">
        <v>0.52444500000000005</v>
      </c>
      <c r="AZ134" s="22">
        <v>106.593</v>
      </c>
      <c r="BA134" s="22">
        <v>-2.2445699999999999E-2</v>
      </c>
      <c r="BB134" s="22">
        <v>124</v>
      </c>
      <c r="BC134" s="22">
        <v>0.52340699999999996</v>
      </c>
      <c r="BD134">
        <f t="shared" si="22"/>
        <v>22.445699999999999</v>
      </c>
      <c r="BE134">
        <f t="shared" si="23"/>
        <v>11.771535136500001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20.670500000000001</v>
      </c>
      <c r="I135" s="22">
        <v>-4.3219E-2</v>
      </c>
      <c r="J135" s="22">
        <v>125</v>
      </c>
      <c r="K135" s="22">
        <v>6.9458000000000006E-2</v>
      </c>
      <c r="L135">
        <f t="shared" si="12"/>
        <v>43.219000000000001</v>
      </c>
      <c r="M135">
        <f t="shared" si="13"/>
        <v>3.0533445557999999</v>
      </c>
      <c r="N135" s="9"/>
      <c r="O135" s="22">
        <v>0.52947999999999995</v>
      </c>
      <c r="P135" s="22">
        <v>37.844299999999997</v>
      </c>
      <c r="Q135" s="22">
        <v>-2.3498499999999999E-2</v>
      </c>
      <c r="R135" s="22">
        <v>125</v>
      </c>
      <c r="S135" s="22">
        <v>0.52847299999999997</v>
      </c>
      <c r="T135">
        <f t="shared" si="14"/>
        <v>23.4985</v>
      </c>
      <c r="U135">
        <f t="shared" si="15"/>
        <v>12.44198578</v>
      </c>
      <c r="X135" s="9"/>
      <c r="Y135" s="22">
        <v>7.0648199999999994E-2</v>
      </c>
      <c r="Z135" s="22">
        <v>54.950099999999999</v>
      </c>
      <c r="AA135" s="22">
        <v>-4.3295300000000002E-2</v>
      </c>
      <c r="AB135" s="22">
        <v>125</v>
      </c>
      <c r="AC135" s="22">
        <v>6.9397E-2</v>
      </c>
      <c r="AD135">
        <f t="shared" si="16"/>
        <v>43.295300000000005</v>
      </c>
      <c r="AE135">
        <f t="shared" si="17"/>
        <v>3.0587350134600002</v>
      </c>
      <c r="AF135" s="9"/>
      <c r="AG135" s="22">
        <v>0.52947999999999995</v>
      </c>
      <c r="AH135" s="22">
        <v>72.138999999999996</v>
      </c>
      <c r="AI135" s="22">
        <v>-2.2412100000000001E-2</v>
      </c>
      <c r="AJ135" s="22">
        <v>125</v>
      </c>
      <c r="AK135" s="22">
        <v>0.52838099999999999</v>
      </c>
      <c r="AL135">
        <f t="shared" si="18"/>
        <v>22.412100000000002</v>
      </c>
      <c r="AM135">
        <f t="shared" si="19"/>
        <v>11.866758708000001</v>
      </c>
      <c r="AP135" s="9"/>
      <c r="AQ135" s="22">
        <v>7.0648199999999994E-2</v>
      </c>
      <c r="AR135" s="22">
        <v>89.438800000000001</v>
      </c>
      <c r="AS135" s="22">
        <v>-4.3240399999999998E-2</v>
      </c>
      <c r="AT135" s="22">
        <v>125</v>
      </c>
      <c r="AU135" s="22">
        <v>6.9397E-2</v>
      </c>
      <c r="AV135">
        <f t="shared" si="20"/>
        <v>43.240400000000001</v>
      </c>
      <c r="AW135">
        <f t="shared" si="21"/>
        <v>3.0548564272799998</v>
      </c>
      <c r="AX135" s="9"/>
      <c r="AY135" s="22">
        <v>0.52947999999999995</v>
      </c>
      <c r="AZ135" s="22">
        <v>106.60299999999999</v>
      </c>
      <c r="BA135" s="22">
        <v>-2.1359300000000001E-2</v>
      </c>
      <c r="BB135" s="22">
        <v>125</v>
      </c>
      <c r="BC135" s="22">
        <v>0.52847299999999997</v>
      </c>
      <c r="BD135">
        <f t="shared" si="22"/>
        <v>21.359300000000001</v>
      </c>
      <c r="BE135">
        <f t="shared" si="23"/>
        <v>11.309322163999999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20.680499999999999</v>
      </c>
      <c r="I136" s="22">
        <v>-4.3212899999999999E-2</v>
      </c>
      <c r="J136" s="22">
        <v>126</v>
      </c>
      <c r="K136" s="22">
        <v>6.4331100000000002E-2</v>
      </c>
      <c r="L136">
        <f t="shared" si="12"/>
        <v>43.212899999999998</v>
      </c>
      <c r="M136">
        <f t="shared" si="13"/>
        <v>2.8353193651199997</v>
      </c>
      <c r="N136" s="9"/>
      <c r="O136" s="22">
        <v>0.53451499999999996</v>
      </c>
      <c r="P136" s="22">
        <v>37.854399999999998</v>
      </c>
      <c r="Q136" s="22">
        <v>-2.2396900000000001E-2</v>
      </c>
      <c r="R136" s="22">
        <v>126</v>
      </c>
      <c r="S136" s="22">
        <v>0.53347800000000001</v>
      </c>
      <c r="T136">
        <f t="shared" si="14"/>
        <v>22.396900000000002</v>
      </c>
      <c r="U136">
        <f t="shared" si="15"/>
        <v>11.971479003500001</v>
      </c>
      <c r="X136" s="9"/>
      <c r="Y136" s="22">
        <v>6.5612799999999999E-2</v>
      </c>
      <c r="Z136" s="22">
        <v>54.9602</v>
      </c>
      <c r="AA136" s="22">
        <v>-4.33044E-2</v>
      </c>
      <c r="AB136" s="22">
        <v>126</v>
      </c>
      <c r="AC136" s="22">
        <v>6.4422599999999997E-2</v>
      </c>
      <c r="AD136">
        <f t="shared" si="16"/>
        <v>43.304400000000001</v>
      </c>
      <c r="AE136">
        <f t="shared" si="17"/>
        <v>2.8413229363200001</v>
      </c>
      <c r="AF136" s="9"/>
      <c r="AG136" s="22">
        <v>0.53451499999999996</v>
      </c>
      <c r="AH136" s="22">
        <v>72.149000000000001</v>
      </c>
      <c r="AI136" s="22">
        <v>-2.1283E-2</v>
      </c>
      <c r="AJ136" s="22">
        <v>126</v>
      </c>
      <c r="AK136" s="22">
        <v>0.53347800000000001</v>
      </c>
      <c r="AL136">
        <f t="shared" si="18"/>
        <v>21.283000000000001</v>
      </c>
      <c r="AM136">
        <f t="shared" si="19"/>
        <v>11.376082745</v>
      </c>
      <c r="AP136" s="9"/>
      <c r="AQ136" s="22">
        <v>6.5612799999999999E-2</v>
      </c>
      <c r="AR136" s="22">
        <v>89.448899999999995</v>
      </c>
      <c r="AS136" s="22">
        <v>-4.3252600000000002E-2</v>
      </c>
      <c r="AT136" s="22">
        <v>126</v>
      </c>
      <c r="AU136" s="22">
        <v>6.4331100000000002E-2</v>
      </c>
      <c r="AV136">
        <f t="shared" si="20"/>
        <v>43.252600000000001</v>
      </c>
      <c r="AW136">
        <f t="shared" si="21"/>
        <v>2.8379241932800001</v>
      </c>
      <c r="AX136" s="9"/>
      <c r="AY136" s="22">
        <v>0.53451499999999996</v>
      </c>
      <c r="AZ136" s="22">
        <v>106.613</v>
      </c>
      <c r="BA136" s="22">
        <v>-2.02179E-2</v>
      </c>
      <c r="BB136" s="22">
        <v>126</v>
      </c>
      <c r="BC136" s="22">
        <v>0.53350799999999998</v>
      </c>
      <c r="BD136">
        <f t="shared" si="22"/>
        <v>20.2179</v>
      </c>
      <c r="BE136">
        <f t="shared" si="23"/>
        <v>10.806770818499999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20.6906</v>
      </c>
      <c r="I137" s="22">
        <v>-4.3206799999999997E-2</v>
      </c>
      <c r="J137" s="22">
        <v>127</v>
      </c>
      <c r="K137" s="22">
        <v>5.92957E-2</v>
      </c>
      <c r="L137">
        <f t="shared" si="12"/>
        <v>43.206799999999994</v>
      </c>
      <c r="M137">
        <f t="shared" si="13"/>
        <v>2.6173556063199999</v>
      </c>
      <c r="N137" s="9"/>
      <c r="O137" s="22">
        <v>0.539551</v>
      </c>
      <c r="P137" s="22">
        <v>37.864400000000003</v>
      </c>
      <c r="Q137" s="22">
        <v>-2.1234099999999999E-2</v>
      </c>
      <c r="R137" s="22">
        <v>127</v>
      </c>
      <c r="S137" s="22">
        <v>0.538574</v>
      </c>
      <c r="T137">
        <f t="shared" si="14"/>
        <v>21.234099999999998</v>
      </c>
      <c r="U137">
        <f t="shared" si="15"/>
        <v>11.4568798891</v>
      </c>
      <c r="X137" s="9"/>
      <c r="Y137" s="22">
        <v>6.0577400000000003E-2</v>
      </c>
      <c r="Z137" s="22">
        <v>54.970300000000002</v>
      </c>
      <c r="AA137" s="22">
        <v>-4.3319700000000003E-2</v>
      </c>
      <c r="AB137" s="22">
        <v>127</v>
      </c>
      <c r="AC137" s="22">
        <v>5.9265100000000001E-2</v>
      </c>
      <c r="AD137">
        <f t="shared" si="16"/>
        <v>43.319700000000005</v>
      </c>
      <c r="AE137">
        <f t="shared" si="17"/>
        <v>2.6241947947800006</v>
      </c>
      <c r="AF137" s="9"/>
      <c r="AG137" s="22">
        <v>0.539551</v>
      </c>
      <c r="AH137" s="22">
        <v>72.159099999999995</v>
      </c>
      <c r="AI137" s="22">
        <v>-2.0120200000000001E-2</v>
      </c>
      <c r="AJ137" s="22">
        <v>127</v>
      </c>
      <c r="AK137" s="22">
        <v>0.53851300000000002</v>
      </c>
      <c r="AL137">
        <f t="shared" si="18"/>
        <v>20.120200000000001</v>
      </c>
      <c r="AM137">
        <f t="shared" si="19"/>
        <v>10.855874030200001</v>
      </c>
      <c r="AP137" s="9"/>
      <c r="AQ137" s="22">
        <v>6.0577400000000003E-2</v>
      </c>
      <c r="AR137" s="22">
        <v>89.459000000000003</v>
      </c>
      <c r="AS137" s="22">
        <v>-4.3264799999999999E-2</v>
      </c>
      <c r="AT137" s="22">
        <v>127</v>
      </c>
      <c r="AU137" s="22">
        <v>5.9356699999999998E-2</v>
      </c>
      <c r="AV137">
        <f t="shared" si="20"/>
        <v>43.264800000000001</v>
      </c>
      <c r="AW137">
        <f t="shared" si="21"/>
        <v>2.6208690955200002</v>
      </c>
      <c r="AX137" s="9"/>
      <c r="AY137" s="22">
        <v>0.539551</v>
      </c>
      <c r="AZ137" s="22">
        <v>106.623</v>
      </c>
      <c r="BA137" s="22">
        <v>-1.90613E-2</v>
      </c>
      <c r="BB137" s="22">
        <v>127</v>
      </c>
      <c r="BC137" s="22">
        <v>0.53854400000000002</v>
      </c>
      <c r="BD137">
        <f t="shared" si="22"/>
        <v>19.061299999999999</v>
      </c>
      <c r="BE137">
        <f t="shared" si="23"/>
        <v>10.2845434763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20.700700000000001</v>
      </c>
      <c r="I138" s="22">
        <v>-4.3203699999999998E-2</v>
      </c>
      <c r="J138" s="22">
        <v>128</v>
      </c>
      <c r="K138" s="22">
        <v>5.4321300000000003E-2</v>
      </c>
      <c r="L138">
        <f t="shared" si="12"/>
        <v>43.203699999999998</v>
      </c>
      <c r="M138">
        <f t="shared" si="13"/>
        <v>2.3996199053999998</v>
      </c>
      <c r="N138" s="9"/>
      <c r="O138" s="22">
        <v>0.54458600000000001</v>
      </c>
      <c r="P138" s="22">
        <v>37.874499999999998</v>
      </c>
      <c r="Q138" s="22">
        <v>-2.0053100000000001E-2</v>
      </c>
      <c r="R138" s="22">
        <v>128</v>
      </c>
      <c r="S138" s="22">
        <v>0.54357900000000003</v>
      </c>
      <c r="T138">
        <f t="shared" si="14"/>
        <v>20.053100000000001</v>
      </c>
      <c r="U138">
        <f t="shared" si="15"/>
        <v>10.920637516600001</v>
      </c>
      <c r="X138" s="9"/>
      <c r="Y138" s="22">
        <v>5.5542000000000001E-2</v>
      </c>
      <c r="Z138" s="22">
        <v>54.9803</v>
      </c>
      <c r="AA138" s="22">
        <v>-4.3328899999999997E-2</v>
      </c>
      <c r="AB138" s="22">
        <v>128</v>
      </c>
      <c r="AC138" s="22">
        <v>5.4321300000000003E-2</v>
      </c>
      <c r="AD138">
        <f t="shared" si="16"/>
        <v>43.328899999999997</v>
      </c>
      <c r="AE138">
        <f t="shared" si="17"/>
        <v>2.4065737638</v>
      </c>
      <c r="AF138" s="9"/>
      <c r="AG138" s="22">
        <v>0.54458600000000001</v>
      </c>
      <c r="AH138" s="22">
        <v>72.169200000000004</v>
      </c>
      <c r="AI138" s="22">
        <v>-1.8917799999999999E-2</v>
      </c>
      <c r="AJ138" s="22">
        <v>128</v>
      </c>
      <c r="AK138" s="22">
        <v>0.54361000000000004</v>
      </c>
      <c r="AL138">
        <f t="shared" si="18"/>
        <v>18.9178</v>
      </c>
      <c r="AM138">
        <f t="shared" si="19"/>
        <v>10.3023690308</v>
      </c>
      <c r="AP138" s="9"/>
      <c r="AQ138" s="22">
        <v>5.5542000000000001E-2</v>
      </c>
      <c r="AR138" s="22">
        <v>89.468999999999994</v>
      </c>
      <c r="AS138" s="22">
        <v>-4.3279999999999999E-2</v>
      </c>
      <c r="AT138" s="22">
        <v>128</v>
      </c>
      <c r="AU138" s="22">
        <v>5.4351799999999999E-2</v>
      </c>
      <c r="AV138">
        <f t="shared" si="20"/>
        <v>43.28</v>
      </c>
      <c r="AW138">
        <f t="shared" si="21"/>
        <v>2.4038577600000002</v>
      </c>
      <c r="AX138" s="9"/>
      <c r="AY138" s="22">
        <v>0.54458600000000001</v>
      </c>
      <c r="AZ138" s="22">
        <v>106.633</v>
      </c>
      <c r="BA138" s="22">
        <v>-1.78589E-2</v>
      </c>
      <c r="BB138" s="22">
        <v>128</v>
      </c>
      <c r="BC138" s="22">
        <v>0.54364000000000001</v>
      </c>
      <c r="BD138">
        <f t="shared" si="22"/>
        <v>17.858900000000002</v>
      </c>
      <c r="BE138">
        <f t="shared" si="23"/>
        <v>9.7257069154000018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20.710699999999999</v>
      </c>
      <c r="I139" s="22">
        <v>-4.3206799999999997E-2</v>
      </c>
      <c r="J139" s="22">
        <v>129</v>
      </c>
      <c r="K139" s="22">
        <v>5.0219699999999999E-2</v>
      </c>
      <c r="L139">
        <f t="shared" si="12"/>
        <v>43.206799999999994</v>
      </c>
      <c r="M139">
        <f t="shared" si="13"/>
        <v>2.1822285648799995</v>
      </c>
      <c r="N139" s="9"/>
      <c r="O139" s="22">
        <v>0.54962200000000005</v>
      </c>
      <c r="P139" s="22">
        <v>37.884599999999999</v>
      </c>
      <c r="Q139" s="22">
        <v>-1.8804899999999999E-2</v>
      </c>
      <c r="R139" s="22">
        <v>129</v>
      </c>
      <c r="S139" s="22">
        <v>0.548767</v>
      </c>
      <c r="T139">
        <f t="shared" si="14"/>
        <v>18.8049</v>
      </c>
      <c r="U139">
        <f t="shared" si="15"/>
        <v>10.335586747800001</v>
      </c>
      <c r="X139" s="9"/>
      <c r="Y139" s="22">
        <v>5.0506599999999999E-2</v>
      </c>
      <c r="Z139" s="22">
        <v>54.990400000000001</v>
      </c>
      <c r="AA139" s="22">
        <v>-4.3334999999999999E-2</v>
      </c>
      <c r="AB139" s="22">
        <v>129</v>
      </c>
      <c r="AC139" s="22">
        <v>5.0180099999999998E-2</v>
      </c>
      <c r="AD139">
        <f t="shared" si="16"/>
        <v>43.335000000000001</v>
      </c>
      <c r="AE139">
        <f t="shared" si="17"/>
        <v>2.1887035109999999</v>
      </c>
      <c r="AF139" s="9"/>
      <c r="AG139" s="22">
        <v>0.54962200000000005</v>
      </c>
      <c r="AH139" s="22">
        <v>72.179299999999998</v>
      </c>
      <c r="AI139" s="22">
        <v>-1.7678800000000001E-2</v>
      </c>
      <c r="AJ139" s="22">
        <v>129</v>
      </c>
      <c r="AK139" s="22">
        <v>0.54873700000000003</v>
      </c>
      <c r="AL139">
        <f t="shared" si="18"/>
        <v>17.678800000000003</v>
      </c>
      <c r="AM139">
        <f t="shared" si="19"/>
        <v>9.7166574136000019</v>
      </c>
      <c r="AP139" s="9"/>
      <c r="AQ139" s="22">
        <v>5.0506599999999999E-2</v>
      </c>
      <c r="AR139" s="22">
        <v>89.479100000000003</v>
      </c>
      <c r="AS139" s="22">
        <v>-4.32892E-2</v>
      </c>
      <c r="AT139" s="22">
        <v>129</v>
      </c>
      <c r="AU139" s="22">
        <v>5.01862E-2</v>
      </c>
      <c r="AV139">
        <f t="shared" si="20"/>
        <v>43.289200000000001</v>
      </c>
      <c r="AW139">
        <f t="shared" si="21"/>
        <v>2.1863903087200001</v>
      </c>
      <c r="AX139" s="9"/>
      <c r="AY139" s="22">
        <v>0.54962200000000005</v>
      </c>
      <c r="AZ139" s="22">
        <v>106.643</v>
      </c>
      <c r="BA139" s="22">
        <v>-1.66321E-2</v>
      </c>
      <c r="BB139" s="22">
        <v>129</v>
      </c>
      <c r="BC139" s="22">
        <v>0.54873700000000003</v>
      </c>
      <c r="BD139">
        <f t="shared" si="22"/>
        <v>16.632100000000001</v>
      </c>
      <c r="BE139">
        <f t="shared" si="23"/>
        <v>9.1413680662000019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20.720800000000001</v>
      </c>
      <c r="I140" s="22">
        <v>-4.32098E-2</v>
      </c>
      <c r="J140" s="22">
        <v>130</v>
      </c>
      <c r="K140" s="22">
        <v>4.5117200000000003E-2</v>
      </c>
      <c r="L140">
        <f t="shared" ref="L140:L169" si="24">-I140/$F$2*1000</f>
        <v>43.209800000000001</v>
      </c>
      <c r="M140">
        <f t="shared" ref="M140:M169" si="25">L140*G140</f>
        <v>1.9648014577600001</v>
      </c>
      <c r="N140" s="9"/>
      <c r="O140" s="22">
        <v>0.55465699999999996</v>
      </c>
      <c r="P140" s="22">
        <v>37.894599999999997</v>
      </c>
      <c r="Q140" s="22">
        <v>-1.75598E-2</v>
      </c>
      <c r="R140" s="22">
        <v>130</v>
      </c>
      <c r="S140" s="22">
        <v>0.55377200000000004</v>
      </c>
      <c r="T140">
        <f t="shared" ref="T140:T169" si="26">-Q140/$F$2*1000</f>
        <v>17.559799999999999</v>
      </c>
      <c r="U140">
        <f t="shared" ref="U140:U169" si="27">T140*O140</f>
        <v>9.7396659885999988</v>
      </c>
      <c r="X140" s="9"/>
      <c r="Y140" s="22">
        <v>4.5471200000000003E-2</v>
      </c>
      <c r="Z140" s="22">
        <v>55.000500000000002</v>
      </c>
      <c r="AA140" s="22">
        <v>-4.33411E-2</v>
      </c>
      <c r="AB140" s="22">
        <v>130</v>
      </c>
      <c r="AC140" s="22">
        <v>4.5126300000000001E-2</v>
      </c>
      <c r="AD140">
        <f t="shared" ref="AD140:AD169" si="28">-AA140/$F$2*1000</f>
        <v>43.341099999999997</v>
      </c>
      <c r="AE140">
        <f t="shared" ref="AE140:AE169" si="29">AD140*Y140</f>
        <v>1.97077182632</v>
      </c>
      <c r="AF140" s="9"/>
      <c r="AG140" s="22">
        <v>0.55465699999999996</v>
      </c>
      <c r="AH140" s="22">
        <v>72.189300000000003</v>
      </c>
      <c r="AI140" s="22">
        <v>-1.64154E-2</v>
      </c>
      <c r="AJ140" s="22">
        <v>130</v>
      </c>
      <c r="AK140" s="22">
        <v>0.55371099999999995</v>
      </c>
      <c r="AL140">
        <f t="shared" ref="AL140:AL169" si="30">-AI140/$F$2*1000</f>
        <v>16.415400000000002</v>
      </c>
      <c r="AM140">
        <f t="shared" ref="AM140:AM169" si="31">AL140*AG140</f>
        <v>9.1049165177999996</v>
      </c>
      <c r="AP140" s="9"/>
      <c r="AQ140" s="22">
        <v>4.5471200000000003E-2</v>
      </c>
      <c r="AR140" s="22">
        <v>89.489199999999997</v>
      </c>
      <c r="AS140" s="22">
        <v>-4.33044E-2</v>
      </c>
      <c r="AT140" s="22">
        <v>130</v>
      </c>
      <c r="AU140" s="22">
        <v>4.5163000000000002E-2</v>
      </c>
      <c r="AV140">
        <f t="shared" ref="AV140:AV169" si="32">-AS140/$F$2*1000</f>
        <v>43.304400000000001</v>
      </c>
      <c r="AW140">
        <f t="shared" ref="AW140:AW169" si="33">AV140*AQ140</f>
        <v>1.9691030332800001</v>
      </c>
      <c r="AX140" s="9"/>
      <c r="AY140" s="22">
        <v>0.55465699999999996</v>
      </c>
      <c r="AZ140" s="22">
        <v>106.65300000000001</v>
      </c>
      <c r="BA140" s="22">
        <v>-1.53717E-2</v>
      </c>
      <c r="BB140" s="22">
        <v>130</v>
      </c>
      <c r="BC140" s="22">
        <v>0.55377200000000004</v>
      </c>
      <c r="BD140">
        <f t="shared" ref="BD140:BD169" si="34">-BA140/$F$2*1000</f>
        <v>15.371700000000001</v>
      </c>
      <c r="BE140">
        <f t="shared" ref="BE140:BE169" si="35">BD140*AY140</f>
        <v>8.5260210068999989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20.730899999999998</v>
      </c>
      <c r="I141" s="22">
        <v>-4.3221999999999997E-2</v>
      </c>
      <c r="J141" s="22">
        <v>131</v>
      </c>
      <c r="K141" s="22">
        <v>4.0112299999999997E-2</v>
      </c>
      <c r="L141">
        <f t="shared" si="24"/>
        <v>43.221999999999994</v>
      </c>
      <c r="M141">
        <f t="shared" si="25"/>
        <v>1.7477161475999998</v>
      </c>
      <c r="N141" s="9"/>
      <c r="O141" s="22">
        <v>0.55969199999999997</v>
      </c>
      <c r="P141" s="22">
        <v>37.904699999999998</v>
      </c>
      <c r="Q141" s="22">
        <v>-1.6235400000000001E-2</v>
      </c>
      <c r="R141" s="22">
        <v>131</v>
      </c>
      <c r="S141" s="22">
        <v>0.55880700000000005</v>
      </c>
      <c r="T141">
        <f t="shared" si="26"/>
        <v>16.235400000000002</v>
      </c>
      <c r="U141">
        <f t="shared" si="27"/>
        <v>9.086823496800001</v>
      </c>
      <c r="X141" s="9"/>
      <c r="Y141" s="22">
        <v>4.0435800000000001E-2</v>
      </c>
      <c r="Z141" s="22">
        <v>55.010599999999997</v>
      </c>
      <c r="AA141" s="22">
        <v>-4.3347200000000002E-2</v>
      </c>
      <c r="AB141" s="22">
        <v>131</v>
      </c>
      <c r="AC141" s="22">
        <v>4.0130600000000002E-2</v>
      </c>
      <c r="AD141">
        <f t="shared" si="28"/>
        <v>43.347200000000001</v>
      </c>
      <c r="AE141">
        <f t="shared" si="29"/>
        <v>1.7527787097600001</v>
      </c>
      <c r="AF141" s="9"/>
      <c r="AG141" s="22">
        <v>0.55969199999999997</v>
      </c>
      <c r="AH141" s="22">
        <v>72.199399999999997</v>
      </c>
      <c r="AI141" s="22">
        <v>-1.5109300000000001E-2</v>
      </c>
      <c r="AJ141" s="22">
        <v>131</v>
      </c>
      <c r="AK141" s="22">
        <v>0.55880700000000005</v>
      </c>
      <c r="AL141">
        <f t="shared" si="30"/>
        <v>15.109300000000001</v>
      </c>
      <c r="AM141">
        <f t="shared" si="31"/>
        <v>8.4565543355999999</v>
      </c>
      <c r="AP141" s="9"/>
      <c r="AQ141" s="22">
        <v>4.0435800000000001E-2</v>
      </c>
      <c r="AR141" s="22">
        <v>89.499200000000002</v>
      </c>
      <c r="AS141" s="22">
        <v>-4.3313600000000001E-2</v>
      </c>
      <c r="AT141" s="22">
        <v>131</v>
      </c>
      <c r="AU141" s="22">
        <v>4.0093999999999998E-2</v>
      </c>
      <c r="AV141">
        <f t="shared" si="32"/>
        <v>43.313600000000001</v>
      </c>
      <c r="AW141">
        <f t="shared" si="33"/>
        <v>1.7514200668800002</v>
      </c>
      <c r="AX141" s="9"/>
      <c r="AY141" s="22">
        <v>0.55969199999999997</v>
      </c>
      <c r="AZ141" s="22">
        <v>106.663</v>
      </c>
      <c r="BA141" s="22">
        <v>-1.409E-2</v>
      </c>
      <c r="BB141" s="22">
        <v>131</v>
      </c>
      <c r="BC141" s="22">
        <v>0.55880700000000005</v>
      </c>
      <c r="BD141">
        <f t="shared" si="34"/>
        <v>14.09</v>
      </c>
      <c r="BE141">
        <f t="shared" si="35"/>
        <v>7.8860602799999997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20.741</v>
      </c>
      <c r="I142" s="22">
        <v>-4.3231199999999997E-2</v>
      </c>
      <c r="J142" s="22">
        <v>132</v>
      </c>
      <c r="K142" s="22">
        <v>3.5012799999999997E-2</v>
      </c>
      <c r="L142">
        <f t="shared" si="24"/>
        <v>43.231199999999994</v>
      </c>
      <c r="M142">
        <f t="shared" si="25"/>
        <v>1.5304017724799996</v>
      </c>
      <c r="N142" s="9"/>
      <c r="O142" s="22">
        <v>0.56472800000000001</v>
      </c>
      <c r="P142" s="22">
        <v>37.9148</v>
      </c>
      <c r="Q142" s="22">
        <v>-1.4919999999999999E-2</v>
      </c>
      <c r="R142" s="22">
        <v>132</v>
      </c>
      <c r="S142" s="22">
        <v>0.56384299999999998</v>
      </c>
      <c r="T142">
        <f t="shared" si="26"/>
        <v>14.92</v>
      </c>
      <c r="U142">
        <f t="shared" si="27"/>
        <v>8.4257417599999993</v>
      </c>
      <c r="X142" s="9"/>
      <c r="Y142" s="22">
        <v>3.5400399999999999E-2</v>
      </c>
      <c r="Z142" s="22">
        <v>55.020600000000002</v>
      </c>
      <c r="AA142" s="22">
        <v>-4.3353299999999997E-2</v>
      </c>
      <c r="AB142" s="22">
        <v>132</v>
      </c>
      <c r="AC142" s="22">
        <v>3.5110500000000003E-2</v>
      </c>
      <c r="AD142">
        <f t="shared" si="28"/>
        <v>43.353299999999997</v>
      </c>
      <c r="AE142">
        <f t="shared" si="29"/>
        <v>1.5347241613199998</v>
      </c>
      <c r="AF142" s="9"/>
      <c r="AG142" s="22">
        <v>0.56472800000000001</v>
      </c>
      <c r="AH142" s="22">
        <v>72.209500000000006</v>
      </c>
      <c r="AI142" s="22">
        <v>-1.3781699999999999E-2</v>
      </c>
      <c r="AJ142" s="22">
        <v>132</v>
      </c>
      <c r="AK142" s="22">
        <v>0.56381199999999998</v>
      </c>
      <c r="AL142">
        <f t="shared" si="30"/>
        <v>13.781699999999999</v>
      </c>
      <c r="AM142">
        <f t="shared" si="31"/>
        <v>7.7829118775999993</v>
      </c>
      <c r="AP142" s="9"/>
      <c r="AQ142" s="22">
        <v>3.5400399999999999E-2</v>
      </c>
      <c r="AR142" s="22">
        <v>89.509299999999996</v>
      </c>
      <c r="AS142" s="22">
        <v>-4.3322800000000002E-2</v>
      </c>
      <c r="AT142" s="22">
        <v>132</v>
      </c>
      <c r="AU142" s="22">
        <v>3.5018899999999999E-2</v>
      </c>
      <c r="AV142">
        <f t="shared" si="32"/>
        <v>43.322800000000001</v>
      </c>
      <c r="AW142">
        <f t="shared" si="33"/>
        <v>1.5336444491199999</v>
      </c>
      <c r="AX142" s="9"/>
      <c r="AY142" s="22">
        <v>0.56472800000000001</v>
      </c>
      <c r="AZ142" s="22">
        <v>106.673</v>
      </c>
      <c r="BA142" s="22">
        <v>-1.2771599999999999E-2</v>
      </c>
      <c r="BB142" s="22">
        <v>132</v>
      </c>
      <c r="BC142" s="22">
        <v>0.56384299999999998</v>
      </c>
      <c r="BD142">
        <f t="shared" si="34"/>
        <v>12.771599999999999</v>
      </c>
      <c r="BE142">
        <f t="shared" si="35"/>
        <v>7.2124801247999999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20.751000000000001</v>
      </c>
      <c r="I143" s="22">
        <v>-4.3240399999999998E-2</v>
      </c>
      <c r="J143" s="22">
        <v>133</v>
      </c>
      <c r="K143" s="22">
        <v>3.0001799999999999E-2</v>
      </c>
      <c r="L143">
        <f t="shared" si="24"/>
        <v>43.240400000000001</v>
      </c>
      <c r="M143">
        <f t="shared" si="25"/>
        <v>1.312994746</v>
      </c>
      <c r="N143" s="9"/>
      <c r="O143" s="22">
        <v>0.56976300000000002</v>
      </c>
      <c r="P143" s="22">
        <v>37.924900000000001</v>
      </c>
      <c r="Q143" s="22">
        <v>-1.3528399999999999E-2</v>
      </c>
      <c r="R143" s="22">
        <v>133</v>
      </c>
      <c r="S143" s="22">
        <v>0.56881700000000002</v>
      </c>
      <c r="T143">
        <f t="shared" si="26"/>
        <v>13.5284</v>
      </c>
      <c r="U143">
        <f t="shared" si="27"/>
        <v>7.7079817691999999</v>
      </c>
      <c r="X143" s="9"/>
      <c r="Y143" s="22">
        <v>3.0365E-2</v>
      </c>
      <c r="Z143" s="22">
        <v>55.030700000000003</v>
      </c>
      <c r="AA143" s="22">
        <v>-4.3359399999999999E-2</v>
      </c>
      <c r="AB143" s="22">
        <v>133</v>
      </c>
      <c r="AC143" s="22">
        <v>2.9965200000000001E-2</v>
      </c>
      <c r="AD143">
        <f t="shared" si="28"/>
        <v>43.359400000000001</v>
      </c>
      <c r="AE143">
        <f t="shared" si="29"/>
        <v>1.3166081810000001</v>
      </c>
      <c r="AF143" s="9"/>
      <c r="AG143" s="22">
        <v>0.56976300000000002</v>
      </c>
      <c r="AH143" s="22">
        <v>72.219499999999996</v>
      </c>
      <c r="AI143" s="22">
        <v>-1.24207E-2</v>
      </c>
      <c r="AJ143" s="22">
        <v>133</v>
      </c>
      <c r="AK143" s="22">
        <v>0.568909</v>
      </c>
      <c r="AL143">
        <f t="shared" si="30"/>
        <v>12.4207</v>
      </c>
      <c r="AM143">
        <f t="shared" si="31"/>
        <v>7.0768552941000005</v>
      </c>
      <c r="AP143" s="9"/>
      <c r="AQ143" s="22">
        <v>3.0365E-2</v>
      </c>
      <c r="AR143" s="22">
        <v>89.519400000000005</v>
      </c>
      <c r="AS143" s="22">
        <v>-4.3328899999999997E-2</v>
      </c>
      <c r="AT143" s="22">
        <v>133</v>
      </c>
      <c r="AU143" s="22">
        <v>2.9956099999999999E-2</v>
      </c>
      <c r="AV143">
        <f t="shared" si="32"/>
        <v>43.328899999999997</v>
      </c>
      <c r="AW143">
        <f t="shared" si="33"/>
        <v>1.3156820484999998</v>
      </c>
      <c r="AX143" s="9"/>
      <c r="AY143" s="22">
        <v>0.56976300000000002</v>
      </c>
      <c r="AZ143" s="22">
        <v>106.68300000000001</v>
      </c>
      <c r="BA143" s="22">
        <v>-1.1450200000000001E-2</v>
      </c>
      <c r="BB143" s="22">
        <v>133</v>
      </c>
      <c r="BC143" s="22">
        <v>0.56893899999999997</v>
      </c>
      <c r="BD143">
        <f t="shared" si="34"/>
        <v>11.450200000000001</v>
      </c>
      <c r="BE143">
        <f t="shared" si="35"/>
        <v>6.5239003026000004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20.761099999999999</v>
      </c>
      <c r="I144" s="22">
        <v>-4.3249500000000003E-2</v>
      </c>
      <c r="J144" s="22">
        <v>134</v>
      </c>
      <c r="K144" s="22">
        <v>2.4987800000000001E-2</v>
      </c>
      <c r="L144">
        <f t="shared" si="24"/>
        <v>43.249500000000005</v>
      </c>
      <c r="M144">
        <f t="shared" si="25"/>
        <v>1.0954925352000002</v>
      </c>
      <c r="N144" s="9"/>
      <c r="O144" s="22">
        <v>0.57479899999999995</v>
      </c>
      <c r="P144" s="22">
        <v>37.934899999999999</v>
      </c>
      <c r="Q144" s="22">
        <v>-1.2130699999999999E-2</v>
      </c>
      <c r="R144" s="22">
        <v>134</v>
      </c>
      <c r="S144" s="22">
        <v>0.57391400000000004</v>
      </c>
      <c r="T144">
        <f t="shared" si="26"/>
        <v>12.130699999999999</v>
      </c>
      <c r="U144">
        <f t="shared" si="27"/>
        <v>6.9727142292999993</v>
      </c>
      <c r="X144" s="9"/>
      <c r="Y144" s="22">
        <v>2.5329600000000001E-2</v>
      </c>
      <c r="Z144" s="22">
        <v>55.040799999999997</v>
      </c>
      <c r="AA144" s="22">
        <v>-4.3365500000000001E-2</v>
      </c>
      <c r="AB144" s="22">
        <v>134</v>
      </c>
      <c r="AC144" s="22">
        <v>2.4981699999999999E-2</v>
      </c>
      <c r="AD144">
        <f t="shared" si="28"/>
        <v>43.365500000000004</v>
      </c>
      <c r="AE144">
        <f t="shared" si="29"/>
        <v>1.0984307688000001</v>
      </c>
      <c r="AF144" s="9"/>
      <c r="AG144" s="22">
        <v>0.57479899999999995</v>
      </c>
      <c r="AH144" s="22">
        <v>72.229600000000005</v>
      </c>
      <c r="AI144" s="22">
        <v>-1.1025999999999999E-2</v>
      </c>
      <c r="AJ144" s="22">
        <v>134</v>
      </c>
      <c r="AK144" s="22">
        <v>0.57394400000000001</v>
      </c>
      <c r="AL144">
        <f t="shared" si="30"/>
        <v>11.026</v>
      </c>
      <c r="AM144">
        <f t="shared" si="31"/>
        <v>6.3377337739999993</v>
      </c>
      <c r="AP144" s="9"/>
      <c r="AQ144" s="22">
        <v>2.5329600000000001E-2</v>
      </c>
      <c r="AR144" s="22">
        <v>89.529499999999999</v>
      </c>
      <c r="AS144" s="22">
        <v>-4.3334999999999999E-2</v>
      </c>
      <c r="AT144" s="22">
        <v>134</v>
      </c>
      <c r="AU144" s="22">
        <v>2.4975600000000001E-2</v>
      </c>
      <c r="AV144">
        <f t="shared" si="32"/>
        <v>43.335000000000001</v>
      </c>
      <c r="AW144">
        <f t="shared" si="33"/>
        <v>1.0976582160000001</v>
      </c>
      <c r="AX144" s="9"/>
      <c r="AY144" s="22">
        <v>0.57479899999999995</v>
      </c>
      <c r="AZ144" s="22">
        <v>106.693</v>
      </c>
      <c r="BA144" s="22">
        <v>-1.0067700000000001E-2</v>
      </c>
      <c r="BB144" s="22">
        <v>134</v>
      </c>
      <c r="BC144" s="22">
        <v>0.57397500000000001</v>
      </c>
      <c r="BD144">
        <f t="shared" si="34"/>
        <v>10.0677</v>
      </c>
      <c r="BE144">
        <f t="shared" si="35"/>
        <v>5.7869038922999998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20.7712</v>
      </c>
      <c r="I145" s="22">
        <v>-4.3258699999999997E-2</v>
      </c>
      <c r="J145" s="22">
        <v>135</v>
      </c>
      <c r="K145" s="22">
        <v>1.9909699999999999E-2</v>
      </c>
      <c r="L145">
        <f t="shared" si="24"/>
        <v>43.258699999999997</v>
      </c>
      <c r="M145">
        <f t="shared" si="25"/>
        <v>0.87790070953999988</v>
      </c>
      <c r="N145" s="9"/>
      <c r="O145" s="22">
        <v>0.57983399999999996</v>
      </c>
      <c r="P145" s="22">
        <v>37.945</v>
      </c>
      <c r="Q145" s="22">
        <v>-1.06689E-2</v>
      </c>
      <c r="R145" s="22">
        <v>135</v>
      </c>
      <c r="S145" s="22">
        <v>0.57904100000000003</v>
      </c>
      <c r="T145">
        <f t="shared" si="26"/>
        <v>10.668900000000001</v>
      </c>
      <c r="U145">
        <f t="shared" si="27"/>
        <v>6.1861909625999996</v>
      </c>
      <c r="X145" s="9"/>
      <c r="Y145" s="22">
        <v>2.0294199999999998E-2</v>
      </c>
      <c r="Z145" s="22">
        <v>55.050800000000002</v>
      </c>
      <c r="AA145" s="22">
        <v>-4.3368499999999997E-2</v>
      </c>
      <c r="AB145" s="22">
        <v>135</v>
      </c>
      <c r="AC145" s="22">
        <v>1.9872999999999998E-2</v>
      </c>
      <c r="AD145">
        <f t="shared" si="28"/>
        <v>43.368499999999997</v>
      </c>
      <c r="AE145">
        <f t="shared" si="29"/>
        <v>0.88012901269999988</v>
      </c>
      <c r="AF145" s="9"/>
      <c r="AG145" s="22">
        <v>0.57983399999999996</v>
      </c>
      <c r="AH145" s="22">
        <v>72.239699999999999</v>
      </c>
      <c r="AI145" s="22">
        <v>-9.6069299999999996E-3</v>
      </c>
      <c r="AJ145" s="22">
        <v>135</v>
      </c>
      <c r="AK145" s="22">
        <v>0.57910200000000001</v>
      </c>
      <c r="AL145">
        <f t="shared" si="30"/>
        <v>9.6069300000000002</v>
      </c>
      <c r="AM145">
        <f t="shared" si="31"/>
        <v>5.5704246496199996</v>
      </c>
      <c r="AP145" s="9"/>
      <c r="AQ145" s="22">
        <v>2.0294199999999998E-2</v>
      </c>
      <c r="AR145" s="22">
        <v>89.539500000000004</v>
      </c>
      <c r="AS145" s="22">
        <v>-4.3344100000000003E-2</v>
      </c>
      <c r="AT145" s="22">
        <v>135</v>
      </c>
      <c r="AU145" s="22">
        <v>1.9848600000000001E-2</v>
      </c>
      <c r="AV145">
        <f t="shared" si="32"/>
        <v>43.344100000000005</v>
      </c>
      <c r="AW145">
        <f t="shared" si="33"/>
        <v>0.87963383421999997</v>
      </c>
      <c r="AX145" s="9"/>
      <c r="AY145" s="22">
        <v>0.57983399999999996</v>
      </c>
      <c r="AZ145" s="22">
        <v>106.703</v>
      </c>
      <c r="BA145" s="22">
        <v>-8.6975100000000003E-3</v>
      </c>
      <c r="BB145" s="22">
        <v>135</v>
      </c>
      <c r="BC145" s="22">
        <v>0.57901000000000002</v>
      </c>
      <c r="BD145">
        <f t="shared" si="34"/>
        <v>8.6975100000000012</v>
      </c>
      <c r="BE145">
        <f t="shared" si="35"/>
        <v>5.04311201334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20.781199999999998</v>
      </c>
      <c r="I146" s="22">
        <v>-4.3267800000000002E-2</v>
      </c>
      <c r="J146" s="22">
        <v>136</v>
      </c>
      <c r="K146" s="22">
        <v>1.4825400000000001E-2</v>
      </c>
      <c r="L146">
        <f t="shared" si="24"/>
        <v>43.267800000000001</v>
      </c>
      <c r="M146">
        <f t="shared" si="25"/>
        <v>0.66021470664000004</v>
      </c>
      <c r="N146" s="9"/>
      <c r="O146" s="22">
        <v>0.58486899999999997</v>
      </c>
      <c r="P146" s="22">
        <v>37.955100000000002</v>
      </c>
      <c r="Q146" s="22">
        <v>-9.2132599999999992E-3</v>
      </c>
      <c r="R146" s="22">
        <v>136</v>
      </c>
      <c r="S146" s="22">
        <v>0.58410600000000001</v>
      </c>
      <c r="T146">
        <f t="shared" si="26"/>
        <v>9.21326</v>
      </c>
      <c r="U146">
        <f t="shared" si="27"/>
        <v>5.3885501629399997</v>
      </c>
      <c r="X146" s="9"/>
      <c r="Y146" s="22">
        <v>1.5258799999999999E-2</v>
      </c>
      <c r="Z146" s="22">
        <v>55.060899999999997</v>
      </c>
      <c r="AA146" s="22">
        <v>-4.3368499999999997E-2</v>
      </c>
      <c r="AB146" s="22">
        <v>136</v>
      </c>
      <c r="AC146" s="22">
        <v>1.4767499999999999E-2</v>
      </c>
      <c r="AD146">
        <f t="shared" si="28"/>
        <v>43.368499999999997</v>
      </c>
      <c r="AE146">
        <f t="shared" si="29"/>
        <v>0.66175126779999993</v>
      </c>
      <c r="AF146" s="9"/>
      <c r="AG146" s="22">
        <v>0.58486899999999997</v>
      </c>
      <c r="AH146" s="22">
        <v>72.249799999999993</v>
      </c>
      <c r="AI146" s="22">
        <v>-8.1573500000000007E-3</v>
      </c>
      <c r="AJ146" s="22">
        <v>136</v>
      </c>
      <c r="AK146" s="22">
        <v>0.58413700000000002</v>
      </c>
      <c r="AL146">
        <f t="shared" si="30"/>
        <v>8.157350000000001</v>
      </c>
      <c r="AM146">
        <f t="shared" si="31"/>
        <v>4.7709811371500006</v>
      </c>
      <c r="AP146" s="9"/>
      <c r="AQ146" s="22">
        <v>1.5258799999999999E-2</v>
      </c>
      <c r="AR146" s="22">
        <v>89.549599999999998</v>
      </c>
      <c r="AS146" s="22">
        <v>-4.3344100000000003E-2</v>
      </c>
      <c r="AT146" s="22">
        <v>136</v>
      </c>
      <c r="AU146" s="22">
        <v>1.4926099999999999E-2</v>
      </c>
      <c r="AV146">
        <f t="shared" si="32"/>
        <v>43.344100000000005</v>
      </c>
      <c r="AW146">
        <f t="shared" si="33"/>
        <v>0.66137895308000005</v>
      </c>
      <c r="AX146" s="9"/>
      <c r="AY146" s="22">
        <v>0.58486899999999997</v>
      </c>
      <c r="AZ146" s="22">
        <v>106.71299999999999</v>
      </c>
      <c r="BA146" s="22">
        <v>-7.2601300000000001E-3</v>
      </c>
      <c r="BB146" s="22">
        <v>136</v>
      </c>
      <c r="BC146" s="22">
        <v>0.58407600000000004</v>
      </c>
      <c r="BD146">
        <f t="shared" si="34"/>
        <v>7.2601300000000002</v>
      </c>
      <c r="BE146">
        <f t="shared" si="35"/>
        <v>4.2462249729700003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20.7913</v>
      </c>
      <c r="I147" s="22">
        <v>-4.3270900000000001E-2</v>
      </c>
      <c r="J147" s="22">
        <v>137</v>
      </c>
      <c r="K147" s="22">
        <v>9.8144500000000006E-3</v>
      </c>
      <c r="L147">
        <f t="shared" si="24"/>
        <v>43.270899999999997</v>
      </c>
      <c r="M147">
        <f t="shared" si="25"/>
        <v>0.44237571906000001</v>
      </c>
      <c r="N147" s="9"/>
      <c r="O147" s="22">
        <v>0.58990500000000001</v>
      </c>
      <c r="P147" s="22">
        <v>37.9651</v>
      </c>
      <c r="Q147" s="22">
        <v>-7.6751700000000003E-3</v>
      </c>
      <c r="R147" s="22">
        <v>137</v>
      </c>
      <c r="S147" s="22">
        <v>0.58920300000000003</v>
      </c>
      <c r="T147">
        <f t="shared" si="26"/>
        <v>7.6751700000000005</v>
      </c>
      <c r="U147">
        <f t="shared" si="27"/>
        <v>4.5276211588500006</v>
      </c>
      <c r="X147" s="9"/>
      <c r="Y147" s="22">
        <v>1.0223400000000001E-2</v>
      </c>
      <c r="Z147" s="22">
        <v>55.070999999999998</v>
      </c>
      <c r="AA147" s="22">
        <v>-4.3374599999999999E-2</v>
      </c>
      <c r="AB147" s="22">
        <v>137</v>
      </c>
      <c r="AC147" s="22">
        <v>9.8297100000000002E-3</v>
      </c>
      <c r="AD147">
        <f t="shared" si="28"/>
        <v>43.374600000000001</v>
      </c>
      <c r="AE147">
        <f t="shared" si="29"/>
        <v>0.44343588564000003</v>
      </c>
      <c r="AF147" s="9"/>
      <c r="AG147" s="22">
        <v>0.58990500000000001</v>
      </c>
      <c r="AH147" s="22">
        <v>72.259799999999998</v>
      </c>
      <c r="AI147" s="22">
        <v>-6.67725E-3</v>
      </c>
      <c r="AJ147" s="22">
        <v>137</v>
      </c>
      <c r="AK147" s="22">
        <v>0.58917200000000003</v>
      </c>
      <c r="AL147">
        <f t="shared" si="30"/>
        <v>6.6772499999999999</v>
      </c>
      <c r="AM147">
        <f t="shared" si="31"/>
        <v>3.9389431612500001</v>
      </c>
      <c r="AP147" s="9"/>
      <c r="AQ147" s="22">
        <v>1.0223400000000001E-2</v>
      </c>
      <c r="AR147" s="22">
        <v>89.559700000000007</v>
      </c>
      <c r="AS147" s="22">
        <v>-4.3350199999999998E-2</v>
      </c>
      <c r="AT147" s="22">
        <v>137</v>
      </c>
      <c r="AU147" s="22">
        <v>9.8449699999999998E-3</v>
      </c>
      <c r="AV147">
        <f t="shared" si="32"/>
        <v>43.350200000000001</v>
      </c>
      <c r="AW147">
        <f t="shared" si="33"/>
        <v>0.44318643468000002</v>
      </c>
      <c r="AX147" s="9"/>
      <c r="AY147" s="22">
        <v>0.58990500000000001</v>
      </c>
      <c r="AZ147" s="22">
        <v>106.724</v>
      </c>
      <c r="BA147" s="22">
        <v>-5.8288599999999999E-3</v>
      </c>
      <c r="BB147" s="22">
        <v>137</v>
      </c>
      <c r="BC147" s="22">
        <v>0.58920300000000003</v>
      </c>
      <c r="BD147">
        <f t="shared" si="34"/>
        <v>5.8288599999999997</v>
      </c>
      <c r="BE147">
        <f t="shared" si="35"/>
        <v>3.4384736583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20.801400000000001</v>
      </c>
      <c r="I148" s="22">
        <v>-4.3264799999999999E-2</v>
      </c>
      <c r="J148" s="22">
        <v>138</v>
      </c>
      <c r="K148" s="22">
        <v>4.7912600000000003E-3</v>
      </c>
      <c r="L148">
        <f t="shared" si="24"/>
        <v>43.264800000000001</v>
      </c>
      <c r="M148">
        <f t="shared" si="25"/>
        <v>0.22445734975199999</v>
      </c>
      <c r="N148" s="9"/>
      <c r="O148" s="22">
        <v>0.59494000000000002</v>
      </c>
      <c r="P148" s="22">
        <v>37.975200000000001</v>
      </c>
      <c r="Q148" s="22">
        <v>-6.1737099999999998E-3</v>
      </c>
      <c r="R148" s="22">
        <v>138</v>
      </c>
      <c r="S148" s="22">
        <v>0.59420799999999996</v>
      </c>
      <c r="T148">
        <f t="shared" si="26"/>
        <v>6.1737099999999998</v>
      </c>
      <c r="U148">
        <f t="shared" si="27"/>
        <v>3.6729870274</v>
      </c>
      <c r="X148" s="9"/>
      <c r="Y148" s="22">
        <v>5.18799E-3</v>
      </c>
      <c r="Z148" s="22">
        <v>55.081099999999999</v>
      </c>
      <c r="AA148" s="22">
        <v>-4.3389900000000002E-2</v>
      </c>
      <c r="AB148" s="22">
        <v>138</v>
      </c>
      <c r="AC148" s="22">
        <v>4.7973599999999996E-3</v>
      </c>
      <c r="AD148">
        <f t="shared" si="28"/>
        <v>43.389900000000004</v>
      </c>
      <c r="AE148">
        <f t="shared" si="29"/>
        <v>0.22510636730100003</v>
      </c>
      <c r="AF148" s="9"/>
      <c r="AG148" s="22">
        <v>0.59494000000000002</v>
      </c>
      <c r="AH148" s="22">
        <v>72.269900000000007</v>
      </c>
      <c r="AI148" s="22">
        <v>-5.1849399999999999E-3</v>
      </c>
      <c r="AJ148" s="22">
        <v>138</v>
      </c>
      <c r="AK148" s="22">
        <v>0.59420799999999996</v>
      </c>
      <c r="AL148">
        <f t="shared" si="30"/>
        <v>5.1849400000000001</v>
      </c>
      <c r="AM148">
        <f t="shared" si="31"/>
        <v>3.0847282036000001</v>
      </c>
      <c r="AP148" s="9"/>
      <c r="AQ148" s="22">
        <v>5.18799E-3</v>
      </c>
      <c r="AR148" s="22">
        <v>89.569699999999997</v>
      </c>
      <c r="AS148" s="22">
        <v>-4.33563E-2</v>
      </c>
      <c r="AT148" s="22">
        <v>138</v>
      </c>
      <c r="AU148" s="22">
        <v>4.7912600000000003E-3</v>
      </c>
      <c r="AV148">
        <f t="shared" si="32"/>
        <v>43.356299999999997</v>
      </c>
      <c r="AW148">
        <f t="shared" si="33"/>
        <v>0.22493205083699999</v>
      </c>
      <c r="AX148" s="9"/>
      <c r="AY148" s="22">
        <v>0.59494000000000002</v>
      </c>
      <c r="AZ148" s="22">
        <v>106.73399999999999</v>
      </c>
      <c r="BA148" s="22">
        <v>-4.3649300000000004E-3</v>
      </c>
      <c r="BB148" s="22">
        <v>138</v>
      </c>
      <c r="BC148" s="22">
        <v>0.59426900000000005</v>
      </c>
      <c r="BD148">
        <f t="shared" si="34"/>
        <v>4.3649300000000002</v>
      </c>
      <c r="BE148">
        <f t="shared" si="35"/>
        <v>2.5968714542000004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20.811499999999999</v>
      </c>
      <c r="I149" s="22">
        <v>-4.32617E-2</v>
      </c>
      <c r="J149" s="22">
        <v>139</v>
      </c>
      <c r="K149" s="22">
        <v>-2.83813E-4</v>
      </c>
      <c r="L149">
        <f t="shared" si="24"/>
        <v>43.261699999999998</v>
      </c>
      <c r="M149">
        <f t="shared" si="25"/>
        <v>6.6012162795999994E-3</v>
      </c>
      <c r="N149" s="9"/>
      <c r="O149" s="22">
        <v>0.59997599999999995</v>
      </c>
      <c r="P149" s="22">
        <v>37.985300000000002</v>
      </c>
      <c r="Q149" s="22">
        <v>-4.5800800000000003E-3</v>
      </c>
      <c r="R149" s="22">
        <v>139</v>
      </c>
      <c r="S149" s="22">
        <v>0.59930399999999995</v>
      </c>
      <c r="T149">
        <f t="shared" si="26"/>
        <v>4.5800800000000006</v>
      </c>
      <c r="U149">
        <f t="shared" si="27"/>
        <v>2.7479380780800002</v>
      </c>
      <c r="X149" s="9"/>
      <c r="Y149" s="22">
        <v>1.52588E-4</v>
      </c>
      <c r="Z149" s="22">
        <v>55.091099999999997</v>
      </c>
      <c r="AA149" s="22">
        <v>-4.3392899999999998E-2</v>
      </c>
      <c r="AB149" s="22">
        <v>139</v>
      </c>
      <c r="AC149" s="22">
        <v>-2.38037E-4</v>
      </c>
      <c r="AD149">
        <f t="shared" si="28"/>
        <v>43.392899999999997</v>
      </c>
      <c r="AE149">
        <f t="shared" si="29"/>
        <v>6.6212358251999991E-3</v>
      </c>
      <c r="AF149" s="9"/>
      <c r="AG149" s="22">
        <v>0.59997599999999995</v>
      </c>
      <c r="AH149" s="22">
        <v>72.28</v>
      </c>
      <c r="AI149" s="22">
        <v>-3.65753E-3</v>
      </c>
      <c r="AJ149" s="22">
        <v>139</v>
      </c>
      <c r="AK149" s="22">
        <v>0.59930399999999995</v>
      </c>
      <c r="AL149">
        <f t="shared" si="30"/>
        <v>3.6575299999999999</v>
      </c>
      <c r="AM149">
        <f t="shared" si="31"/>
        <v>2.1944302192799996</v>
      </c>
      <c r="AP149" s="9"/>
      <c r="AQ149" s="22">
        <v>1.52588E-4</v>
      </c>
      <c r="AR149" s="22">
        <v>89.579800000000006</v>
      </c>
      <c r="AS149" s="22">
        <v>-4.33563E-2</v>
      </c>
      <c r="AT149" s="22">
        <v>139</v>
      </c>
      <c r="AU149" s="22">
        <v>-2.89917E-4</v>
      </c>
      <c r="AV149">
        <f t="shared" si="32"/>
        <v>43.356299999999997</v>
      </c>
      <c r="AW149">
        <f t="shared" si="33"/>
        <v>6.6156511043999992E-3</v>
      </c>
      <c r="AX149" s="9"/>
      <c r="AY149" s="22">
        <v>0.59997599999999995</v>
      </c>
      <c r="AZ149" s="22">
        <v>106.744</v>
      </c>
      <c r="BA149" s="22">
        <v>-2.8900100000000001E-3</v>
      </c>
      <c r="BB149" s="22">
        <v>139</v>
      </c>
      <c r="BC149" s="22">
        <v>0.59939600000000004</v>
      </c>
      <c r="BD149">
        <f t="shared" si="34"/>
        <v>2.8900100000000002</v>
      </c>
      <c r="BE149">
        <f t="shared" si="35"/>
        <v>1.73393663976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20.8215</v>
      </c>
      <c r="I150" s="22">
        <v>-4.3249500000000003E-2</v>
      </c>
      <c r="J150" s="22">
        <v>140</v>
      </c>
      <c r="K150" s="22">
        <v>-5.3893999999999999E-3</v>
      </c>
      <c r="L150">
        <f t="shared" si="24"/>
        <v>43.249500000000005</v>
      </c>
      <c r="M150">
        <f t="shared" si="25"/>
        <v>-0.21117909109499999</v>
      </c>
      <c r="N150" s="9"/>
      <c r="O150" s="22">
        <v>0.60501099999999997</v>
      </c>
      <c r="P150" s="22">
        <v>37.995399999999997</v>
      </c>
      <c r="Q150" s="22">
        <v>-3.0255099999999999E-3</v>
      </c>
      <c r="R150" s="22">
        <v>140</v>
      </c>
      <c r="S150" s="22">
        <v>0.60427900000000001</v>
      </c>
      <c r="T150">
        <f t="shared" si="26"/>
        <v>3.0255099999999997</v>
      </c>
      <c r="U150">
        <f t="shared" si="27"/>
        <v>1.8304668306099998</v>
      </c>
      <c r="X150" s="9"/>
      <c r="Y150" s="22">
        <v>-4.8828099999999996E-3</v>
      </c>
      <c r="Z150" s="22">
        <v>55.101199999999999</v>
      </c>
      <c r="AA150" s="22">
        <v>-4.3392899999999998E-2</v>
      </c>
      <c r="AB150" s="22">
        <v>140</v>
      </c>
      <c r="AC150" s="22">
        <v>-5.2551300000000002E-3</v>
      </c>
      <c r="AD150">
        <f t="shared" si="28"/>
        <v>43.392899999999997</v>
      </c>
      <c r="AE150">
        <f t="shared" si="29"/>
        <v>-0.21187928604899997</v>
      </c>
      <c r="AF150" s="9"/>
      <c r="AG150" s="22">
        <v>0.60501099999999997</v>
      </c>
      <c r="AH150" s="22">
        <v>72.290000000000006</v>
      </c>
      <c r="AI150" s="22">
        <v>-2.12006E-3</v>
      </c>
      <c r="AJ150" s="22">
        <v>140</v>
      </c>
      <c r="AK150" s="22">
        <v>0.60430899999999999</v>
      </c>
      <c r="AL150">
        <f t="shared" si="30"/>
        <v>2.1200600000000001</v>
      </c>
      <c r="AM150">
        <f t="shared" si="31"/>
        <v>1.2826596206600001</v>
      </c>
      <c r="AP150" s="9"/>
      <c r="AQ150" s="22">
        <v>-4.8828099999999996E-3</v>
      </c>
      <c r="AR150" s="22">
        <v>89.5899</v>
      </c>
      <c r="AS150" s="22">
        <v>-4.33563E-2</v>
      </c>
      <c r="AT150" s="22">
        <v>140</v>
      </c>
      <c r="AU150" s="22">
        <v>-5.3680400000000001E-3</v>
      </c>
      <c r="AV150">
        <f t="shared" si="32"/>
        <v>43.356299999999997</v>
      </c>
      <c r="AW150">
        <f t="shared" si="33"/>
        <v>-0.21170057520299998</v>
      </c>
      <c r="AX150" s="9"/>
      <c r="AY150" s="22">
        <v>0.60501099999999997</v>
      </c>
      <c r="AZ150" s="22">
        <v>106.754</v>
      </c>
      <c r="BA150" s="22">
        <v>-1.3818400000000001E-3</v>
      </c>
      <c r="BB150" s="22">
        <v>140</v>
      </c>
      <c r="BC150" s="22">
        <v>0.60433999999999999</v>
      </c>
      <c r="BD150">
        <f t="shared" si="34"/>
        <v>1.38184</v>
      </c>
      <c r="BE150">
        <f t="shared" si="35"/>
        <v>0.83602840023999991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20.831600000000002</v>
      </c>
      <c r="I151" s="22">
        <v>-4.32465E-2</v>
      </c>
      <c r="J151" s="22">
        <v>141</v>
      </c>
      <c r="K151" s="22">
        <v>-1.03851E-2</v>
      </c>
      <c r="L151">
        <f t="shared" si="24"/>
        <v>43.246499999999997</v>
      </c>
      <c r="M151">
        <f t="shared" si="25"/>
        <v>-0.428927868765</v>
      </c>
      <c r="N151" s="9"/>
      <c r="O151" s="22">
        <v>0.61004599999999998</v>
      </c>
      <c r="P151" s="22">
        <v>38.005400000000002</v>
      </c>
      <c r="Q151" s="22">
        <v>-1.3922100000000001E-3</v>
      </c>
      <c r="R151" s="22">
        <v>141</v>
      </c>
      <c r="S151" s="22">
        <v>0.609406</v>
      </c>
      <c r="T151">
        <f t="shared" si="26"/>
        <v>1.3922100000000002</v>
      </c>
      <c r="U151">
        <f t="shared" si="27"/>
        <v>0.84931214166000002</v>
      </c>
      <c r="X151" s="9"/>
      <c r="Y151" s="22">
        <v>-9.9182100000000002E-3</v>
      </c>
      <c r="Z151" s="22">
        <v>55.1113</v>
      </c>
      <c r="AA151" s="22">
        <v>-4.3399E-2</v>
      </c>
      <c r="AB151" s="22">
        <v>141</v>
      </c>
      <c r="AC151" s="22">
        <v>-1.03943E-2</v>
      </c>
      <c r="AD151">
        <f t="shared" si="28"/>
        <v>43.399000000000001</v>
      </c>
      <c r="AE151">
        <f t="shared" si="29"/>
        <v>-0.43044039579000004</v>
      </c>
      <c r="AF151" s="9"/>
      <c r="AG151" s="22">
        <v>0.61004599999999998</v>
      </c>
      <c r="AH151" s="22">
        <v>72.3001</v>
      </c>
      <c r="AI151" s="22">
        <v>-5.5450400000000004E-4</v>
      </c>
      <c r="AJ151" s="22">
        <v>141</v>
      </c>
      <c r="AK151" s="22">
        <v>0.60946699999999998</v>
      </c>
      <c r="AL151">
        <f t="shared" si="30"/>
        <v>0.554504</v>
      </c>
      <c r="AM151">
        <f t="shared" si="31"/>
        <v>0.33827294718399997</v>
      </c>
      <c r="AP151" s="9"/>
      <c r="AQ151" s="22">
        <v>-9.9182100000000002E-3</v>
      </c>
      <c r="AR151" s="22">
        <v>89.6</v>
      </c>
      <c r="AS151" s="22">
        <v>-4.33563E-2</v>
      </c>
      <c r="AT151" s="22">
        <v>141</v>
      </c>
      <c r="AU151" s="22">
        <v>-1.03912E-2</v>
      </c>
      <c r="AV151">
        <f t="shared" si="32"/>
        <v>43.356299999999997</v>
      </c>
      <c r="AW151">
        <f t="shared" si="33"/>
        <v>-0.43001688822299999</v>
      </c>
      <c r="AX151" s="9"/>
      <c r="AY151" s="22">
        <v>0.61004599999999998</v>
      </c>
      <c r="AZ151" s="22">
        <v>106.764</v>
      </c>
      <c r="BA151" s="22">
        <v>1.20575E-4</v>
      </c>
      <c r="BB151" s="22">
        <v>141</v>
      </c>
      <c r="BC151" s="22">
        <v>0.60946699999999998</v>
      </c>
      <c r="BD151">
        <f t="shared" si="34"/>
        <v>-0.120575</v>
      </c>
      <c r="BE151">
        <f t="shared" si="35"/>
        <v>-7.3556296450000003E-2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20.841699999999999</v>
      </c>
      <c r="I152" s="22">
        <v>-4.3252600000000002E-2</v>
      </c>
      <c r="J152" s="22">
        <v>142</v>
      </c>
      <c r="K152" s="22">
        <v>-1.5457200000000001E-2</v>
      </c>
      <c r="L152">
        <f t="shared" si="24"/>
        <v>43.252600000000001</v>
      </c>
      <c r="M152">
        <f t="shared" si="25"/>
        <v>-0.64678207935999998</v>
      </c>
      <c r="N152" s="9"/>
      <c r="O152" s="22">
        <v>0.61508200000000002</v>
      </c>
      <c r="P152" s="22">
        <v>38.015500000000003</v>
      </c>
      <c r="Q152" s="22">
        <v>2.2934E-4</v>
      </c>
      <c r="R152" s="22">
        <v>142</v>
      </c>
      <c r="S152" s="22">
        <v>0.61444100000000001</v>
      </c>
      <c r="T152">
        <f t="shared" si="26"/>
        <v>-0.22933999999999999</v>
      </c>
      <c r="U152">
        <f t="shared" si="27"/>
        <v>-0.14106290588000001</v>
      </c>
      <c r="X152" s="9"/>
      <c r="Y152" s="22">
        <v>-1.4953599999999999E-2</v>
      </c>
      <c r="Z152" s="22">
        <v>55.121299999999998</v>
      </c>
      <c r="AA152" s="22">
        <v>-4.34113E-2</v>
      </c>
      <c r="AB152" s="22">
        <v>142</v>
      </c>
      <c r="AC152" s="22">
        <v>-1.54602E-2</v>
      </c>
      <c r="AD152">
        <f t="shared" si="28"/>
        <v>43.411299999999997</v>
      </c>
      <c r="AE152">
        <f t="shared" si="29"/>
        <v>-0.6491552156799999</v>
      </c>
      <c r="AF152" s="9"/>
      <c r="AG152" s="22">
        <v>0.61508200000000002</v>
      </c>
      <c r="AH152" s="22">
        <v>72.310199999999995</v>
      </c>
      <c r="AI152" s="22">
        <v>1.03516E-3</v>
      </c>
      <c r="AJ152" s="22">
        <v>142</v>
      </c>
      <c r="AK152" s="22">
        <v>0.61444100000000001</v>
      </c>
      <c r="AL152">
        <f t="shared" si="30"/>
        <v>-1.0351600000000001</v>
      </c>
      <c r="AM152">
        <f t="shared" si="31"/>
        <v>-0.63670828312000005</v>
      </c>
      <c r="AP152" s="9"/>
      <c r="AQ152" s="22">
        <v>-1.4953599999999999E-2</v>
      </c>
      <c r="AR152" s="22">
        <v>89.61</v>
      </c>
      <c r="AS152" s="22">
        <v>-4.3359399999999999E-2</v>
      </c>
      <c r="AT152" s="22">
        <v>142</v>
      </c>
      <c r="AU152" s="22">
        <v>-1.5396099999999999E-2</v>
      </c>
      <c r="AV152">
        <f t="shared" si="32"/>
        <v>43.359400000000001</v>
      </c>
      <c r="AW152">
        <f t="shared" si="33"/>
        <v>-0.64837912383999996</v>
      </c>
      <c r="AX152" s="9"/>
      <c r="AY152" s="22">
        <v>0.61508200000000002</v>
      </c>
      <c r="AZ152" s="22">
        <v>106.774</v>
      </c>
      <c r="BA152" s="22">
        <v>1.67877E-3</v>
      </c>
      <c r="BB152" s="22">
        <v>142</v>
      </c>
      <c r="BC152" s="22">
        <v>0.61447099999999999</v>
      </c>
      <c r="BD152">
        <f t="shared" si="34"/>
        <v>-1.6787700000000001</v>
      </c>
      <c r="BE152">
        <f t="shared" si="35"/>
        <v>-1.0325812091400002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20.851700000000001</v>
      </c>
      <c r="I153" s="22">
        <v>-4.3255599999999998E-2</v>
      </c>
      <c r="J153" s="22">
        <v>143</v>
      </c>
      <c r="K153" s="22">
        <v>-2.0483399999999999E-2</v>
      </c>
      <c r="L153">
        <f t="shared" si="24"/>
        <v>43.255600000000001</v>
      </c>
      <c r="M153">
        <f t="shared" si="25"/>
        <v>-0.86463618840000001</v>
      </c>
      <c r="N153" s="9"/>
      <c r="O153" s="22">
        <v>0.62011700000000003</v>
      </c>
      <c r="P153" s="22">
        <v>38.025599999999997</v>
      </c>
      <c r="Q153" s="22">
        <v>1.91223E-3</v>
      </c>
      <c r="R153" s="22">
        <v>143</v>
      </c>
      <c r="S153" s="22">
        <v>0.61947600000000003</v>
      </c>
      <c r="T153">
        <f t="shared" si="26"/>
        <v>-1.9122300000000001</v>
      </c>
      <c r="U153">
        <f t="shared" si="27"/>
        <v>-1.1858063309100002</v>
      </c>
      <c r="X153" s="9"/>
      <c r="Y153" s="22">
        <v>-1.9989E-2</v>
      </c>
      <c r="Z153" s="22">
        <v>55.131399999999999</v>
      </c>
      <c r="AA153" s="22">
        <v>-4.34265E-2</v>
      </c>
      <c r="AB153" s="22">
        <v>143</v>
      </c>
      <c r="AC153" s="22">
        <v>-2.05048E-2</v>
      </c>
      <c r="AD153">
        <f t="shared" si="28"/>
        <v>43.426499999999997</v>
      </c>
      <c r="AE153">
        <f t="shared" si="29"/>
        <v>-0.86805230849999993</v>
      </c>
      <c r="AF153" s="9"/>
      <c r="AG153" s="22">
        <v>0.62011700000000003</v>
      </c>
      <c r="AH153" s="22">
        <v>72.3202</v>
      </c>
      <c r="AI153" s="22">
        <v>2.6406899999999998E-3</v>
      </c>
      <c r="AJ153" s="22">
        <v>143</v>
      </c>
      <c r="AK153" s="22">
        <v>0.619537</v>
      </c>
      <c r="AL153">
        <f t="shared" si="30"/>
        <v>-2.6406899999999998</v>
      </c>
      <c r="AM153">
        <f t="shared" si="31"/>
        <v>-1.63753676073</v>
      </c>
      <c r="AP153" s="9"/>
      <c r="AQ153" s="22">
        <v>-1.9989E-2</v>
      </c>
      <c r="AR153" s="22">
        <v>89.620099999999994</v>
      </c>
      <c r="AS153" s="22">
        <v>-4.3359399999999999E-2</v>
      </c>
      <c r="AT153" s="22">
        <v>143</v>
      </c>
      <c r="AU153" s="22">
        <v>-2.0471199999999998E-2</v>
      </c>
      <c r="AV153">
        <f t="shared" si="32"/>
        <v>43.359400000000001</v>
      </c>
      <c r="AW153">
        <f t="shared" si="33"/>
        <v>-0.86671104659999998</v>
      </c>
      <c r="AX153" s="9"/>
      <c r="AY153" s="22">
        <v>0.62011700000000003</v>
      </c>
      <c r="AZ153" s="22">
        <v>106.78400000000001</v>
      </c>
      <c r="BA153" s="22">
        <v>3.2162499999999999E-3</v>
      </c>
      <c r="BB153" s="22">
        <v>143</v>
      </c>
      <c r="BC153" s="22">
        <v>0.61947600000000003</v>
      </c>
      <c r="BD153">
        <f t="shared" si="34"/>
        <v>-3.2162500000000001</v>
      </c>
      <c r="BE153">
        <f t="shared" si="35"/>
        <v>-1.99445130125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20.861799999999999</v>
      </c>
      <c r="I154" s="22">
        <v>-4.3270900000000001E-2</v>
      </c>
      <c r="J154" s="22">
        <v>144</v>
      </c>
      <c r="K154" s="22">
        <v>-2.5567599999999999E-2</v>
      </c>
      <c r="L154">
        <f t="shared" si="24"/>
        <v>43.270899999999997</v>
      </c>
      <c r="M154">
        <f t="shared" si="25"/>
        <v>-1.0828283099599998</v>
      </c>
      <c r="N154" s="9"/>
      <c r="O154" s="22">
        <v>0.62515299999999996</v>
      </c>
      <c r="P154" s="22">
        <v>38.035600000000002</v>
      </c>
      <c r="Q154" s="22">
        <v>3.5794099999999999E-3</v>
      </c>
      <c r="R154" s="22">
        <v>144</v>
      </c>
      <c r="S154" s="22">
        <v>0.62460300000000002</v>
      </c>
      <c r="T154">
        <f t="shared" si="26"/>
        <v>-3.5794099999999998</v>
      </c>
      <c r="U154">
        <f t="shared" si="27"/>
        <v>-2.2376788997299997</v>
      </c>
      <c r="X154" s="9"/>
      <c r="Y154" s="22">
        <v>-2.5024399999999999E-2</v>
      </c>
      <c r="Z154" s="22">
        <v>55.141500000000001</v>
      </c>
      <c r="AA154" s="22">
        <v>-4.34265E-2</v>
      </c>
      <c r="AB154" s="22">
        <v>144</v>
      </c>
      <c r="AC154" s="22">
        <v>-2.55249E-2</v>
      </c>
      <c r="AD154">
        <f t="shared" si="28"/>
        <v>43.426499999999997</v>
      </c>
      <c r="AE154">
        <f t="shared" si="29"/>
        <v>-1.0867221065999999</v>
      </c>
      <c r="AF154" s="9"/>
      <c r="AG154" s="22">
        <v>0.62515299999999996</v>
      </c>
      <c r="AH154" s="22">
        <v>72.330299999999994</v>
      </c>
      <c r="AI154" s="22">
        <v>4.2712399999999999E-3</v>
      </c>
      <c r="AJ154" s="22">
        <v>144</v>
      </c>
      <c r="AK154" s="22">
        <v>0.62463400000000002</v>
      </c>
      <c r="AL154">
        <f t="shared" si="30"/>
        <v>-4.2712399999999997</v>
      </c>
      <c r="AM154">
        <f t="shared" si="31"/>
        <v>-2.6701784997199995</v>
      </c>
      <c r="AP154" s="9"/>
      <c r="AQ154" s="22">
        <v>-2.5024399999999999E-2</v>
      </c>
      <c r="AR154" s="22">
        <v>89.630200000000002</v>
      </c>
      <c r="AS154" s="22">
        <v>-4.3353299999999997E-2</v>
      </c>
      <c r="AT154" s="22">
        <v>144</v>
      </c>
      <c r="AU154" s="22">
        <v>-2.55219E-2</v>
      </c>
      <c r="AV154">
        <f t="shared" si="32"/>
        <v>43.353299999999997</v>
      </c>
      <c r="AW154">
        <f t="shared" si="33"/>
        <v>-1.0848903205199998</v>
      </c>
      <c r="AX154" s="9"/>
      <c r="AY154" s="22">
        <v>0.62515299999999996</v>
      </c>
      <c r="AZ154" s="22">
        <v>106.794</v>
      </c>
      <c r="BA154" s="22">
        <v>4.8104899999999997E-3</v>
      </c>
      <c r="BB154" s="22">
        <v>144</v>
      </c>
      <c r="BC154" s="22">
        <v>0.62463400000000002</v>
      </c>
      <c r="BD154">
        <f t="shared" si="34"/>
        <v>-4.8104899999999997</v>
      </c>
      <c r="BE154">
        <f t="shared" si="35"/>
        <v>-3.0072922549699994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20.8719</v>
      </c>
      <c r="I155" s="22">
        <v>-4.3283099999999998E-2</v>
      </c>
      <c r="J155" s="22">
        <v>145</v>
      </c>
      <c r="K155" s="22">
        <v>-3.0557299999999999E-2</v>
      </c>
      <c r="L155">
        <f t="shared" si="24"/>
        <v>43.283099999999997</v>
      </c>
      <c r="M155">
        <f t="shared" si="25"/>
        <v>-1.3010813293799999</v>
      </c>
      <c r="N155" s="9"/>
      <c r="O155" s="22">
        <v>0.63018799999999997</v>
      </c>
      <c r="P155" s="22">
        <v>38.045699999999997</v>
      </c>
      <c r="Q155" s="22">
        <v>5.3008999999999999E-3</v>
      </c>
      <c r="R155" s="22">
        <v>145</v>
      </c>
      <c r="S155" s="22">
        <v>0.62963899999999995</v>
      </c>
      <c r="T155">
        <f t="shared" si="26"/>
        <v>-5.3008999999999995</v>
      </c>
      <c r="U155">
        <f t="shared" si="27"/>
        <v>-3.3405635691999995</v>
      </c>
      <c r="X155" s="9"/>
      <c r="Y155" s="22">
        <v>-3.0059800000000001E-2</v>
      </c>
      <c r="Z155" s="22">
        <v>55.151600000000002</v>
      </c>
      <c r="AA155" s="22">
        <v>-4.3423499999999997E-2</v>
      </c>
      <c r="AB155" s="22">
        <v>145</v>
      </c>
      <c r="AC155" s="22">
        <v>-3.0612199999999999E-2</v>
      </c>
      <c r="AD155">
        <f t="shared" si="28"/>
        <v>43.423499999999997</v>
      </c>
      <c r="AE155">
        <f t="shared" si="29"/>
        <v>-1.3053017252999999</v>
      </c>
      <c r="AF155" s="9"/>
      <c r="AG155" s="22">
        <v>0.63018799999999997</v>
      </c>
      <c r="AH155" s="22">
        <v>72.340400000000002</v>
      </c>
      <c r="AI155" s="22">
        <v>5.8990500000000003E-3</v>
      </c>
      <c r="AJ155" s="22">
        <v>145</v>
      </c>
      <c r="AK155" s="22">
        <v>0.62973000000000001</v>
      </c>
      <c r="AL155">
        <f t="shared" si="30"/>
        <v>-5.8990499999999999</v>
      </c>
      <c r="AM155">
        <f t="shared" si="31"/>
        <v>-3.7175105213999999</v>
      </c>
      <c r="AP155" s="9"/>
      <c r="AQ155" s="22">
        <v>-3.0059800000000001E-2</v>
      </c>
      <c r="AR155" s="22">
        <v>89.640199999999993</v>
      </c>
      <c r="AS155" s="22">
        <v>-4.3362400000000002E-2</v>
      </c>
      <c r="AT155" s="22">
        <v>145</v>
      </c>
      <c r="AU155" s="22">
        <v>-3.0569499999999999E-2</v>
      </c>
      <c r="AV155">
        <f t="shared" si="32"/>
        <v>43.362400000000001</v>
      </c>
      <c r="AW155">
        <f t="shared" si="33"/>
        <v>-1.30346507152</v>
      </c>
      <c r="AX155" s="9"/>
      <c r="AY155" s="22">
        <v>0.63018799999999997</v>
      </c>
      <c r="AZ155" s="22">
        <v>106.804</v>
      </c>
      <c r="BA155" s="22">
        <v>6.3720699999999996E-3</v>
      </c>
      <c r="BB155" s="22">
        <v>145</v>
      </c>
      <c r="BC155" s="22">
        <v>0.62970000000000004</v>
      </c>
      <c r="BD155">
        <f t="shared" si="34"/>
        <v>-6.3720699999999999</v>
      </c>
      <c r="BE155">
        <f t="shared" si="35"/>
        <v>-4.01560204916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20.882000000000001</v>
      </c>
      <c r="I156" s="22">
        <v>-4.3295300000000002E-2</v>
      </c>
      <c r="J156" s="22">
        <v>146</v>
      </c>
      <c r="K156" s="22">
        <v>-3.55713E-2</v>
      </c>
      <c r="L156">
        <f t="shared" si="24"/>
        <v>43.295300000000005</v>
      </c>
      <c r="M156">
        <f t="shared" si="25"/>
        <v>-1.5194572125600001</v>
      </c>
      <c r="N156" s="9"/>
      <c r="O156" s="22">
        <v>0.63522299999999998</v>
      </c>
      <c r="P156" s="22">
        <v>38.055799999999998</v>
      </c>
      <c r="Q156" s="22">
        <v>7.0129399999999996E-3</v>
      </c>
      <c r="R156" s="22">
        <v>146</v>
      </c>
      <c r="S156" s="22">
        <v>0.63464399999999999</v>
      </c>
      <c r="T156">
        <f t="shared" si="26"/>
        <v>-7.0129399999999995</v>
      </c>
      <c r="U156">
        <f t="shared" si="27"/>
        <v>-4.4547807856199997</v>
      </c>
      <c r="X156" s="9"/>
      <c r="Y156" s="22">
        <v>-3.50952E-2</v>
      </c>
      <c r="Z156" s="22">
        <v>55.1616</v>
      </c>
      <c r="AA156" s="22">
        <v>-4.3414300000000003E-2</v>
      </c>
      <c r="AB156" s="22">
        <v>146</v>
      </c>
      <c r="AC156" s="22">
        <v>-3.5513299999999998E-2</v>
      </c>
      <c r="AD156">
        <f t="shared" si="28"/>
        <v>43.414300000000004</v>
      </c>
      <c r="AE156">
        <f t="shared" si="29"/>
        <v>-1.5236335413600002</v>
      </c>
      <c r="AF156" s="9"/>
      <c r="AG156" s="22">
        <v>0.63522299999999998</v>
      </c>
      <c r="AH156" s="22">
        <v>72.350499999999997</v>
      </c>
      <c r="AI156" s="22">
        <v>7.5622600000000003E-3</v>
      </c>
      <c r="AJ156" s="22">
        <v>146</v>
      </c>
      <c r="AK156" s="22">
        <v>0.63476600000000005</v>
      </c>
      <c r="AL156">
        <f t="shared" si="30"/>
        <v>-7.5622600000000002</v>
      </c>
      <c r="AM156">
        <f t="shared" si="31"/>
        <v>-4.8037214839800004</v>
      </c>
      <c r="AP156" s="9"/>
      <c r="AQ156" s="22">
        <v>-3.50952E-2</v>
      </c>
      <c r="AR156" s="22">
        <v>89.650300000000001</v>
      </c>
      <c r="AS156" s="22">
        <v>-4.3371600000000003E-2</v>
      </c>
      <c r="AT156" s="22">
        <v>146</v>
      </c>
      <c r="AU156" s="22">
        <v>-3.56415E-2</v>
      </c>
      <c r="AV156">
        <f t="shared" si="32"/>
        <v>43.371600000000001</v>
      </c>
      <c r="AW156">
        <f t="shared" si="33"/>
        <v>-1.5221349763200001</v>
      </c>
      <c r="AX156" s="9"/>
      <c r="AY156" s="22">
        <v>0.63522299999999998</v>
      </c>
      <c r="AZ156" s="22">
        <v>106.81399999999999</v>
      </c>
      <c r="BA156" s="22">
        <v>7.9986599999999995E-3</v>
      </c>
      <c r="BB156" s="22">
        <v>146</v>
      </c>
      <c r="BC156" s="22">
        <v>0.63473500000000005</v>
      </c>
      <c r="BD156">
        <f t="shared" si="34"/>
        <v>-7.9986599999999992</v>
      </c>
      <c r="BE156">
        <f t="shared" si="35"/>
        <v>-5.0809328011799995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20.891999999999999</v>
      </c>
      <c r="I157" s="22">
        <v>-4.3301399999999997E-2</v>
      </c>
      <c r="J157" s="22">
        <v>147</v>
      </c>
      <c r="K157" s="22">
        <v>-4.0692100000000002E-2</v>
      </c>
      <c r="L157">
        <f t="shared" si="24"/>
        <v>43.301399999999994</v>
      </c>
      <c r="M157">
        <f t="shared" si="25"/>
        <v>-1.7377111628399999</v>
      </c>
      <c r="N157" s="9"/>
      <c r="O157" s="22">
        <v>0.64025900000000002</v>
      </c>
      <c r="P157" s="22">
        <v>38.065899999999999</v>
      </c>
      <c r="Q157" s="22">
        <v>8.7860100000000003E-3</v>
      </c>
      <c r="R157" s="22">
        <v>147</v>
      </c>
      <c r="S157" s="22">
        <v>0.63986200000000004</v>
      </c>
      <c r="T157">
        <f t="shared" si="26"/>
        <v>-8.786010000000001</v>
      </c>
      <c r="U157">
        <f t="shared" si="27"/>
        <v>-5.6253219765900004</v>
      </c>
      <c r="X157" s="9"/>
      <c r="Y157" s="22">
        <v>-4.0130600000000002E-2</v>
      </c>
      <c r="Z157" s="22">
        <v>55.171700000000001</v>
      </c>
      <c r="AA157" s="22">
        <v>-4.3417400000000002E-2</v>
      </c>
      <c r="AB157" s="22">
        <v>147</v>
      </c>
      <c r="AC157" s="22">
        <v>-4.0679899999999998E-2</v>
      </c>
      <c r="AD157">
        <f t="shared" si="28"/>
        <v>43.417400000000001</v>
      </c>
      <c r="AE157">
        <f t="shared" si="29"/>
        <v>-1.7423663124400002</v>
      </c>
      <c r="AF157" s="9"/>
      <c r="AG157" s="22">
        <v>0.64025900000000002</v>
      </c>
      <c r="AH157" s="22">
        <v>72.360500000000002</v>
      </c>
      <c r="AI157" s="22">
        <v>9.2407199999999991E-3</v>
      </c>
      <c r="AJ157" s="22">
        <v>147</v>
      </c>
      <c r="AK157" s="22">
        <v>0.63983199999999996</v>
      </c>
      <c r="AL157">
        <f t="shared" si="30"/>
        <v>-9.2407199999999996</v>
      </c>
      <c r="AM157">
        <f t="shared" si="31"/>
        <v>-5.9164541464799996</v>
      </c>
      <c r="AP157" s="9"/>
      <c r="AQ157" s="22">
        <v>-4.0130600000000002E-2</v>
      </c>
      <c r="AR157" s="22">
        <v>89.660399999999996</v>
      </c>
      <c r="AS157" s="22">
        <v>-4.3380700000000001E-2</v>
      </c>
      <c r="AT157" s="22">
        <v>147</v>
      </c>
      <c r="AU157" s="22">
        <v>-4.0673800000000003E-2</v>
      </c>
      <c r="AV157">
        <f t="shared" si="32"/>
        <v>43.380700000000004</v>
      </c>
      <c r="AW157">
        <f t="shared" si="33"/>
        <v>-1.7408935194200004</v>
      </c>
      <c r="AX157" s="9"/>
      <c r="AY157" s="22">
        <v>0.64025900000000002</v>
      </c>
      <c r="AZ157" s="22">
        <v>106.824</v>
      </c>
      <c r="BA157" s="22">
        <v>9.6069299999999996E-3</v>
      </c>
      <c r="BB157" s="22">
        <v>147</v>
      </c>
      <c r="BC157" s="22">
        <v>0.63983199999999996</v>
      </c>
      <c r="BD157">
        <f t="shared" si="34"/>
        <v>-9.6069300000000002</v>
      </c>
      <c r="BE157">
        <f t="shared" si="35"/>
        <v>-6.1509233948700004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20.902100000000001</v>
      </c>
      <c r="I158" s="22">
        <v>-4.3307499999999999E-2</v>
      </c>
      <c r="J158" s="22">
        <v>148</v>
      </c>
      <c r="K158" s="22">
        <v>-4.57855E-2</v>
      </c>
      <c r="L158">
        <f t="shared" si="24"/>
        <v>43.307499999999997</v>
      </c>
      <c r="M158">
        <f t="shared" si="25"/>
        <v>-1.9560265449999998</v>
      </c>
      <c r="N158" s="9"/>
      <c r="O158" s="22">
        <v>0.64529400000000003</v>
      </c>
      <c r="P158" s="22">
        <v>38.075899999999997</v>
      </c>
      <c r="Q158" s="22">
        <v>1.0537700000000001E-2</v>
      </c>
      <c r="R158" s="22">
        <v>148</v>
      </c>
      <c r="S158" s="22">
        <v>0.64483599999999996</v>
      </c>
      <c r="T158">
        <f t="shared" si="26"/>
        <v>-10.537700000000001</v>
      </c>
      <c r="U158">
        <f t="shared" si="27"/>
        <v>-6.7999145838000006</v>
      </c>
      <c r="X158" s="9"/>
      <c r="Y158" s="22">
        <v>-4.5165999999999998E-2</v>
      </c>
      <c r="Z158" s="22">
        <v>55.181800000000003</v>
      </c>
      <c r="AA158" s="22">
        <v>-4.3423499999999997E-2</v>
      </c>
      <c r="AB158" s="22">
        <v>148</v>
      </c>
      <c r="AC158" s="22">
        <v>-4.5739700000000001E-2</v>
      </c>
      <c r="AD158">
        <f t="shared" si="28"/>
        <v>43.423499999999997</v>
      </c>
      <c r="AE158">
        <f t="shared" si="29"/>
        <v>-1.9612658009999997</v>
      </c>
      <c r="AF158" s="9"/>
      <c r="AG158" s="22">
        <v>0.64529400000000003</v>
      </c>
      <c r="AH158" s="22">
        <v>72.370599999999996</v>
      </c>
      <c r="AI158" s="22">
        <v>1.0937499999999999E-2</v>
      </c>
      <c r="AJ158" s="22">
        <v>148</v>
      </c>
      <c r="AK158" s="22">
        <v>0.64495800000000003</v>
      </c>
      <c r="AL158">
        <f t="shared" si="30"/>
        <v>-10.9375</v>
      </c>
      <c r="AM158">
        <f t="shared" si="31"/>
        <v>-7.0579031250000002</v>
      </c>
      <c r="AP158" s="9"/>
      <c r="AQ158" s="22">
        <v>-4.5165999999999998E-2</v>
      </c>
      <c r="AR158" s="22">
        <v>89.670400000000001</v>
      </c>
      <c r="AS158" s="22">
        <v>-4.3389900000000002E-2</v>
      </c>
      <c r="AT158" s="22">
        <v>148</v>
      </c>
      <c r="AU158" s="22">
        <v>-4.5709199999999998E-2</v>
      </c>
      <c r="AV158">
        <f t="shared" si="32"/>
        <v>43.389900000000004</v>
      </c>
      <c r="AW158">
        <f t="shared" si="33"/>
        <v>-1.9597482234000001</v>
      </c>
      <c r="AX158" s="9"/>
      <c r="AY158" s="22">
        <v>0.64529400000000003</v>
      </c>
      <c r="AZ158" s="22">
        <v>106.834</v>
      </c>
      <c r="BA158" s="22">
        <v>1.1261E-2</v>
      </c>
      <c r="BB158" s="22">
        <v>148</v>
      </c>
      <c r="BC158" s="22">
        <v>0.64483599999999996</v>
      </c>
      <c r="BD158">
        <f t="shared" si="34"/>
        <v>-11.261000000000001</v>
      </c>
      <c r="BE158">
        <f t="shared" si="35"/>
        <v>-7.2666557340000013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20.912199999999999</v>
      </c>
      <c r="I159" s="22">
        <v>-4.33167E-2</v>
      </c>
      <c r="J159" s="22">
        <v>149</v>
      </c>
      <c r="K159" s="22">
        <v>-5.1422099999999998E-2</v>
      </c>
      <c r="L159">
        <f t="shared" si="24"/>
        <v>43.316699999999997</v>
      </c>
      <c r="M159">
        <f t="shared" si="25"/>
        <v>-2.1745589833799999</v>
      </c>
      <c r="N159" s="9"/>
      <c r="O159" s="22">
        <v>0.65032999999999996</v>
      </c>
      <c r="P159" s="22">
        <v>38.085999999999999</v>
      </c>
      <c r="Q159" s="22">
        <v>1.23444E-2</v>
      </c>
      <c r="R159" s="22">
        <v>149</v>
      </c>
      <c r="S159" s="22">
        <v>0.64993299999999998</v>
      </c>
      <c r="T159">
        <f t="shared" si="26"/>
        <v>-12.3444</v>
      </c>
      <c r="U159">
        <f t="shared" si="27"/>
        <v>-8.0279336519999998</v>
      </c>
      <c r="X159" s="9"/>
      <c r="Y159" s="22">
        <v>-5.02014E-2</v>
      </c>
      <c r="Z159" s="22">
        <v>55.191800000000001</v>
      </c>
      <c r="AA159" s="22">
        <v>-4.3429599999999999E-2</v>
      </c>
      <c r="AB159" s="22">
        <v>149</v>
      </c>
      <c r="AC159" s="22">
        <v>-5.1299999999999998E-2</v>
      </c>
      <c r="AD159">
        <f t="shared" si="28"/>
        <v>43.429600000000001</v>
      </c>
      <c r="AE159">
        <f t="shared" si="29"/>
        <v>-2.18022672144</v>
      </c>
      <c r="AF159" s="9"/>
      <c r="AG159" s="22">
        <v>0.65032999999999996</v>
      </c>
      <c r="AH159" s="22">
        <v>72.380700000000004</v>
      </c>
      <c r="AI159" s="22">
        <v>1.2643400000000001E-2</v>
      </c>
      <c r="AJ159" s="22">
        <v>149</v>
      </c>
      <c r="AK159" s="22">
        <v>0.64996299999999996</v>
      </c>
      <c r="AL159">
        <f t="shared" si="30"/>
        <v>-12.643400000000002</v>
      </c>
      <c r="AM159">
        <f t="shared" si="31"/>
        <v>-8.2223823220000014</v>
      </c>
      <c r="AP159" s="9"/>
      <c r="AQ159" s="22">
        <v>-5.02014E-2</v>
      </c>
      <c r="AR159" s="22">
        <v>89.680499999999995</v>
      </c>
      <c r="AS159" s="22">
        <v>-4.3402099999999999E-2</v>
      </c>
      <c r="AT159" s="22">
        <v>149</v>
      </c>
      <c r="AU159" s="22">
        <v>-5.1452600000000001E-2</v>
      </c>
      <c r="AV159">
        <f t="shared" si="32"/>
        <v>43.402099999999997</v>
      </c>
      <c r="AW159">
        <f t="shared" si="33"/>
        <v>-2.1788461829399997</v>
      </c>
      <c r="AX159" s="9"/>
      <c r="AY159" s="22">
        <v>0.65032999999999996</v>
      </c>
      <c r="AZ159" s="22">
        <v>106.84399999999999</v>
      </c>
      <c r="BA159" s="22">
        <v>1.2899799999999999E-2</v>
      </c>
      <c r="BB159" s="22">
        <v>149</v>
      </c>
      <c r="BC159" s="22">
        <v>0.64987200000000001</v>
      </c>
      <c r="BD159">
        <f t="shared" si="34"/>
        <v>-12.899799999999999</v>
      </c>
      <c r="BE159">
        <f t="shared" si="35"/>
        <v>-8.3891269339999983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20.9222</v>
      </c>
      <c r="I160" s="22">
        <v>-4.3307499999999999E-2</v>
      </c>
      <c r="J160" s="22">
        <v>150</v>
      </c>
      <c r="K160" s="22">
        <v>-5.6457500000000001E-2</v>
      </c>
      <c r="L160">
        <f t="shared" si="24"/>
        <v>43.307499999999997</v>
      </c>
      <c r="M160">
        <f t="shared" si="25"/>
        <v>-2.3921677159999999</v>
      </c>
      <c r="N160" s="9"/>
      <c r="O160" s="22">
        <v>0.65536499999999998</v>
      </c>
      <c r="P160" s="22">
        <v>38.0961</v>
      </c>
      <c r="Q160" s="22">
        <v>1.41418E-2</v>
      </c>
      <c r="R160" s="22">
        <v>150</v>
      </c>
      <c r="S160" s="22">
        <v>0.65493800000000002</v>
      </c>
      <c r="T160">
        <f t="shared" si="26"/>
        <v>-14.1418</v>
      </c>
      <c r="U160">
        <f t="shared" si="27"/>
        <v>-9.2680407569999996</v>
      </c>
      <c r="X160" s="9"/>
      <c r="Y160" s="22">
        <v>-5.5236800000000003E-2</v>
      </c>
      <c r="Z160" s="22">
        <v>55.201900000000002</v>
      </c>
      <c r="AA160" s="22">
        <v>-4.3429599999999999E-2</v>
      </c>
      <c r="AB160" s="22">
        <v>150</v>
      </c>
      <c r="AC160" s="22">
        <v>-5.6426999999999998E-2</v>
      </c>
      <c r="AD160">
        <f t="shared" si="28"/>
        <v>43.429600000000001</v>
      </c>
      <c r="AE160">
        <f t="shared" si="29"/>
        <v>-2.3989121292800002</v>
      </c>
      <c r="AF160" s="9"/>
      <c r="AG160" s="22">
        <v>0.65536499999999998</v>
      </c>
      <c r="AH160" s="22">
        <v>72.390699999999995</v>
      </c>
      <c r="AI160" s="22">
        <v>1.43768E-2</v>
      </c>
      <c r="AJ160" s="22">
        <v>150</v>
      </c>
      <c r="AK160" s="22">
        <v>0.654999</v>
      </c>
      <c r="AL160">
        <f t="shared" si="30"/>
        <v>-14.376800000000001</v>
      </c>
      <c r="AM160">
        <f t="shared" si="31"/>
        <v>-9.4220515320000011</v>
      </c>
      <c r="AP160" s="9"/>
      <c r="AQ160" s="22">
        <v>-5.5236800000000003E-2</v>
      </c>
      <c r="AR160" s="22">
        <v>89.690600000000003</v>
      </c>
      <c r="AS160" s="22">
        <v>-4.3408200000000001E-2</v>
      </c>
      <c r="AT160" s="22">
        <v>150</v>
      </c>
      <c r="AU160" s="22">
        <v>-5.6487999999999997E-2</v>
      </c>
      <c r="AV160">
        <f t="shared" si="32"/>
        <v>43.408200000000001</v>
      </c>
      <c r="AW160">
        <f t="shared" si="33"/>
        <v>-2.3977300617600004</v>
      </c>
      <c r="AX160" s="9"/>
      <c r="AY160" s="22">
        <v>0.65536499999999998</v>
      </c>
      <c r="AZ160" s="22">
        <v>106.854</v>
      </c>
      <c r="BA160" s="22">
        <v>1.4572099999999999E-2</v>
      </c>
      <c r="BB160" s="22">
        <v>150</v>
      </c>
      <c r="BC160" s="22">
        <v>0.654999</v>
      </c>
      <c r="BD160">
        <f t="shared" si="34"/>
        <v>-14.572099999999999</v>
      </c>
      <c r="BE160">
        <f t="shared" si="35"/>
        <v>-9.5500443164999993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20.932300000000001</v>
      </c>
      <c r="I161" s="22">
        <v>-4.3310500000000002E-2</v>
      </c>
      <c r="J161" s="22">
        <v>151</v>
      </c>
      <c r="K161" s="22">
        <v>-6.1431899999999998E-2</v>
      </c>
      <c r="L161">
        <f t="shared" si="24"/>
        <v>43.310500000000005</v>
      </c>
      <c r="M161">
        <f t="shared" si="25"/>
        <v>-2.6104191181000003</v>
      </c>
      <c r="N161" s="9"/>
      <c r="O161" s="22">
        <v>0.66039999999999999</v>
      </c>
      <c r="P161" s="22">
        <v>38.106099999999998</v>
      </c>
      <c r="Q161" s="22">
        <v>1.5985099999999999E-2</v>
      </c>
      <c r="R161" s="22">
        <v>151</v>
      </c>
      <c r="S161" s="22">
        <v>0.66006500000000001</v>
      </c>
      <c r="T161">
        <f t="shared" si="26"/>
        <v>-15.985099999999999</v>
      </c>
      <c r="U161">
        <f t="shared" si="27"/>
        <v>-10.556560039999999</v>
      </c>
      <c r="X161" s="9"/>
      <c r="Y161" s="22">
        <v>-6.0272199999999998E-2</v>
      </c>
      <c r="Z161" s="22">
        <v>55.212000000000003</v>
      </c>
      <c r="AA161" s="22">
        <v>-4.3435700000000001E-2</v>
      </c>
      <c r="AB161" s="22">
        <v>151</v>
      </c>
      <c r="AC161" s="22">
        <v>-6.1492900000000003E-2</v>
      </c>
      <c r="AD161">
        <f t="shared" si="28"/>
        <v>43.435700000000004</v>
      </c>
      <c r="AE161">
        <f t="shared" si="29"/>
        <v>-2.6179651975400002</v>
      </c>
      <c r="AF161" s="9"/>
      <c r="AG161" s="22">
        <v>0.66039999999999999</v>
      </c>
      <c r="AH161" s="22">
        <v>72.400800000000004</v>
      </c>
      <c r="AI161" s="22">
        <v>1.6113300000000001E-2</v>
      </c>
      <c r="AJ161" s="22">
        <v>151</v>
      </c>
      <c r="AK161" s="22">
        <v>0.66006500000000001</v>
      </c>
      <c r="AL161">
        <f t="shared" si="30"/>
        <v>-16.113299999999999</v>
      </c>
      <c r="AM161">
        <f t="shared" si="31"/>
        <v>-10.641223319999998</v>
      </c>
      <c r="AP161" s="9"/>
      <c r="AQ161" s="22">
        <v>-6.0272199999999998E-2</v>
      </c>
      <c r="AR161" s="22">
        <v>89.700699999999998</v>
      </c>
      <c r="AS161" s="22">
        <v>-4.3414300000000003E-2</v>
      </c>
      <c r="AT161" s="22">
        <v>151</v>
      </c>
      <c r="AU161" s="22">
        <v>-6.1523399999999999E-2</v>
      </c>
      <c r="AV161">
        <f t="shared" si="32"/>
        <v>43.414300000000004</v>
      </c>
      <c r="AW161">
        <f t="shared" si="33"/>
        <v>-2.61667537246</v>
      </c>
      <c r="AX161" s="9"/>
      <c r="AY161" s="22">
        <v>0.66039999999999999</v>
      </c>
      <c r="AZ161" s="22">
        <v>106.86499999999999</v>
      </c>
      <c r="BA161" s="22">
        <v>1.6241499999999999E-2</v>
      </c>
      <c r="BB161" s="22">
        <v>151</v>
      </c>
      <c r="BC161" s="22">
        <v>0.66006500000000001</v>
      </c>
      <c r="BD161">
        <f t="shared" si="34"/>
        <v>-16.241499999999998</v>
      </c>
      <c r="BE161">
        <f t="shared" si="35"/>
        <v>-10.725886599999999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20.942399999999999</v>
      </c>
      <c r="I162" s="22">
        <v>-4.3319700000000003E-2</v>
      </c>
      <c r="J162" s="22">
        <v>152</v>
      </c>
      <c r="K162" s="22">
        <v>-6.6436800000000004E-2</v>
      </c>
      <c r="L162">
        <f t="shared" si="24"/>
        <v>43.319700000000005</v>
      </c>
      <c r="M162">
        <f t="shared" si="25"/>
        <v>-2.8291056397199998</v>
      </c>
      <c r="N162" s="9"/>
      <c r="O162" s="22">
        <v>0.66543600000000003</v>
      </c>
      <c r="P162" s="22">
        <v>38.116199999999999</v>
      </c>
      <c r="Q162" s="22">
        <v>1.7816200000000001E-2</v>
      </c>
      <c r="R162" s="22">
        <v>152</v>
      </c>
      <c r="S162" s="22">
        <v>0.665161</v>
      </c>
      <c r="T162">
        <f t="shared" si="26"/>
        <v>-17.816200000000002</v>
      </c>
      <c r="U162">
        <f t="shared" si="27"/>
        <v>-11.855540863200002</v>
      </c>
      <c r="X162" s="9"/>
      <c r="Y162" s="22">
        <v>-6.5307599999999993E-2</v>
      </c>
      <c r="Z162" s="22">
        <v>55.222099999999998</v>
      </c>
      <c r="AA162" s="22">
        <v>-4.3435700000000001E-2</v>
      </c>
      <c r="AB162" s="22">
        <v>152</v>
      </c>
      <c r="AC162" s="22">
        <v>-6.6528299999999999E-2</v>
      </c>
      <c r="AD162">
        <f t="shared" si="28"/>
        <v>43.435700000000004</v>
      </c>
      <c r="AE162">
        <f t="shared" si="29"/>
        <v>-2.8366813213199999</v>
      </c>
      <c r="AF162" s="9"/>
      <c r="AG162" s="22">
        <v>0.66543600000000003</v>
      </c>
      <c r="AH162" s="22">
        <v>72.410899999999998</v>
      </c>
      <c r="AI162" s="22">
        <v>1.7871100000000001E-2</v>
      </c>
      <c r="AJ162" s="22">
        <v>152</v>
      </c>
      <c r="AK162" s="22">
        <v>0.665161</v>
      </c>
      <c r="AL162">
        <f t="shared" si="30"/>
        <v>-17.871100000000002</v>
      </c>
      <c r="AM162">
        <f t="shared" si="31"/>
        <v>-11.892073299600002</v>
      </c>
      <c r="AP162" s="9"/>
      <c r="AQ162" s="22">
        <v>-6.5307599999999993E-2</v>
      </c>
      <c r="AR162" s="22">
        <v>89.710700000000003</v>
      </c>
      <c r="AS162" s="22">
        <v>-4.3420399999999998E-2</v>
      </c>
      <c r="AT162" s="22">
        <v>152</v>
      </c>
      <c r="AU162" s="22">
        <v>-6.6497799999999996E-2</v>
      </c>
      <c r="AV162">
        <f t="shared" si="32"/>
        <v>43.420400000000001</v>
      </c>
      <c r="AW162">
        <f t="shared" si="33"/>
        <v>-2.8356821150399996</v>
      </c>
      <c r="AX162" s="9"/>
      <c r="AY162" s="22">
        <v>0.66543600000000003</v>
      </c>
      <c r="AZ162" s="22">
        <v>106.875</v>
      </c>
      <c r="BA162" s="22">
        <v>1.7935199999999998E-2</v>
      </c>
      <c r="BB162" s="22">
        <v>152</v>
      </c>
      <c r="BC162" s="22">
        <v>0.66510000000000002</v>
      </c>
      <c r="BD162">
        <f t="shared" si="34"/>
        <v>-17.935199999999998</v>
      </c>
      <c r="BE162">
        <f t="shared" si="35"/>
        <v>-11.9347277472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20.952400000000001</v>
      </c>
      <c r="I163" s="22">
        <v>-4.33167E-2</v>
      </c>
      <c r="J163" s="22">
        <v>153</v>
      </c>
      <c r="K163" s="22">
        <v>-7.1441699999999997E-2</v>
      </c>
      <c r="L163">
        <f t="shared" si="24"/>
        <v>43.316699999999997</v>
      </c>
      <c r="M163">
        <f t="shared" si="25"/>
        <v>-3.0470266280999998</v>
      </c>
      <c r="N163" s="9"/>
      <c r="O163" s="22">
        <v>0.67047100000000004</v>
      </c>
      <c r="P163" s="22">
        <v>38.126300000000001</v>
      </c>
      <c r="Q163" s="22">
        <v>1.9680799999999998E-2</v>
      </c>
      <c r="R163" s="22">
        <v>153</v>
      </c>
      <c r="S163" s="22">
        <v>0.67022700000000002</v>
      </c>
      <c r="T163">
        <f t="shared" si="26"/>
        <v>-19.680799999999998</v>
      </c>
      <c r="U163">
        <f t="shared" si="27"/>
        <v>-13.1954056568</v>
      </c>
      <c r="X163" s="9"/>
      <c r="Y163" s="22">
        <v>-7.0343000000000003E-2</v>
      </c>
      <c r="Z163" s="22">
        <v>55.232100000000003</v>
      </c>
      <c r="AA163" s="22">
        <v>-4.3444799999999999E-2</v>
      </c>
      <c r="AB163" s="22">
        <v>153</v>
      </c>
      <c r="AC163" s="22">
        <v>-7.1563699999999994E-2</v>
      </c>
      <c r="AD163">
        <f t="shared" si="28"/>
        <v>43.444800000000001</v>
      </c>
      <c r="AE163">
        <f t="shared" si="29"/>
        <v>-3.0560375664000001</v>
      </c>
      <c r="AF163" s="9"/>
      <c r="AG163" s="22">
        <v>0.67047100000000004</v>
      </c>
      <c r="AH163" s="22">
        <v>72.421000000000006</v>
      </c>
      <c r="AI163" s="22">
        <v>1.9622799999999999E-2</v>
      </c>
      <c r="AJ163" s="22">
        <v>153</v>
      </c>
      <c r="AK163" s="22">
        <v>0.67022700000000002</v>
      </c>
      <c r="AL163">
        <f t="shared" si="30"/>
        <v>-19.622799999999998</v>
      </c>
      <c r="AM163">
        <f t="shared" si="31"/>
        <v>-13.1565183388</v>
      </c>
      <c r="AP163" s="9"/>
      <c r="AQ163" s="22">
        <v>-7.0343000000000003E-2</v>
      </c>
      <c r="AR163" s="22">
        <v>89.720799999999997</v>
      </c>
      <c r="AS163" s="22">
        <v>-4.3417400000000002E-2</v>
      </c>
      <c r="AT163" s="22">
        <v>153</v>
      </c>
      <c r="AU163" s="22">
        <v>-7.1563699999999994E-2</v>
      </c>
      <c r="AV163">
        <f t="shared" si="32"/>
        <v>43.417400000000001</v>
      </c>
      <c r="AW163">
        <f t="shared" si="33"/>
        <v>-3.0541101682000003</v>
      </c>
      <c r="AX163" s="9"/>
      <c r="AY163" s="22">
        <v>0.67047100000000004</v>
      </c>
      <c r="AZ163" s="22">
        <v>106.88500000000001</v>
      </c>
      <c r="BA163" s="22">
        <v>1.96198E-2</v>
      </c>
      <c r="BB163" s="22">
        <v>153</v>
      </c>
      <c r="BC163" s="22">
        <v>0.67022700000000002</v>
      </c>
      <c r="BD163">
        <f t="shared" si="34"/>
        <v>-19.619800000000001</v>
      </c>
      <c r="BE163">
        <f t="shared" si="35"/>
        <v>-13.154506925800002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20.962499999999999</v>
      </c>
      <c r="I164" s="22">
        <v>-4.3319700000000003E-2</v>
      </c>
      <c r="J164" s="22">
        <v>154</v>
      </c>
      <c r="K164" s="22">
        <v>-7.6599100000000003E-2</v>
      </c>
      <c r="L164">
        <f t="shared" si="24"/>
        <v>43.319700000000005</v>
      </c>
      <c r="M164">
        <f t="shared" si="25"/>
        <v>-3.2653696744800005</v>
      </c>
      <c r="N164" s="9"/>
      <c r="O164" s="22">
        <v>0.67550699999999997</v>
      </c>
      <c r="P164" s="22">
        <v>38.136400000000002</v>
      </c>
      <c r="Q164" s="22">
        <v>2.1551500000000001E-2</v>
      </c>
      <c r="R164" s="22">
        <v>154</v>
      </c>
      <c r="S164" s="22">
        <v>0.67526200000000003</v>
      </c>
      <c r="T164">
        <f t="shared" si="26"/>
        <v>-21.551500000000001</v>
      </c>
      <c r="U164">
        <f t="shared" si="27"/>
        <v>-14.558189110499999</v>
      </c>
      <c r="X164" s="9"/>
      <c r="Y164" s="22">
        <v>-7.5378399999999998E-2</v>
      </c>
      <c r="Z164" s="22">
        <v>55.242199999999997</v>
      </c>
      <c r="AA164" s="22">
        <v>-4.3450900000000001E-2</v>
      </c>
      <c r="AB164" s="22">
        <v>154</v>
      </c>
      <c r="AC164" s="22">
        <v>-7.6629600000000006E-2</v>
      </c>
      <c r="AD164">
        <f t="shared" si="28"/>
        <v>43.450899999999997</v>
      </c>
      <c r="AE164">
        <f t="shared" si="29"/>
        <v>-3.2752593205599996</v>
      </c>
      <c r="AF164" s="9"/>
      <c r="AG164" s="22">
        <v>0.67550699999999997</v>
      </c>
      <c r="AH164" s="22">
        <v>72.430999999999997</v>
      </c>
      <c r="AI164" s="22">
        <v>2.1405E-2</v>
      </c>
      <c r="AJ164" s="22">
        <v>154</v>
      </c>
      <c r="AK164" s="22">
        <v>0.67526200000000003</v>
      </c>
      <c r="AL164">
        <f t="shared" si="30"/>
        <v>-21.405000000000001</v>
      </c>
      <c r="AM164">
        <f t="shared" si="31"/>
        <v>-14.459227335</v>
      </c>
      <c r="AP164" s="9"/>
      <c r="AQ164" s="22">
        <v>-7.5378399999999998E-2</v>
      </c>
      <c r="AR164" s="22">
        <v>89.730900000000005</v>
      </c>
      <c r="AS164" s="22">
        <v>-4.3417400000000002E-2</v>
      </c>
      <c r="AT164" s="22">
        <v>154</v>
      </c>
      <c r="AU164" s="22">
        <v>-7.6507599999999995E-2</v>
      </c>
      <c r="AV164">
        <f t="shared" si="32"/>
        <v>43.417400000000001</v>
      </c>
      <c r="AW164">
        <f t="shared" si="33"/>
        <v>-3.2727341441600002</v>
      </c>
      <c r="AX164" s="9"/>
      <c r="AY164" s="22">
        <v>0.67550699999999997</v>
      </c>
      <c r="AZ164" s="22">
        <v>106.895</v>
      </c>
      <c r="BA164" s="22">
        <v>2.1340899999999999E-2</v>
      </c>
      <c r="BB164" s="22">
        <v>154</v>
      </c>
      <c r="BC164" s="22">
        <v>0.67526200000000003</v>
      </c>
      <c r="BD164">
        <f t="shared" si="34"/>
        <v>-21.340899999999998</v>
      </c>
      <c r="BE164">
        <f t="shared" si="35"/>
        <v>-14.415927336299998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20.9726</v>
      </c>
      <c r="I165" s="22">
        <v>-4.3334999999999999E-2</v>
      </c>
      <c r="J165" s="22">
        <v>155</v>
      </c>
      <c r="K165" s="22">
        <v>-8.1695599999999993E-2</v>
      </c>
      <c r="L165">
        <f t="shared" si="24"/>
        <v>43.335000000000001</v>
      </c>
      <c r="M165">
        <f t="shared" si="25"/>
        <v>-3.4847320229999998</v>
      </c>
      <c r="N165" s="9"/>
      <c r="O165" s="22">
        <v>0.68054199999999998</v>
      </c>
      <c r="P165" s="22">
        <v>38.1464</v>
      </c>
      <c r="Q165" s="22">
        <v>2.34497E-2</v>
      </c>
      <c r="R165" s="22">
        <v>155</v>
      </c>
      <c r="S165" s="22">
        <v>0.68032800000000004</v>
      </c>
      <c r="T165">
        <f t="shared" si="26"/>
        <v>-23.4497</v>
      </c>
      <c r="U165">
        <f t="shared" si="27"/>
        <v>-15.958505737399999</v>
      </c>
      <c r="X165" s="9"/>
      <c r="Y165" s="22">
        <v>-8.0413799999999994E-2</v>
      </c>
      <c r="Z165" s="22">
        <v>55.252299999999998</v>
      </c>
      <c r="AA165" s="22">
        <v>-4.3444799999999999E-2</v>
      </c>
      <c r="AB165" s="22">
        <v>155</v>
      </c>
      <c r="AC165" s="22">
        <v>-8.1634499999999999E-2</v>
      </c>
      <c r="AD165">
        <f t="shared" si="28"/>
        <v>43.444800000000001</v>
      </c>
      <c r="AE165">
        <f t="shared" si="29"/>
        <v>-3.4935614582399999</v>
      </c>
      <c r="AF165" s="9"/>
      <c r="AG165" s="22">
        <v>0.68054199999999998</v>
      </c>
      <c r="AH165" s="22">
        <v>72.441100000000006</v>
      </c>
      <c r="AI165" s="22">
        <v>2.3193399999999999E-2</v>
      </c>
      <c r="AJ165" s="22">
        <v>155</v>
      </c>
      <c r="AK165" s="22">
        <v>0.68029799999999996</v>
      </c>
      <c r="AL165">
        <f t="shared" si="30"/>
        <v>-23.1934</v>
      </c>
      <c r="AM165">
        <f t="shared" si="31"/>
        <v>-15.7840828228</v>
      </c>
      <c r="AP165" s="9"/>
      <c r="AQ165" s="22">
        <v>-8.0413799999999994E-2</v>
      </c>
      <c r="AR165" s="22">
        <v>89.740899999999996</v>
      </c>
      <c r="AS165" s="22">
        <v>-4.3417400000000002E-2</v>
      </c>
      <c r="AT165" s="22">
        <v>155</v>
      </c>
      <c r="AU165" s="22">
        <v>-8.1603999999999996E-2</v>
      </c>
      <c r="AV165">
        <f t="shared" si="32"/>
        <v>43.417400000000001</v>
      </c>
      <c r="AW165">
        <f t="shared" si="33"/>
        <v>-3.4913581201199997</v>
      </c>
      <c r="AX165" s="9"/>
      <c r="AY165" s="22">
        <v>0.68054199999999998</v>
      </c>
      <c r="AZ165" s="22">
        <v>106.905</v>
      </c>
      <c r="BA165" s="22">
        <v>2.3059099999999999E-2</v>
      </c>
      <c r="BB165" s="22">
        <v>155</v>
      </c>
      <c r="BC165" s="22">
        <v>0.68032800000000004</v>
      </c>
      <c r="BD165">
        <f t="shared" si="34"/>
        <v>-23.059100000000001</v>
      </c>
      <c r="BE165">
        <f t="shared" si="35"/>
        <v>-15.692686032199999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20.982700000000001</v>
      </c>
      <c r="I166" s="22">
        <v>-4.3334999999999999E-2</v>
      </c>
      <c r="J166" s="22">
        <v>156</v>
      </c>
      <c r="K166" s="22">
        <v>-8.6700399999999997E-2</v>
      </c>
      <c r="L166">
        <f t="shared" si="24"/>
        <v>43.335000000000001</v>
      </c>
      <c r="M166">
        <f t="shared" si="25"/>
        <v>-3.7029410820000002</v>
      </c>
      <c r="N166" s="9"/>
      <c r="O166" s="22">
        <v>0.68557699999999999</v>
      </c>
      <c r="P166" s="22">
        <v>38.156500000000001</v>
      </c>
      <c r="Q166" s="22">
        <v>2.5350999999999999E-2</v>
      </c>
      <c r="R166" s="22">
        <v>156</v>
      </c>
      <c r="S166" s="22">
        <v>0.68539399999999995</v>
      </c>
      <c r="T166">
        <f t="shared" si="26"/>
        <v>-25.350999999999999</v>
      </c>
      <c r="U166">
        <f t="shared" si="27"/>
        <v>-17.380062527</v>
      </c>
      <c r="X166" s="9"/>
      <c r="Y166" s="22">
        <v>-8.5449200000000003E-2</v>
      </c>
      <c r="Z166" s="22">
        <v>55.262300000000003</v>
      </c>
      <c r="AA166" s="22">
        <v>-4.3438699999999997E-2</v>
      </c>
      <c r="AB166" s="22">
        <v>156</v>
      </c>
      <c r="AC166" s="22">
        <v>-8.6669899999999994E-2</v>
      </c>
      <c r="AD166">
        <f t="shared" si="28"/>
        <v>43.438699999999997</v>
      </c>
      <c r="AE166">
        <f t="shared" si="29"/>
        <v>-3.7118021640399999</v>
      </c>
      <c r="AF166" s="9"/>
      <c r="AG166" s="22">
        <v>0.68557699999999999</v>
      </c>
      <c r="AH166" s="22">
        <v>72.4512</v>
      </c>
      <c r="AI166" s="22">
        <v>2.4996899999999999E-2</v>
      </c>
      <c r="AJ166" s="22">
        <v>156</v>
      </c>
      <c r="AK166" s="22">
        <v>0.68542499999999995</v>
      </c>
      <c r="AL166">
        <f t="shared" si="30"/>
        <v>-24.9969</v>
      </c>
      <c r="AM166">
        <f t="shared" si="31"/>
        <v>-17.137299711299999</v>
      </c>
      <c r="AP166" s="9"/>
      <c r="AQ166" s="22">
        <v>-8.5449200000000003E-2</v>
      </c>
      <c r="AR166" s="22">
        <v>89.751000000000005</v>
      </c>
      <c r="AS166" s="22">
        <v>-4.3417400000000002E-2</v>
      </c>
      <c r="AT166" s="22">
        <v>156</v>
      </c>
      <c r="AU166" s="22">
        <v>-8.6639400000000005E-2</v>
      </c>
      <c r="AV166">
        <f t="shared" si="32"/>
        <v>43.417400000000001</v>
      </c>
      <c r="AW166">
        <f t="shared" si="33"/>
        <v>-3.7099820960800001</v>
      </c>
      <c r="AX166" s="9"/>
      <c r="AY166" s="22">
        <v>0.68557699999999999</v>
      </c>
      <c r="AZ166" s="22">
        <v>106.91500000000001</v>
      </c>
      <c r="BA166" s="22">
        <v>2.47894E-2</v>
      </c>
      <c r="BB166" s="22">
        <v>156</v>
      </c>
      <c r="BC166" s="22">
        <v>0.68539399999999995</v>
      </c>
      <c r="BD166">
        <f t="shared" si="34"/>
        <v>-24.789400000000001</v>
      </c>
      <c r="BE166">
        <f t="shared" si="35"/>
        <v>-16.995042483799999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20.992699999999999</v>
      </c>
      <c r="I167" s="22">
        <v>-4.33411E-2</v>
      </c>
      <c r="J167" s="22">
        <v>157</v>
      </c>
      <c r="K167" s="22">
        <v>-9.1644299999999998E-2</v>
      </c>
      <c r="L167">
        <f t="shared" si="24"/>
        <v>43.341099999999997</v>
      </c>
      <c r="M167">
        <f t="shared" si="25"/>
        <v>-3.9217020970599998</v>
      </c>
      <c r="N167" s="9"/>
      <c r="O167" s="22">
        <v>0.69061300000000003</v>
      </c>
      <c r="P167" s="22">
        <v>38.166600000000003</v>
      </c>
      <c r="Q167" s="22">
        <v>2.72675E-2</v>
      </c>
      <c r="R167" s="22">
        <v>157</v>
      </c>
      <c r="S167" s="22">
        <v>0.69045999999999996</v>
      </c>
      <c r="T167">
        <f t="shared" si="26"/>
        <v>-27.267499999999998</v>
      </c>
      <c r="U167">
        <f t="shared" si="27"/>
        <v>-18.831289977499999</v>
      </c>
      <c r="X167" s="9"/>
      <c r="Y167" s="22">
        <v>-9.0484599999999998E-2</v>
      </c>
      <c r="Z167" s="22">
        <v>55.272399999999998</v>
      </c>
      <c r="AA167" s="22">
        <v>-4.3432600000000002E-2</v>
      </c>
      <c r="AB167" s="22">
        <v>157</v>
      </c>
      <c r="AC167" s="22">
        <v>-9.1644299999999998E-2</v>
      </c>
      <c r="AD167">
        <f t="shared" si="28"/>
        <v>43.432600000000001</v>
      </c>
      <c r="AE167">
        <f t="shared" si="29"/>
        <v>-3.92998143796</v>
      </c>
      <c r="AF167" s="9"/>
      <c r="AG167" s="22">
        <v>0.69061300000000003</v>
      </c>
      <c r="AH167" s="22">
        <v>72.461200000000005</v>
      </c>
      <c r="AI167" s="22">
        <v>2.6800500000000001E-2</v>
      </c>
      <c r="AJ167" s="22">
        <v>157</v>
      </c>
      <c r="AK167" s="22">
        <v>0.69052100000000005</v>
      </c>
      <c r="AL167">
        <f t="shared" si="30"/>
        <v>-26.800500000000003</v>
      </c>
      <c r="AM167">
        <f t="shared" si="31"/>
        <v>-18.508773706500001</v>
      </c>
      <c r="AP167" s="9"/>
      <c r="AQ167" s="22">
        <v>-9.0484599999999998E-2</v>
      </c>
      <c r="AR167" s="22">
        <v>89.761099999999999</v>
      </c>
      <c r="AS167" s="22">
        <v>-4.3417400000000002E-2</v>
      </c>
      <c r="AT167" s="22">
        <v>157</v>
      </c>
      <c r="AU167" s="22">
        <v>-9.1674800000000001E-2</v>
      </c>
      <c r="AV167">
        <f t="shared" si="32"/>
        <v>43.417400000000001</v>
      </c>
      <c r="AW167">
        <f t="shared" si="33"/>
        <v>-3.92860607204</v>
      </c>
      <c r="AX167" s="9"/>
      <c r="AY167" s="22">
        <v>0.69061300000000003</v>
      </c>
      <c r="AZ167" s="22">
        <v>106.925</v>
      </c>
      <c r="BA167" s="22">
        <v>2.6532E-2</v>
      </c>
      <c r="BB167" s="22">
        <v>157</v>
      </c>
      <c r="BC167" s="22">
        <v>0.69042999999999999</v>
      </c>
      <c r="BD167">
        <f t="shared" si="34"/>
        <v>-26.532</v>
      </c>
      <c r="BE167">
        <f t="shared" si="35"/>
        <v>-18.323344116000001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21.002800000000001</v>
      </c>
      <c r="I168" s="22">
        <v>-4.3344100000000003E-2</v>
      </c>
      <c r="J168" s="22">
        <v>158</v>
      </c>
      <c r="K168" s="22">
        <v>-9.6710199999999996E-2</v>
      </c>
      <c r="L168">
        <f t="shared" si="24"/>
        <v>43.344100000000005</v>
      </c>
      <c r="M168">
        <f t="shared" si="25"/>
        <v>-4.1402284319999998</v>
      </c>
      <c r="N168" s="9"/>
      <c r="O168" s="22">
        <v>0.69564800000000004</v>
      </c>
      <c r="P168" s="22">
        <v>38.176600000000001</v>
      </c>
      <c r="Q168" s="22">
        <v>2.9196199999999999E-2</v>
      </c>
      <c r="R168" s="22">
        <v>158</v>
      </c>
      <c r="S168" s="22">
        <v>0.69555699999999998</v>
      </c>
      <c r="T168">
        <f t="shared" si="26"/>
        <v>-29.196199999999997</v>
      </c>
      <c r="U168">
        <f t="shared" si="27"/>
        <v>-20.310278137600001</v>
      </c>
      <c r="X168" s="9"/>
      <c r="Y168" s="22">
        <v>-9.5519999999999994E-2</v>
      </c>
      <c r="Z168" s="22">
        <v>55.282499999999999</v>
      </c>
      <c r="AA168" s="22">
        <v>-4.3435700000000001E-2</v>
      </c>
      <c r="AB168" s="22">
        <v>158</v>
      </c>
      <c r="AC168" s="22">
        <v>-9.6710199999999996E-2</v>
      </c>
      <c r="AD168">
        <f t="shared" si="28"/>
        <v>43.435700000000004</v>
      </c>
      <c r="AE168">
        <f t="shared" si="29"/>
        <v>-4.1489780640000005</v>
      </c>
      <c r="AF168" s="9"/>
      <c r="AG168" s="22">
        <v>0.69564800000000004</v>
      </c>
      <c r="AH168" s="22">
        <v>72.471299999999999</v>
      </c>
      <c r="AI168" s="22">
        <v>2.8625500000000002E-2</v>
      </c>
      <c r="AJ168" s="22">
        <v>158</v>
      </c>
      <c r="AK168" s="22">
        <v>0.69552599999999998</v>
      </c>
      <c r="AL168">
        <f t="shared" si="30"/>
        <v>-28.625500000000002</v>
      </c>
      <c r="AM168">
        <f t="shared" si="31"/>
        <v>-19.913271824000002</v>
      </c>
      <c r="AP168" s="9"/>
      <c r="AQ168" s="22">
        <v>-9.5519999999999994E-2</v>
      </c>
      <c r="AR168" s="22">
        <v>89.771199999999993</v>
      </c>
      <c r="AS168" s="22">
        <v>-4.3423499999999997E-2</v>
      </c>
      <c r="AT168" s="22">
        <v>158</v>
      </c>
      <c r="AU168" s="22">
        <v>-9.6740699999999999E-2</v>
      </c>
      <c r="AV168">
        <f t="shared" si="32"/>
        <v>43.423499999999997</v>
      </c>
      <c r="AW168">
        <f t="shared" si="33"/>
        <v>-4.1478127199999992</v>
      </c>
      <c r="AX168" s="9"/>
      <c r="AY168" s="22">
        <v>0.69564800000000004</v>
      </c>
      <c r="AZ168" s="22">
        <v>106.935</v>
      </c>
      <c r="BA168" s="22">
        <v>2.82776E-2</v>
      </c>
      <c r="BB168" s="22">
        <v>158</v>
      </c>
      <c r="BC168" s="22">
        <v>0.695496</v>
      </c>
      <c r="BD168">
        <f t="shared" si="34"/>
        <v>-28.2776</v>
      </c>
      <c r="BE168">
        <f t="shared" si="35"/>
        <v>-19.671255884800001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21.012899999999998</v>
      </c>
      <c r="I169" s="22">
        <v>-4.33411E-2</v>
      </c>
      <c r="J169" s="22">
        <v>159</v>
      </c>
      <c r="K169" s="22">
        <v>-0.10177600000000001</v>
      </c>
      <c r="L169">
        <f t="shared" si="24"/>
        <v>43.341099999999997</v>
      </c>
      <c r="M169">
        <f t="shared" si="25"/>
        <v>-4.3581643105000003</v>
      </c>
      <c r="N169" s="9"/>
      <c r="O169" s="22">
        <v>0.70068399999999997</v>
      </c>
      <c r="P169" s="22">
        <v>38.186700000000002</v>
      </c>
      <c r="Q169" s="22">
        <v>3.1133999999999998E-2</v>
      </c>
      <c r="R169" s="22">
        <v>159</v>
      </c>
      <c r="S169" s="22">
        <v>0.70065299999999997</v>
      </c>
      <c r="T169">
        <f t="shared" si="26"/>
        <v>-31.133999999999997</v>
      </c>
      <c r="U169">
        <f t="shared" si="27"/>
        <v>-21.815095655999997</v>
      </c>
      <c r="X169" s="9"/>
      <c r="Y169" s="22">
        <v>-0.10055500000000001</v>
      </c>
      <c r="Z169" s="22">
        <v>55.292499999999997</v>
      </c>
      <c r="AA169" s="22">
        <v>-4.3432600000000002E-2</v>
      </c>
      <c r="AB169" s="22">
        <v>159</v>
      </c>
      <c r="AC169" s="22">
        <v>-0.101715</v>
      </c>
      <c r="AD169">
        <f t="shared" si="28"/>
        <v>43.432600000000001</v>
      </c>
      <c r="AE169">
        <f t="shared" si="29"/>
        <v>-4.3673650930000001</v>
      </c>
      <c r="AF169" s="9"/>
      <c r="AG169" s="22">
        <v>0.70068399999999997</v>
      </c>
      <c r="AH169" s="22">
        <v>72.481399999999994</v>
      </c>
      <c r="AI169" s="22">
        <v>3.0462599999999999E-2</v>
      </c>
      <c r="AJ169" s="22">
        <v>159</v>
      </c>
      <c r="AK169" s="22">
        <v>0.70059199999999999</v>
      </c>
      <c r="AL169">
        <f t="shared" si="30"/>
        <v>-30.462599999999998</v>
      </c>
      <c r="AM169">
        <f t="shared" si="31"/>
        <v>-21.3446564184</v>
      </c>
      <c r="AP169" s="9"/>
      <c r="AQ169" s="22">
        <v>-0.10055500000000001</v>
      </c>
      <c r="AR169" s="22">
        <v>89.781199999999998</v>
      </c>
      <c r="AS169" s="22">
        <v>-4.3432600000000002E-2</v>
      </c>
      <c r="AT169" s="22">
        <v>159</v>
      </c>
      <c r="AU169" s="22">
        <v>-0.10180699999999999</v>
      </c>
      <c r="AV169">
        <f t="shared" si="32"/>
        <v>43.432600000000001</v>
      </c>
      <c r="AW169">
        <f t="shared" si="33"/>
        <v>-4.3673650930000001</v>
      </c>
      <c r="AX169" s="9"/>
      <c r="AY169" s="22">
        <v>0.70068399999999997</v>
      </c>
      <c r="AZ169" s="22">
        <v>106.94499999999999</v>
      </c>
      <c r="BA169" s="22">
        <v>3.0044600000000001E-2</v>
      </c>
      <c r="BB169" s="22">
        <v>159</v>
      </c>
      <c r="BC169" s="22">
        <v>0.70059199999999999</v>
      </c>
      <c r="BD169">
        <f t="shared" si="34"/>
        <v>-30.044600000000003</v>
      </c>
      <c r="BE169">
        <f t="shared" si="35"/>
        <v>-21.0517705064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1642.0322580664608</v>
      </c>
      <c r="H2" s="2"/>
      <c r="I2" s="6" t="s">
        <v>12</v>
      </c>
      <c r="J2" s="2"/>
      <c r="K2" s="7" t="s">
        <v>13</v>
      </c>
      <c r="L2" s="3">
        <f>L4*I6*L9/100*100</f>
        <v>17.126148033</v>
      </c>
      <c r="M2" s="8" t="s">
        <v>14</v>
      </c>
      <c r="N2" s="9"/>
      <c r="O2" s="2">
        <f>ABS(S7-S6)/ABS(T7-T6)*1000</f>
        <v>552.96554347826839</v>
      </c>
      <c r="P2" s="2"/>
      <c r="Q2" s="6" t="s">
        <v>15</v>
      </c>
      <c r="R2" s="2"/>
      <c r="S2" s="7" t="s">
        <v>13</v>
      </c>
      <c r="T2" s="3">
        <f>T4*Q6*T9/100*100</f>
        <v>16.860318255999999</v>
      </c>
      <c r="U2" s="8" t="s">
        <v>14</v>
      </c>
      <c r="X2" s="9"/>
      <c r="Y2" s="2">
        <f>ABS(AC7-AC6)/ABS(AD7-AD6)*1000</f>
        <v>409.2359836065578</v>
      </c>
      <c r="Z2" s="2"/>
      <c r="AA2" s="6" t="s">
        <v>12</v>
      </c>
      <c r="AB2" s="2"/>
      <c r="AC2" s="7" t="s">
        <v>13</v>
      </c>
      <c r="AD2" s="3">
        <f>AD4*AA6*AD9/100*100</f>
        <v>16.673009804000003</v>
      </c>
      <c r="AE2" s="8" t="s">
        <v>14</v>
      </c>
      <c r="AF2" s="9"/>
      <c r="AG2" s="2">
        <f>ABS(AK7-AK6)/ABS(AL7-AL6)*1000</f>
        <v>552.30206521739876</v>
      </c>
      <c r="AH2" s="2"/>
      <c r="AI2" s="6" t="s">
        <v>15</v>
      </c>
      <c r="AJ2" s="2"/>
      <c r="AK2" s="7" t="s">
        <v>13</v>
      </c>
      <c r="AL2" s="3">
        <f>AL4*AI6*AL9/100*100</f>
        <v>16.509575503800001</v>
      </c>
      <c r="AM2" s="8" t="s">
        <v>14</v>
      </c>
      <c r="AP2" s="9"/>
      <c r="AQ2" s="2">
        <f>ABS(AU7-AU6)/ABS(AV7-AV6)*1000</f>
        <v>829.47786885197661</v>
      </c>
      <c r="AR2" s="2"/>
      <c r="AS2" s="6" t="s">
        <v>12</v>
      </c>
      <c r="AT2" s="2"/>
      <c r="AU2" s="7" t="s">
        <v>13</v>
      </c>
      <c r="AV2" s="3">
        <f>AV4*AS6*AV9/100*100</f>
        <v>16.250356395000001</v>
      </c>
      <c r="AW2" s="8" t="s">
        <v>14</v>
      </c>
      <c r="AX2" s="9"/>
      <c r="AY2" s="2">
        <f>ABS(BC7-BC6)/ABS(BD7-BD6)*1000</f>
        <v>236.72495327102956</v>
      </c>
      <c r="AZ2" s="2"/>
      <c r="BA2" s="6" t="s">
        <v>15</v>
      </c>
      <c r="BB2" s="2"/>
      <c r="BC2" s="7" t="s">
        <v>13</v>
      </c>
      <c r="BD2" s="3">
        <f>BD4*BA6*BD9/100*100</f>
        <v>15.9852073494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0.61883500000000002</v>
      </c>
      <c r="J3" s="2"/>
      <c r="K3" s="10">
        <f>INDEX(L11:L1056,MATCH(I3,K11:K1056,0))</f>
        <v>-1.5164200000000001</v>
      </c>
      <c r="L3" s="49" t="s">
        <v>16</v>
      </c>
      <c r="M3" s="11">
        <f>M9</f>
        <v>17.126148033</v>
      </c>
      <c r="N3" s="9"/>
      <c r="O3" s="2" t="s">
        <v>44</v>
      </c>
      <c r="P3" s="2"/>
      <c r="Q3" s="2">
        <f>INDEX(S11:S1056,MATCH(0,T11:T1056,-1))</f>
        <v>0.60946699999999998</v>
      </c>
      <c r="R3" s="2"/>
      <c r="S3" s="10">
        <f>INDEX(T11:T1056,MATCH(Q3,S11:S1056,0))</f>
        <v>1.6628999999999998</v>
      </c>
      <c r="T3" s="49" t="s">
        <v>16</v>
      </c>
      <c r="U3" s="11">
        <f>U9</f>
        <v>16.860318255999999</v>
      </c>
      <c r="X3" s="9"/>
      <c r="Y3" s="2" t="s">
        <v>44</v>
      </c>
      <c r="Z3" s="2"/>
      <c r="AA3" s="2">
        <f>INDEX(AC11:AC856,MATCH(0,AD11:AD856,1))</f>
        <v>0.61380000000000001</v>
      </c>
      <c r="AB3" s="2"/>
      <c r="AC3" s="10">
        <f>INDEX(AD11:AD1056,MATCH(AA3,AC11:AC1056,0))</f>
        <v>-0.47424300000000003</v>
      </c>
      <c r="AD3" s="49" t="s">
        <v>16</v>
      </c>
      <c r="AE3" s="11">
        <f>AE9</f>
        <v>16.673009803999999</v>
      </c>
      <c r="AF3" s="9"/>
      <c r="AG3" s="2" t="s">
        <v>44</v>
      </c>
      <c r="AH3" s="2"/>
      <c r="AI3" s="2">
        <f>INDEX(AK11:AK1056,MATCH(0,AL11:AL1056,-1))</f>
        <v>0.60949699999999996</v>
      </c>
      <c r="AJ3" s="2"/>
      <c r="AK3" s="10">
        <f>INDEX(AL11:AL1056,MATCH(AI3,AK11:AK1056,0))</f>
        <v>0.58288600000000002</v>
      </c>
      <c r="AL3" s="49" t="s">
        <v>16</v>
      </c>
      <c r="AM3" s="11">
        <f>AM9</f>
        <v>16.509575503800001</v>
      </c>
      <c r="AP3" s="9"/>
      <c r="AQ3" s="2" t="s">
        <v>44</v>
      </c>
      <c r="AR3" s="2"/>
      <c r="AS3" s="2">
        <f>INDEX(AU11:AU856,MATCH(0,AV11:AV856,1))</f>
        <v>0.61383100000000002</v>
      </c>
      <c r="AT3" s="2"/>
      <c r="AU3" s="10">
        <f>INDEX(AV11:AV1056,MATCH(AS3,AU11:AU1056,0))</f>
        <v>-1.31653</v>
      </c>
      <c r="AV3" s="49" t="s">
        <v>16</v>
      </c>
      <c r="AW3" s="11">
        <f>AW9</f>
        <v>16.250356394999997</v>
      </c>
      <c r="AX3" s="9"/>
      <c r="AY3" s="2" t="s">
        <v>44</v>
      </c>
      <c r="AZ3" s="2"/>
      <c r="BA3" s="2">
        <f>INDEX(BC11:BC1056,MATCH(0,BD11:BD1056,-1))</f>
        <v>0.60446200000000005</v>
      </c>
      <c r="BB3" s="2"/>
      <c r="BC3" s="10">
        <f>INDEX(BD11:BD1056,MATCH(BA3,BC11:BC1056,0))</f>
        <v>1.3964800000000002</v>
      </c>
      <c r="BD3" s="49" t="s">
        <v>16</v>
      </c>
      <c r="BE3" s="11">
        <f>BE9</f>
        <v>15.985207349400001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2.3732950241906341</v>
      </c>
      <c r="H4" s="2"/>
      <c r="I4" s="2">
        <f>INDEX(K11:K1000,1+MATCH(0,L11:L856,1))</f>
        <v>0.61383100000000002</v>
      </c>
      <c r="J4" s="2"/>
      <c r="K4" s="10">
        <f>INDEX(L11:L1056,MATCH(I4,K11:K1056,0))</f>
        <v>0.59204099999999993</v>
      </c>
      <c r="L4" s="48">
        <f>M3/(I6*L9)</f>
        <v>0.63751429984328278</v>
      </c>
      <c r="M4" s="8" t="s">
        <v>17</v>
      </c>
      <c r="N4" s="9"/>
      <c r="O4" s="2">
        <f>ABS(Q3-Q4)/ABS(S3-S4)*1000</f>
        <v>2.6218733891357138</v>
      </c>
      <c r="P4" s="2"/>
      <c r="Q4" s="2">
        <f>INDEX(S11:S856,1+MATCH(0,T11:T856,-1))</f>
        <v>0.61459399999999997</v>
      </c>
      <c r="R4" s="2"/>
      <c r="S4" s="10">
        <f>INDEX(T11:T856,MATCH(Q4,S11:S856,0))</f>
        <v>-0.292572</v>
      </c>
      <c r="T4" s="48">
        <f>U3/(Q6*T9)</f>
        <v>0.62847610445425994</v>
      </c>
      <c r="U4" s="8" t="s">
        <v>17</v>
      </c>
      <c r="X4" s="9"/>
      <c r="Y4" s="2">
        <f>ABS(AA3-AA4)/ABS(AC3-AC4)*1000</f>
        <v>2.6837960546723325</v>
      </c>
      <c r="Z4" s="2"/>
      <c r="AA4" s="2">
        <f>INDEX(AC11:AC1000,1+MATCH(0,AD11:AD856,1))</f>
        <v>0.60870400000000002</v>
      </c>
      <c r="AB4" s="2"/>
      <c r="AC4" s="10">
        <f>INDEX(AD11:AD1056,MATCH(AA4,AC11:AC1056,0))</f>
        <v>1.42456</v>
      </c>
      <c r="AD4" s="48">
        <f>AE3/(AA6*AD9)</f>
        <v>0.62196542754685913</v>
      </c>
      <c r="AE4" s="8" t="s">
        <v>17</v>
      </c>
      <c r="AF4" s="9"/>
      <c r="AG4" s="2">
        <f>ABS(AI3-AI4)/ABS(AK3-AK4)*1000</f>
        <v>2.778286587994256</v>
      </c>
      <c r="AH4" s="2"/>
      <c r="AI4" s="2">
        <f>INDEX(AK11:AK856,1+MATCH(0,AL11:AL856,-1))</f>
        <v>0.61456299999999997</v>
      </c>
      <c r="AJ4" s="2"/>
      <c r="AK4" s="10">
        <f>INDEX(AL11:AL856,MATCH(AI4,AK11:AK856,0))</f>
        <v>-1.24054</v>
      </c>
      <c r="AL4" s="48">
        <f>AM3/(AI6*AL9)</f>
        <v>0.6181307872530093</v>
      </c>
      <c r="AM4" s="8" t="s">
        <v>17</v>
      </c>
      <c r="AP4" s="9"/>
      <c r="AQ4" s="2">
        <f>ABS(AS3-AS4)/ABS(AU3-AU4)*1000</f>
        <v>2.9396362394803002</v>
      </c>
      <c r="AR4" s="2"/>
      <c r="AS4" s="2">
        <f>INDEX(AU11:AU1000,1+MATCH(0,AV11:AV856,1))</f>
        <v>0.608734</v>
      </c>
      <c r="AT4" s="2"/>
      <c r="AU4" s="10">
        <f>INDEX(AV11:AV1056,MATCH(AS4,AU11:AU1056,0))</f>
        <v>0.41735800000000001</v>
      </c>
      <c r="AV4" s="48">
        <f>AW3/(AS6*AV9)</f>
        <v>0.61010649089655444</v>
      </c>
      <c r="AW4" s="8" t="s">
        <v>17</v>
      </c>
      <c r="AX4" s="9"/>
      <c r="AY4" s="2">
        <f>ABS(BA3-BA4)/ABS(BC3-BC4)*1000</f>
        <v>3.0859610094369145</v>
      </c>
      <c r="AZ4" s="2"/>
      <c r="BA4" s="2">
        <f>INDEX(BC11:BC856,1+MATCH(0,BD11:BD856,-1))</f>
        <v>0.60952799999999996</v>
      </c>
      <c r="BB4" s="2"/>
      <c r="BC4" s="10">
        <f>INDEX(BD11:BD856,MATCH(BA4,BC11:BC856,0))</f>
        <v>-0.245148</v>
      </c>
      <c r="BD4" s="48">
        <f>BE3/(BA6*BD9)</f>
        <v>0.60129394304933192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36.969000000000001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36.734000000000002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37.204000000000001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36.776700000000005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36.672999999999995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36.425800000000002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0.61523608795941687</v>
      </c>
      <c r="J6" s="48"/>
      <c r="K6" s="13">
        <f>INDEX(K11:K1056,MATCH(L6,L11:L1056,0))</f>
        <v>3.4887700000000001E-2</v>
      </c>
      <c r="L6" s="10">
        <f>INDEX(L11:L1056,MATCH(0,K11:K1056,-1))</f>
        <v>43.6432</v>
      </c>
      <c r="M6" s="8" t="s">
        <v>22</v>
      </c>
      <c r="N6" s="9"/>
      <c r="O6" s="2"/>
      <c r="P6" s="2"/>
      <c r="Q6" s="50">
        <f>(Q3-Q4)/(S3-S4)*(-S4)+Q4</f>
        <v>0.61382691325879379</v>
      </c>
      <c r="R6" s="50"/>
      <c r="S6" s="13">
        <f>INDEX(S11:S1056,MATCH(T6,T11:T1056,0))</f>
        <v>-4.6478300000000004E-3</v>
      </c>
      <c r="T6" s="10">
        <f>INDEX(T11:T1056,MATCH(0,S11:S1056,1))</f>
        <v>43.7134</v>
      </c>
      <c r="U6" s="8" t="s">
        <v>22</v>
      </c>
      <c r="X6" s="9"/>
      <c r="Y6" s="2"/>
      <c r="Z6" s="2"/>
      <c r="AA6" s="48">
        <f>(AA3-AA4)/(AC3-AC4)*(-AC4)+AA4</f>
        <v>0.61252722850764407</v>
      </c>
      <c r="AB6" s="48"/>
      <c r="AC6" s="13">
        <f>INDEX(AC11:AC1056,MATCH(AD6,AD11:AD1056,0))</f>
        <v>4.6813999999999996E-3</v>
      </c>
      <c r="AD6" s="10">
        <f>INDEX(AD11:AD1056,MATCH(0,AC11:AC1056,-1))</f>
        <v>43.753100000000003</v>
      </c>
      <c r="AE6" s="8" t="s">
        <v>22</v>
      </c>
      <c r="AF6" s="9"/>
      <c r="AG6" s="2"/>
      <c r="AH6" s="2"/>
      <c r="AI6" s="50">
        <f>(AI3-AI4)/(AK3-AK4)*(-AK4)+AI4</f>
        <v>0.61111642435612956</v>
      </c>
      <c r="AJ6" s="50"/>
      <c r="AK6" s="13">
        <f>INDEX(AK11:AK1056,MATCH(AL6,AL11:AL1056,0))</f>
        <v>-4.6142600000000002E-3</v>
      </c>
      <c r="AL6" s="10">
        <f>INDEX(AL11:AL1056,MATCH(0,AK11:AK1056,1))</f>
        <v>43.7134</v>
      </c>
      <c r="AM6" s="8" t="s">
        <v>22</v>
      </c>
      <c r="AP6" s="9"/>
      <c r="AQ6" s="2"/>
      <c r="AR6" s="2"/>
      <c r="AS6" s="48">
        <f>(AS3-AS4)/(AU3-AU4)*(-AU4)+AS4</f>
        <v>0.60996088070163701</v>
      </c>
      <c r="AT6" s="48"/>
      <c r="AU6" s="13">
        <f>INDEX(AU11:AU1056,MATCH(AV6,AV11:AV1056,0))</f>
        <v>4.72107E-3</v>
      </c>
      <c r="AV6" s="10">
        <f>INDEX(AV11:AV1056,MATCH(0,AU11:AU1056,-1))</f>
        <v>43.661499999999997</v>
      </c>
      <c r="AW6" s="8" t="s">
        <v>22</v>
      </c>
      <c r="AX6" s="9"/>
      <c r="AY6" s="2"/>
      <c r="AZ6" s="2"/>
      <c r="BA6" s="50">
        <f>(BA3-BA4)/(BC3-BC4)*(-BC4)+BA4</f>
        <v>0.60877148283045857</v>
      </c>
      <c r="BB6" s="50"/>
      <c r="BC6" s="13">
        <f>INDEX(BC11:BC1056,MATCH(BD6,BD11:BD1056,0))</f>
        <v>-4.6417200000000002E-3</v>
      </c>
      <c r="BD6" s="10">
        <f>INDEX(BD11:BD1056,MATCH(0,BC11:BC1056,1))</f>
        <v>43.689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3.9978E-2</v>
      </c>
      <c r="L7" s="10">
        <f>INDEX(L11:L856,1+MATCH(0,K11:K856,-1))</f>
        <v>43.640100000000004</v>
      </c>
      <c r="M7" s="12">
        <f>INDEX(K11:K1056,MATCH(M9,M11:M1056,0))</f>
        <v>0.46206700000000001</v>
      </c>
      <c r="N7" s="9"/>
      <c r="O7" s="2"/>
      <c r="P7" s="2"/>
      <c r="Q7" s="2"/>
      <c r="R7" s="2"/>
      <c r="S7" s="13">
        <f>INDEX(S11:S1056,MATCH(T7,T11:T1056,0))</f>
        <v>4.3945300000000002E-4</v>
      </c>
      <c r="T7" s="10">
        <f>INDEX(T11:T1056,1+MATCH(0,S11:S1056,1))</f>
        <v>43.7042</v>
      </c>
      <c r="U7" s="12">
        <f>INDEX(S11:S1056,MATCH(U9,U11:U1056,0))</f>
        <v>0.45785500000000001</v>
      </c>
      <c r="X7" s="9"/>
      <c r="Y7" s="2"/>
      <c r="Z7" s="2"/>
      <c r="AA7" s="2"/>
      <c r="AB7" s="2"/>
      <c r="AC7" s="13">
        <f>INDEX(AC11:AC856,MATCH(AD7,AD11:AD856,1))</f>
        <v>-3.1127900000000003E-4</v>
      </c>
      <c r="AD7" s="10">
        <f>INDEX(AD11:AD856,1+MATCH(0,AC11:AC856,-1))</f>
        <v>43.765300000000003</v>
      </c>
      <c r="AE7" s="12">
        <f>INDEX(AC11:AC1056,MATCH(AE9,AE11:AE1056,0))</f>
        <v>0.44692999999999999</v>
      </c>
      <c r="AF7" s="9"/>
      <c r="AG7" s="2"/>
      <c r="AH7" s="2"/>
      <c r="AI7" s="2"/>
      <c r="AJ7" s="2"/>
      <c r="AK7" s="13">
        <f>INDEX(AK11:AK1056,MATCH(AL7,AL11:AL1056,0))</f>
        <v>4.6691899999999999E-4</v>
      </c>
      <c r="AL7" s="10">
        <f>INDEX(AL11:AL1056,1+MATCH(0,AK11:AK1056,1))</f>
        <v>43.7042</v>
      </c>
      <c r="AM7" s="12">
        <f>INDEX(AK11:AK1056,MATCH(AM9,AM11:AM1056,0))</f>
        <v>0.44778400000000002</v>
      </c>
      <c r="AP7" s="9"/>
      <c r="AQ7" s="2"/>
      <c r="AR7" s="2"/>
      <c r="AS7" s="2"/>
      <c r="AT7" s="2"/>
      <c r="AU7" s="13">
        <f>INDEX(AU11:AU856,MATCH(AV7,AV11:AV856,1))</f>
        <v>-3.38745E-4</v>
      </c>
      <c r="AV7" s="10">
        <f>INDEX(AV11:AV856,1+MATCH(0,AU11:AU856,-1))</f>
        <v>43.6676</v>
      </c>
      <c r="AW7" s="12">
        <f>INDEX(AU11:AU1056,MATCH(AW9,AW11:AW1056,0))</f>
        <v>0.44201699999999999</v>
      </c>
      <c r="AX7" s="9"/>
      <c r="AY7" s="2"/>
      <c r="AZ7" s="2"/>
      <c r="BA7" s="2"/>
      <c r="BB7" s="2"/>
      <c r="BC7" s="13">
        <f>INDEX(BC11:BC1056,MATCH(BD7,BD11:BD1056,0))</f>
        <v>4.2419400000000003E-4</v>
      </c>
      <c r="BD7" s="10">
        <f>INDEX(BD11:BD1056,1+MATCH(0,BC11:BC1056,1))</f>
        <v>43.6676</v>
      </c>
      <c r="BE7" s="12">
        <f>INDEX(BC11:BC1056,MATCH(BE9,BE11:BE1056,0))</f>
        <v>0.43768299999999999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1.5521866124698844</v>
      </c>
      <c r="J9" s="2"/>
      <c r="K9" s="2"/>
      <c r="L9" s="3">
        <f>(L6-L7)/(K6-K7)*(-K7)+L7</f>
        <v>43.664446659332434</v>
      </c>
      <c r="M9" s="16">
        <f>MAX(M11:M1056)</f>
        <v>17.126148033</v>
      </c>
      <c r="N9" s="9"/>
      <c r="O9" s="2"/>
      <c r="P9" s="2"/>
      <c r="Q9" s="2"/>
      <c r="R9" s="2"/>
      <c r="S9" s="2"/>
      <c r="T9" s="3">
        <f>(T6-T7)/(S6-S7)*(-S7)+T7</f>
        <v>43.704994720403796</v>
      </c>
      <c r="U9" s="16">
        <f>MAX(U11:U1056)</f>
        <v>16.860318255999999</v>
      </c>
      <c r="X9" s="9"/>
      <c r="Y9" s="2"/>
      <c r="Z9" s="2"/>
      <c r="AA9" s="15">
        <f>(MAX(AD2,AL2)-MIN(AD2,AL2))/MAX(AD2,AL2)%</f>
        <v>0.98023273614817241</v>
      </c>
      <c r="AB9" s="2"/>
      <c r="AC9" s="2"/>
      <c r="AD9" s="3">
        <f>(AD6-AD7)/(AC6-AC7)*(-AC7)+AD7</f>
        <v>43.764539365518999</v>
      </c>
      <c r="AE9" s="16">
        <f>MAX(AE11:AE1056)</f>
        <v>16.673009803999999</v>
      </c>
      <c r="AF9" s="9"/>
      <c r="AG9" s="2"/>
      <c r="AH9" s="2"/>
      <c r="AI9" s="2"/>
      <c r="AJ9" s="2"/>
      <c r="AK9" s="2"/>
      <c r="AL9" s="3">
        <f>(AL6-AL7)/(AK6-AK7)*(-AK7)+AL7</f>
        <v>43.705045405131365</v>
      </c>
      <c r="AM9" s="16">
        <f>MAX(AM11:AM1056)</f>
        <v>16.509575503800001</v>
      </c>
      <c r="AP9" s="9"/>
      <c r="AQ9" s="2"/>
      <c r="AR9" s="2"/>
      <c r="AS9" s="15">
        <f>(MAX(AV2,BD2)-MIN(AV2,BD2))/MAX(AV2,BD2)%</f>
        <v>1.6316506490995095</v>
      </c>
      <c r="AT9" s="2"/>
      <c r="AU9" s="2"/>
      <c r="AV9" s="3">
        <f>(AV6-AV7)/(AU6-AU7)*(-AU7)+AV7</f>
        <v>43.667191616590728</v>
      </c>
      <c r="AW9" s="16">
        <f>MAX(AW11:AW1056)</f>
        <v>16.250356394999997</v>
      </c>
      <c r="AX9" s="9"/>
      <c r="AY9" s="2"/>
      <c r="AZ9" s="2"/>
      <c r="BA9" s="2"/>
      <c r="BB9" s="2"/>
      <c r="BC9" s="2"/>
      <c r="BD9" s="3">
        <f>(BD6-BD7)/(BC6-BC7)*(-BC7)+BD7</f>
        <v>43.669391927695578</v>
      </c>
      <c r="BE9" s="16">
        <f>MAX(BE11:BE1056)</f>
        <v>15.985207349400001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0.61523608795941687</v>
      </c>
      <c r="B11" s="19">
        <f>IFERROR(L9,0)</f>
        <v>43.664446659332434</v>
      </c>
      <c r="C11" s="20">
        <f>IFERROR(L4,0)</f>
        <v>0.63751429984328278</v>
      </c>
      <c r="D11" s="21">
        <f>IFERROR(L2,0)</f>
        <v>17.126148033</v>
      </c>
      <c r="E11" s="21">
        <f>IFERROR(I9,0)</f>
        <v>1.5521866124698844</v>
      </c>
      <c r="F11" s="9"/>
      <c r="G11" s="22">
        <v>0.71502699999999997</v>
      </c>
      <c r="H11" s="22">
        <v>19.037700000000001</v>
      </c>
      <c r="I11" s="22">
        <v>5.1062000000000003E-2</v>
      </c>
      <c r="J11" s="22">
        <v>1</v>
      </c>
      <c r="K11" s="22">
        <v>0.71542399999999995</v>
      </c>
      <c r="L11">
        <f>-I11/$F$2*1000</f>
        <v>-51.062000000000005</v>
      </c>
      <c r="M11">
        <f>L11*G11</f>
        <v>-36.510708674</v>
      </c>
      <c r="N11" s="9"/>
      <c r="O11" s="22">
        <v>-9.49097E-2</v>
      </c>
      <c r="P11" s="22">
        <v>36.249499999999998</v>
      </c>
      <c r="Q11" s="22">
        <v>-4.3789700000000001E-2</v>
      </c>
      <c r="R11" s="22">
        <v>1</v>
      </c>
      <c r="S11" s="22">
        <v>-9.6038799999999994E-2</v>
      </c>
      <c r="T11">
        <f>-Q11/$F$2*1000</f>
        <v>43.789700000000003</v>
      </c>
      <c r="U11">
        <f>T11*O11</f>
        <v>-4.1560672900900002</v>
      </c>
      <c r="V11" s="23"/>
      <c r="W11" s="24"/>
      <c r="X11" s="9"/>
      <c r="Y11" s="22">
        <v>0.71502699999999997</v>
      </c>
      <c r="Z11" s="22">
        <v>53.597299999999997</v>
      </c>
      <c r="AA11" s="22">
        <v>4.4973800000000001E-2</v>
      </c>
      <c r="AB11" s="22">
        <v>1</v>
      </c>
      <c r="AC11" s="22">
        <v>0.71536299999999997</v>
      </c>
      <c r="AD11">
        <f>-AA11/$F$2*1000</f>
        <v>-44.973800000000004</v>
      </c>
      <c r="AE11">
        <f>AD11*Y11</f>
        <v>-32.157481292600004</v>
      </c>
      <c r="AF11" s="9"/>
      <c r="AG11" s="22">
        <v>-9.49097E-2</v>
      </c>
      <c r="AH11" s="22">
        <v>70.949200000000005</v>
      </c>
      <c r="AI11" s="22">
        <v>-4.3792699999999997E-2</v>
      </c>
      <c r="AJ11" s="22">
        <v>1</v>
      </c>
      <c r="AK11" s="22">
        <v>-9.6099900000000002E-2</v>
      </c>
      <c r="AL11">
        <f>-AI11/$F$2*1000</f>
        <v>43.792699999999996</v>
      </c>
      <c r="AM11">
        <f>AL11*AG11</f>
        <v>-4.1563520191899999</v>
      </c>
      <c r="AP11" s="9"/>
      <c r="AQ11" s="22">
        <v>0.71502699999999997</v>
      </c>
      <c r="AR11" s="22">
        <v>88.316999999999993</v>
      </c>
      <c r="AS11" s="22">
        <v>4.1366600000000003E-2</v>
      </c>
      <c r="AT11" s="22">
        <v>1</v>
      </c>
      <c r="AU11" s="22">
        <v>0.71523999999999999</v>
      </c>
      <c r="AV11">
        <f>-AS11/$F$2*1000</f>
        <v>-41.366600000000005</v>
      </c>
      <c r="AW11">
        <f>AV11*AQ11</f>
        <v>-29.578235898200003</v>
      </c>
      <c r="AX11" s="9"/>
      <c r="AY11" s="22">
        <v>-9.49097E-2</v>
      </c>
      <c r="AZ11" s="22">
        <v>105.675</v>
      </c>
      <c r="BA11" s="22">
        <v>-4.3762200000000001E-2</v>
      </c>
      <c r="BB11" s="22">
        <v>1</v>
      </c>
      <c r="BC11" s="22">
        <v>-9.6008300000000005E-2</v>
      </c>
      <c r="BD11">
        <f>-BA11/$F$2*1000</f>
        <v>43.7622</v>
      </c>
      <c r="BE11">
        <f>BD11*AY11</f>
        <v>-4.1534572733399999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0.61382691325879379</v>
      </c>
      <c r="B12" s="19">
        <f>IFERROR(T9,0)</f>
        <v>43.704994720403796</v>
      </c>
      <c r="C12" s="20">
        <f>IFERROR(T4,0)</f>
        <v>0.62847610445425994</v>
      </c>
      <c r="D12" s="21">
        <f>IFERROR(T2,0)</f>
        <v>16.860318255999999</v>
      </c>
      <c r="E12" s="21"/>
      <c r="F12" s="9"/>
      <c r="G12" s="22">
        <v>0.70999100000000004</v>
      </c>
      <c r="H12" s="22">
        <v>19.047699999999999</v>
      </c>
      <c r="I12" s="22">
        <v>4.8111000000000001E-2</v>
      </c>
      <c r="J12" s="22">
        <v>2</v>
      </c>
      <c r="K12" s="22">
        <v>0.71032700000000004</v>
      </c>
      <c r="L12">
        <f t="shared" ref="L12:L75" si="0">-I12/$F$2*1000</f>
        <v>-48.111000000000004</v>
      </c>
      <c r="M12">
        <f t="shared" ref="M12:M75" si="1">L12*G12</f>
        <v>-34.158377001000005</v>
      </c>
      <c r="N12" s="9"/>
      <c r="O12" s="22">
        <v>-8.9874300000000004E-2</v>
      </c>
      <c r="P12" s="22">
        <v>36.259599999999999</v>
      </c>
      <c r="Q12" s="22">
        <v>-4.3792699999999997E-2</v>
      </c>
      <c r="R12" s="22">
        <v>2</v>
      </c>
      <c r="S12" s="22">
        <v>-9.0972899999999995E-2</v>
      </c>
      <c r="T12">
        <f t="shared" ref="T12:T75" si="2">-Q12/$F$2*1000</f>
        <v>43.792699999999996</v>
      </c>
      <c r="U12">
        <f t="shared" ref="U12:U75" si="3">T12*O12</f>
        <v>-3.9358382576099999</v>
      </c>
      <c r="V12" s="23"/>
      <c r="W12" s="24"/>
      <c r="X12" s="9"/>
      <c r="Y12" s="22">
        <v>0.70999100000000004</v>
      </c>
      <c r="Z12" s="22">
        <v>53.607399999999998</v>
      </c>
      <c r="AA12" s="22">
        <v>4.2590299999999998E-2</v>
      </c>
      <c r="AB12" s="22">
        <v>2</v>
      </c>
      <c r="AC12" s="22">
        <v>0.71023599999999998</v>
      </c>
      <c r="AD12">
        <f t="shared" ref="AD12:AD75" si="4">-AA12/$F$2*1000</f>
        <v>-42.590299999999999</v>
      </c>
      <c r="AE12">
        <f t="shared" ref="AE12:AE75" si="5">AD12*Y12</f>
        <v>-30.238729687300001</v>
      </c>
      <c r="AF12" s="9"/>
      <c r="AG12" s="22">
        <v>-8.9874300000000004E-2</v>
      </c>
      <c r="AH12" s="22">
        <v>70.959199999999996</v>
      </c>
      <c r="AI12" s="22">
        <v>-4.3792699999999997E-2</v>
      </c>
      <c r="AJ12" s="22">
        <v>2</v>
      </c>
      <c r="AK12" s="22">
        <v>-9.0942400000000007E-2</v>
      </c>
      <c r="AL12">
        <f t="shared" ref="AL12:AL75" si="6">-AI12/$F$2*1000</f>
        <v>43.792699999999996</v>
      </c>
      <c r="AM12">
        <f t="shared" ref="AM12:AM75" si="7">AL12*AG12</f>
        <v>-3.9358382576099999</v>
      </c>
      <c r="AP12" s="9"/>
      <c r="AQ12" s="22">
        <v>0.70999100000000004</v>
      </c>
      <c r="AR12" s="22">
        <v>88.327100000000002</v>
      </c>
      <c r="AS12" s="22">
        <v>3.9242600000000002E-2</v>
      </c>
      <c r="AT12" s="22">
        <v>2</v>
      </c>
      <c r="AU12" s="22">
        <v>0.71023599999999998</v>
      </c>
      <c r="AV12">
        <f t="shared" ref="AV12:AV75" si="8">-AS12/$F$2*1000</f>
        <v>-39.242600000000003</v>
      </c>
      <c r="AW12">
        <f t="shared" ref="AW12:AW75" si="9">AV12*AQ12</f>
        <v>-27.861892816600005</v>
      </c>
      <c r="AX12" s="9"/>
      <c r="AY12" s="22">
        <v>-8.9874300000000004E-2</v>
      </c>
      <c r="AZ12" s="22">
        <v>105.685</v>
      </c>
      <c r="BA12" s="22">
        <v>-4.3756099999999999E-2</v>
      </c>
      <c r="BB12" s="22">
        <v>2</v>
      </c>
      <c r="BC12" s="22">
        <v>-9.1094999999999995E-2</v>
      </c>
      <c r="BD12">
        <f t="shared" ref="BD12:BD75" si="10">-BA12/$F$2*1000</f>
        <v>43.756099999999996</v>
      </c>
      <c r="BE12">
        <f t="shared" ref="BE12:BE75" si="11">BD12*AY12</f>
        <v>-3.9325488582299997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0.61252722850764407</v>
      </c>
      <c r="B13" s="19">
        <f>IFERROR(AD9,0)</f>
        <v>43.764539365518999</v>
      </c>
      <c r="C13" s="20">
        <f>IFERROR(AD4,0)</f>
        <v>0.62196542754685913</v>
      </c>
      <c r="D13" s="21">
        <f>IFERROR(AD2,0)</f>
        <v>16.673009804000003</v>
      </c>
      <c r="E13" s="21">
        <f>IFERROR(AA9,0)</f>
        <v>0.98023273614817241</v>
      </c>
      <c r="F13" s="9"/>
      <c r="G13" s="22">
        <v>0.70495600000000003</v>
      </c>
      <c r="H13" s="22">
        <v>19.0578</v>
      </c>
      <c r="I13" s="22">
        <v>4.5257600000000002E-2</v>
      </c>
      <c r="J13" s="22">
        <v>3</v>
      </c>
      <c r="K13" s="22">
        <v>0.70526100000000003</v>
      </c>
      <c r="L13">
        <f t="shared" si="0"/>
        <v>-45.257600000000004</v>
      </c>
      <c r="M13">
        <f t="shared" si="1"/>
        <v>-31.904616665600003</v>
      </c>
      <c r="N13" s="9"/>
      <c r="O13" s="22">
        <v>-8.4838899999999995E-2</v>
      </c>
      <c r="P13" s="22">
        <v>36.269599999999997</v>
      </c>
      <c r="Q13" s="22">
        <v>-4.3786600000000002E-2</v>
      </c>
      <c r="R13" s="22">
        <v>3</v>
      </c>
      <c r="S13" s="22">
        <v>-8.5968000000000003E-2</v>
      </c>
      <c r="T13">
        <f t="shared" si="2"/>
        <v>43.7866</v>
      </c>
      <c r="U13">
        <f t="shared" si="3"/>
        <v>-3.71480697874</v>
      </c>
      <c r="V13" s="23"/>
      <c r="W13" s="24"/>
      <c r="X13" s="9"/>
      <c r="Y13" s="22">
        <v>0.70495600000000003</v>
      </c>
      <c r="Z13" s="22">
        <v>53.6175</v>
      </c>
      <c r="AA13" s="22">
        <v>4.0103100000000003E-2</v>
      </c>
      <c r="AB13" s="22">
        <v>3</v>
      </c>
      <c r="AC13" s="22">
        <v>0.70513899999999996</v>
      </c>
      <c r="AD13">
        <f t="shared" si="4"/>
        <v>-40.103100000000005</v>
      </c>
      <c r="AE13">
        <f t="shared" si="5"/>
        <v>-28.270920963600005</v>
      </c>
      <c r="AF13" s="9"/>
      <c r="AG13" s="22">
        <v>-8.4838899999999995E-2</v>
      </c>
      <c r="AH13" s="22">
        <v>70.969300000000004</v>
      </c>
      <c r="AI13" s="22">
        <v>-4.3795800000000003E-2</v>
      </c>
      <c r="AJ13" s="22">
        <v>3</v>
      </c>
      <c r="AK13" s="22">
        <v>-8.5968000000000003E-2</v>
      </c>
      <c r="AL13">
        <f t="shared" si="6"/>
        <v>43.7958</v>
      </c>
      <c r="AM13">
        <f t="shared" si="7"/>
        <v>-3.7155874966199995</v>
      </c>
      <c r="AP13" s="9"/>
      <c r="AQ13" s="22">
        <v>0.70495600000000003</v>
      </c>
      <c r="AR13" s="22">
        <v>88.337199999999996</v>
      </c>
      <c r="AS13" s="22">
        <v>3.7054400000000001E-2</v>
      </c>
      <c r="AT13" s="22">
        <v>3</v>
      </c>
      <c r="AU13" s="22">
        <v>0.70513899999999996</v>
      </c>
      <c r="AV13">
        <f t="shared" si="8"/>
        <v>-37.054400000000001</v>
      </c>
      <c r="AW13">
        <f t="shared" si="9"/>
        <v>-26.121721606400001</v>
      </c>
      <c r="AX13" s="9"/>
      <c r="AY13" s="22">
        <v>-8.4838899999999995E-2</v>
      </c>
      <c r="AZ13" s="22">
        <v>105.69499999999999</v>
      </c>
      <c r="BA13" s="22">
        <v>-4.3762200000000001E-2</v>
      </c>
      <c r="BB13" s="22">
        <v>3</v>
      </c>
      <c r="BC13" s="22">
        <v>-8.60596E-2</v>
      </c>
      <c r="BD13">
        <f t="shared" si="10"/>
        <v>43.7622</v>
      </c>
      <c r="BE13">
        <f t="shared" si="11"/>
        <v>-3.7127369095799998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0.61111642435612956</v>
      </c>
      <c r="B14" s="19">
        <f>IFERROR(AL9,0)</f>
        <v>43.705045405131365</v>
      </c>
      <c r="C14" s="20">
        <f>IFERROR(AL4,0)</f>
        <v>0.6181307872530093</v>
      </c>
      <c r="D14" s="21">
        <f>IFERROR(AL2,0)</f>
        <v>16.509575503800001</v>
      </c>
      <c r="E14" s="21"/>
      <c r="F14" s="9"/>
      <c r="G14" s="22">
        <v>0.69992100000000002</v>
      </c>
      <c r="H14" s="22">
        <v>19.067900000000002</v>
      </c>
      <c r="I14" s="22">
        <v>4.2361500000000003E-2</v>
      </c>
      <c r="J14" s="22">
        <v>4</v>
      </c>
      <c r="K14" s="22">
        <v>0.70016500000000004</v>
      </c>
      <c r="L14">
        <f t="shared" si="0"/>
        <v>-42.361500000000007</v>
      </c>
      <c r="M14">
        <f t="shared" si="1"/>
        <v>-29.649703441500005</v>
      </c>
      <c r="N14" s="9"/>
      <c r="O14" s="22">
        <v>-7.9803499999999999E-2</v>
      </c>
      <c r="P14" s="22">
        <v>36.279699999999998</v>
      </c>
      <c r="Q14" s="22">
        <v>-4.37805E-2</v>
      </c>
      <c r="R14" s="22">
        <v>4</v>
      </c>
      <c r="S14" s="22">
        <v>-8.0963099999999996E-2</v>
      </c>
      <c r="T14">
        <f t="shared" si="2"/>
        <v>43.780500000000004</v>
      </c>
      <c r="U14">
        <f t="shared" si="3"/>
        <v>-3.4938371317500003</v>
      </c>
      <c r="V14" s="23"/>
      <c r="W14" s="24"/>
      <c r="X14" s="9"/>
      <c r="Y14" s="22">
        <v>0.69992100000000002</v>
      </c>
      <c r="Z14" s="22">
        <v>53.627499999999998</v>
      </c>
      <c r="AA14" s="22">
        <v>3.7750199999999998E-2</v>
      </c>
      <c r="AB14" s="22">
        <v>4</v>
      </c>
      <c r="AC14" s="22">
        <v>0.70010399999999995</v>
      </c>
      <c r="AD14">
        <f t="shared" si="4"/>
        <v>-37.7502</v>
      </c>
      <c r="AE14">
        <f t="shared" si="5"/>
        <v>-26.422157734199999</v>
      </c>
      <c r="AF14" s="9"/>
      <c r="AG14" s="22">
        <v>-7.9803499999999999E-2</v>
      </c>
      <c r="AH14" s="22">
        <v>70.979399999999998</v>
      </c>
      <c r="AI14" s="22">
        <v>-4.3789700000000001E-2</v>
      </c>
      <c r="AJ14" s="22">
        <v>4</v>
      </c>
      <c r="AK14" s="22">
        <v>-8.0993700000000002E-2</v>
      </c>
      <c r="AL14">
        <f t="shared" si="6"/>
        <v>43.789700000000003</v>
      </c>
      <c r="AM14">
        <f t="shared" si="7"/>
        <v>-3.4945713239500003</v>
      </c>
      <c r="AP14" s="9"/>
      <c r="AQ14" s="22">
        <v>0.69992100000000002</v>
      </c>
      <c r="AR14" s="22">
        <v>88.347200000000001</v>
      </c>
      <c r="AS14" s="22">
        <v>3.4954800000000001E-2</v>
      </c>
      <c r="AT14" s="22">
        <v>4</v>
      </c>
      <c r="AU14" s="22">
        <v>0.69998199999999999</v>
      </c>
      <c r="AV14">
        <f t="shared" si="8"/>
        <v>-34.954799999999999</v>
      </c>
      <c r="AW14">
        <f t="shared" si="9"/>
        <v>-24.465598570800001</v>
      </c>
      <c r="AX14" s="9"/>
      <c r="AY14" s="22">
        <v>-7.9803499999999999E-2</v>
      </c>
      <c r="AZ14" s="22">
        <v>105.705</v>
      </c>
      <c r="BA14" s="22">
        <v>-4.37653E-2</v>
      </c>
      <c r="BB14" s="22">
        <v>4</v>
      </c>
      <c r="BC14" s="22">
        <v>-8.1024200000000005E-2</v>
      </c>
      <c r="BD14">
        <f t="shared" si="10"/>
        <v>43.765300000000003</v>
      </c>
      <c r="BE14">
        <f t="shared" si="11"/>
        <v>-3.4926241185500002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0.60996088070163701</v>
      </c>
      <c r="B15" s="19">
        <f>IFERROR(AV9,0)</f>
        <v>43.667191616590728</v>
      </c>
      <c r="C15" s="20">
        <f>IFERROR(AV4,0)</f>
        <v>0.61010649089655444</v>
      </c>
      <c r="D15" s="21">
        <f>IFERROR(AV2,0)</f>
        <v>16.250356395000001</v>
      </c>
      <c r="E15" s="21">
        <f>IFERROR(AS9,0)</f>
        <v>1.6316506490995095</v>
      </c>
      <c r="F15" s="9"/>
      <c r="G15" s="22">
        <v>0.69488499999999997</v>
      </c>
      <c r="H15" s="22">
        <v>19.0779</v>
      </c>
      <c r="I15" s="22">
        <v>3.9550799999999997E-2</v>
      </c>
      <c r="J15" s="22">
        <v>5</v>
      </c>
      <c r="K15" s="22">
        <v>0.69500700000000004</v>
      </c>
      <c r="L15">
        <f t="shared" si="0"/>
        <v>-39.550799999999995</v>
      </c>
      <c r="M15">
        <f t="shared" si="1"/>
        <v>-27.483257657999996</v>
      </c>
      <c r="N15" s="9"/>
      <c r="O15" s="22">
        <v>-7.4768100000000004E-2</v>
      </c>
      <c r="P15" s="22">
        <v>36.2898</v>
      </c>
      <c r="Q15" s="22">
        <v>-4.3771400000000002E-2</v>
      </c>
      <c r="R15" s="22">
        <v>5</v>
      </c>
      <c r="S15" s="22">
        <v>-7.5897199999999998E-2</v>
      </c>
      <c r="T15">
        <f t="shared" si="2"/>
        <v>43.7714</v>
      </c>
      <c r="U15">
        <f t="shared" si="3"/>
        <v>-3.27270441234</v>
      </c>
      <c r="V15" s="23"/>
      <c r="W15" s="24"/>
      <c r="X15" s="9"/>
      <c r="Y15" s="22">
        <v>0.69488499999999997</v>
      </c>
      <c r="Z15" s="22">
        <v>53.637599999999999</v>
      </c>
      <c r="AA15" s="22">
        <v>3.52844E-2</v>
      </c>
      <c r="AB15" s="22">
        <v>5</v>
      </c>
      <c r="AC15" s="22">
        <v>0.69500700000000004</v>
      </c>
      <c r="AD15">
        <f t="shared" si="4"/>
        <v>-35.284399999999998</v>
      </c>
      <c r="AE15">
        <f t="shared" si="5"/>
        <v>-24.518600293999999</v>
      </c>
      <c r="AF15" s="9"/>
      <c r="AG15" s="22">
        <v>-7.4768100000000004E-2</v>
      </c>
      <c r="AH15" s="22">
        <v>70.989500000000007</v>
      </c>
      <c r="AI15" s="22">
        <v>-4.3786600000000002E-2</v>
      </c>
      <c r="AJ15" s="22">
        <v>5</v>
      </c>
      <c r="AK15" s="22">
        <v>-7.5958300000000006E-2</v>
      </c>
      <c r="AL15">
        <f t="shared" si="6"/>
        <v>43.7866</v>
      </c>
      <c r="AM15">
        <f t="shared" si="7"/>
        <v>-3.27384088746</v>
      </c>
      <c r="AP15" s="9"/>
      <c r="AQ15" s="22">
        <v>0.69488499999999997</v>
      </c>
      <c r="AR15" s="22">
        <v>88.357299999999995</v>
      </c>
      <c r="AS15" s="22">
        <v>3.2772799999999998E-2</v>
      </c>
      <c r="AT15" s="22">
        <v>5</v>
      </c>
      <c r="AU15" s="22">
        <v>0.69494599999999995</v>
      </c>
      <c r="AV15">
        <f t="shared" si="8"/>
        <v>-32.772799999999997</v>
      </c>
      <c r="AW15">
        <f t="shared" si="9"/>
        <v>-22.773327127999998</v>
      </c>
      <c r="AX15" s="9"/>
      <c r="AY15" s="22">
        <v>-7.4768100000000004E-2</v>
      </c>
      <c r="AZ15" s="22">
        <v>105.715</v>
      </c>
      <c r="BA15" s="22">
        <v>-4.3774399999999998E-2</v>
      </c>
      <c r="BB15" s="22">
        <v>5</v>
      </c>
      <c r="BC15" s="22">
        <v>-7.5805700000000004E-2</v>
      </c>
      <c r="BD15">
        <f t="shared" si="10"/>
        <v>43.7744</v>
      </c>
      <c r="BE15">
        <f t="shared" si="11"/>
        <v>-3.2729287166400001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0.60877148283045857</v>
      </c>
      <c r="B16" s="19">
        <f>IFERROR(BD9,0)</f>
        <v>43.669391927695578</v>
      </c>
      <c r="C16" s="20">
        <f>IFERROR(BD4,0)</f>
        <v>0.60129394304933192</v>
      </c>
      <c r="D16" s="21">
        <f>IFERROR(BD2,0)</f>
        <v>15.9852073494</v>
      </c>
      <c r="E16" s="21"/>
      <c r="F16" s="9"/>
      <c r="G16" s="22">
        <v>0.68984999999999996</v>
      </c>
      <c r="H16" s="22">
        <v>19.088000000000001</v>
      </c>
      <c r="I16" s="22">
        <v>3.6715699999999997E-2</v>
      </c>
      <c r="J16" s="22">
        <v>6</v>
      </c>
      <c r="K16" s="22">
        <v>0.68991100000000005</v>
      </c>
      <c r="L16">
        <f t="shared" si="0"/>
        <v>-36.715699999999998</v>
      </c>
      <c r="M16">
        <f t="shared" si="1"/>
        <v>-25.328325644999996</v>
      </c>
      <c r="N16" s="9"/>
      <c r="O16" s="22">
        <v>-6.9732699999999995E-2</v>
      </c>
      <c r="P16" s="22">
        <v>36.299799999999998</v>
      </c>
      <c r="Q16" s="22">
        <v>-4.3771400000000002E-2</v>
      </c>
      <c r="R16" s="22">
        <v>6</v>
      </c>
      <c r="S16" s="22">
        <v>-7.0861800000000003E-2</v>
      </c>
      <c r="T16">
        <f t="shared" si="2"/>
        <v>43.7714</v>
      </c>
      <c r="U16">
        <f t="shared" si="3"/>
        <v>-3.0522979047799996</v>
      </c>
      <c r="V16" s="23"/>
      <c r="W16" s="24"/>
      <c r="X16" s="9"/>
      <c r="Y16" s="22">
        <v>0.68984999999999996</v>
      </c>
      <c r="Z16" s="22">
        <v>53.6477</v>
      </c>
      <c r="AA16" s="22">
        <v>3.2977300000000001E-2</v>
      </c>
      <c r="AB16" s="22">
        <v>6</v>
      </c>
      <c r="AC16" s="22">
        <v>0.68988000000000005</v>
      </c>
      <c r="AD16">
        <f t="shared" si="4"/>
        <v>-32.9773</v>
      </c>
      <c r="AE16">
        <f t="shared" si="5"/>
        <v>-22.749390405</v>
      </c>
      <c r="AF16" s="9"/>
      <c r="AG16" s="22">
        <v>-6.9732699999999995E-2</v>
      </c>
      <c r="AH16" s="22">
        <v>70.999499999999998</v>
      </c>
      <c r="AI16" s="22">
        <v>-4.37805E-2</v>
      </c>
      <c r="AJ16" s="22">
        <v>6</v>
      </c>
      <c r="AK16" s="22">
        <v>-7.08313E-2</v>
      </c>
      <c r="AL16">
        <f t="shared" si="6"/>
        <v>43.780500000000004</v>
      </c>
      <c r="AM16">
        <f t="shared" si="7"/>
        <v>-3.0529324723500002</v>
      </c>
      <c r="AP16" s="9"/>
      <c r="AQ16" s="22">
        <v>0.68984999999999996</v>
      </c>
      <c r="AR16" s="22">
        <v>88.367400000000004</v>
      </c>
      <c r="AS16" s="22">
        <v>3.0709799999999999E-2</v>
      </c>
      <c r="AT16" s="22">
        <v>6</v>
      </c>
      <c r="AU16" s="22">
        <v>0.68981899999999996</v>
      </c>
      <c r="AV16">
        <f t="shared" si="8"/>
        <v>-30.709799999999998</v>
      </c>
      <c r="AW16">
        <f t="shared" si="9"/>
        <v>-21.185155529999996</v>
      </c>
      <c r="AX16" s="9"/>
      <c r="AY16" s="22">
        <v>-6.9732699999999995E-2</v>
      </c>
      <c r="AZ16" s="22">
        <v>105.72499999999999</v>
      </c>
      <c r="BA16" s="22">
        <v>-4.3777499999999997E-2</v>
      </c>
      <c r="BB16" s="22">
        <v>6</v>
      </c>
      <c r="BC16" s="22">
        <v>-7.0892300000000005E-2</v>
      </c>
      <c r="BD16">
        <f t="shared" si="10"/>
        <v>43.777499999999996</v>
      </c>
      <c r="BE16">
        <f t="shared" si="11"/>
        <v>-3.0527232742499995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19.098099999999999</v>
      </c>
      <c r="I17" s="22">
        <v>3.3978300000000003E-2</v>
      </c>
      <c r="J17" s="22">
        <v>7</v>
      </c>
      <c r="K17" s="22">
        <v>0.68490600000000001</v>
      </c>
      <c r="L17">
        <f t="shared" si="0"/>
        <v>-33.978300000000004</v>
      </c>
      <c r="M17">
        <f t="shared" si="1"/>
        <v>-23.268815536200005</v>
      </c>
      <c r="N17" s="9"/>
      <c r="O17" s="22">
        <v>-6.4697299999999999E-2</v>
      </c>
      <c r="P17" s="22">
        <v>36.309899999999999</v>
      </c>
      <c r="Q17" s="22">
        <v>-4.3771400000000002E-2</v>
      </c>
      <c r="R17" s="22">
        <v>7</v>
      </c>
      <c r="S17" s="22">
        <v>-6.5795900000000004E-2</v>
      </c>
      <c r="T17">
        <f t="shared" si="2"/>
        <v>43.7714</v>
      </c>
      <c r="U17">
        <f t="shared" si="3"/>
        <v>-2.8318913972200002</v>
      </c>
      <c r="V17" s="23"/>
      <c r="W17" s="24"/>
      <c r="X17" s="9"/>
      <c r="Y17" s="22">
        <v>0.68481400000000003</v>
      </c>
      <c r="Z17" s="22">
        <v>53.657800000000002</v>
      </c>
      <c r="AA17" s="22">
        <v>3.0557299999999999E-2</v>
      </c>
      <c r="AB17" s="22">
        <v>7</v>
      </c>
      <c r="AC17" s="22">
        <v>0.68481400000000003</v>
      </c>
      <c r="AD17">
        <f t="shared" si="4"/>
        <v>-30.557299999999998</v>
      </c>
      <c r="AE17">
        <f t="shared" si="5"/>
        <v>-20.926066842200001</v>
      </c>
      <c r="AF17" s="9"/>
      <c r="AG17" s="22">
        <v>-6.4697299999999999E-2</v>
      </c>
      <c r="AH17" s="22">
        <v>71.009600000000006</v>
      </c>
      <c r="AI17" s="22">
        <v>-4.3771400000000002E-2</v>
      </c>
      <c r="AJ17" s="22">
        <v>7</v>
      </c>
      <c r="AK17" s="22">
        <v>-6.5765400000000002E-2</v>
      </c>
      <c r="AL17">
        <f t="shared" si="6"/>
        <v>43.7714</v>
      </c>
      <c r="AM17">
        <f t="shared" si="7"/>
        <v>-2.8318913972200002</v>
      </c>
      <c r="AP17" s="9"/>
      <c r="AQ17" s="22">
        <v>0.68481400000000003</v>
      </c>
      <c r="AR17" s="22">
        <v>88.377399999999994</v>
      </c>
      <c r="AS17" s="22">
        <v>2.8561400000000001E-2</v>
      </c>
      <c r="AT17" s="22">
        <v>7</v>
      </c>
      <c r="AU17" s="22">
        <v>0.68472299999999997</v>
      </c>
      <c r="AV17">
        <f t="shared" si="8"/>
        <v>-28.561399999999999</v>
      </c>
      <c r="AW17">
        <f t="shared" si="9"/>
        <v>-19.5592465796</v>
      </c>
      <c r="AX17" s="9"/>
      <c r="AY17" s="22">
        <v>-6.4697299999999999E-2</v>
      </c>
      <c r="AZ17" s="22">
        <v>105.735</v>
      </c>
      <c r="BA17" s="22">
        <v>-4.37805E-2</v>
      </c>
      <c r="BB17" s="22">
        <v>7</v>
      </c>
      <c r="BC17" s="22">
        <v>-6.5734899999999999E-2</v>
      </c>
      <c r="BD17">
        <f t="shared" si="10"/>
        <v>43.780500000000004</v>
      </c>
      <c r="BE17">
        <f t="shared" si="11"/>
        <v>-2.8324801426500001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19.1081</v>
      </c>
      <c r="I18" s="22">
        <v>3.1204200000000001E-2</v>
      </c>
      <c r="J18" s="22">
        <v>8</v>
      </c>
      <c r="K18" s="22">
        <v>0.67977900000000002</v>
      </c>
      <c r="L18">
        <f t="shared" si="0"/>
        <v>-31.2042</v>
      </c>
      <c r="M18">
        <f t="shared" si="1"/>
        <v>-21.211959871800001</v>
      </c>
      <c r="N18" s="9"/>
      <c r="O18" s="22">
        <v>-5.9661899999999997E-2</v>
      </c>
      <c r="P18" s="22">
        <v>36.32</v>
      </c>
      <c r="Q18" s="22">
        <v>-4.3768300000000003E-2</v>
      </c>
      <c r="R18" s="22">
        <v>8</v>
      </c>
      <c r="S18" s="22">
        <v>-6.0821500000000001E-2</v>
      </c>
      <c r="T18">
        <f t="shared" si="2"/>
        <v>43.768300000000004</v>
      </c>
      <c r="U18">
        <f t="shared" si="3"/>
        <v>-2.6112999377700001</v>
      </c>
      <c r="V18" s="23"/>
      <c r="W18" s="24"/>
      <c r="X18" s="9"/>
      <c r="Y18" s="22">
        <v>0.67977900000000002</v>
      </c>
      <c r="Z18" s="22">
        <v>53.6678</v>
      </c>
      <c r="AA18" s="22">
        <v>2.82928E-2</v>
      </c>
      <c r="AB18" s="22">
        <v>8</v>
      </c>
      <c r="AC18" s="22">
        <v>0.67968799999999996</v>
      </c>
      <c r="AD18">
        <f t="shared" si="4"/>
        <v>-28.2928</v>
      </c>
      <c r="AE18">
        <f t="shared" si="5"/>
        <v>-19.232851291199999</v>
      </c>
      <c r="AF18" s="9"/>
      <c r="AG18" s="22">
        <v>-5.9661899999999997E-2</v>
      </c>
      <c r="AH18" s="22">
        <v>71.0197</v>
      </c>
      <c r="AI18" s="22">
        <v>-4.3768300000000003E-2</v>
      </c>
      <c r="AJ18" s="22">
        <v>8</v>
      </c>
      <c r="AK18" s="22">
        <v>-6.0821500000000001E-2</v>
      </c>
      <c r="AL18">
        <f t="shared" si="6"/>
        <v>43.768300000000004</v>
      </c>
      <c r="AM18">
        <f t="shared" si="7"/>
        <v>-2.6112999377700001</v>
      </c>
      <c r="AP18" s="9"/>
      <c r="AQ18" s="22">
        <v>0.67977900000000002</v>
      </c>
      <c r="AR18" s="22">
        <v>88.387500000000003</v>
      </c>
      <c r="AS18" s="22">
        <v>2.6528900000000001E-2</v>
      </c>
      <c r="AT18" s="22">
        <v>8</v>
      </c>
      <c r="AU18" s="22">
        <v>0.67965699999999996</v>
      </c>
      <c r="AV18">
        <f t="shared" si="8"/>
        <v>-26.5289</v>
      </c>
      <c r="AW18">
        <f t="shared" si="9"/>
        <v>-18.033789113099999</v>
      </c>
      <c r="AX18" s="9"/>
      <c r="AY18" s="22">
        <v>-5.9661899999999997E-2</v>
      </c>
      <c r="AZ18" s="22">
        <v>105.745</v>
      </c>
      <c r="BA18" s="22">
        <v>-4.3771400000000002E-2</v>
      </c>
      <c r="BB18" s="22">
        <v>8</v>
      </c>
      <c r="BC18" s="22">
        <v>-6.0729999999999999E-2</v>
      </c>
      <c r="BD18">
        <f t="shared" si="10"/>
        <v>43.7714</v>
      </c>
      <c r="BE18">
        <f t="shared" si="11"/>
        <v>-2.6114848896599998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19.118200000000002</v>
      </c>
      <c r="I19" s="22">
        <v>2.8543099999999998E-2</v>
      </c>
      <c r="J19" s="22">
        <v>9</v>
      </c>
      <c r="K19" s="22">
        <v>0.67471300000000001</v>
      </c>
      <c r="L19">
        <f t="shared" si="0"/>
        <v>-28.543099999999999</v>
      </c>
      <c r="M19">
        <f t="shared" si="1"/>
        <v>-19.259285466399998</v>
      </c>
      <c r="N19" s="9"/>
      <c r="O19" s="22">
        <v>-5.4626500000000001E-2</v>
      </c>
      <c r="P19" s="22">
        <v>36.330100000000002</v>
      </c>
      <c r="Q19" s="22">
        <v>-4.3759199999999998E-2</v>
      </c>
      <c r="R19" s="22">
        <v>9</v>
      </c>
      <c r="S19" s="22">
        <v>-5.5664100000000001E-2</v>
      </c>
      <c r="T19">
        <f t="shared" si="2"/>
        <v>43.7592</v>
      </c>
      <c r="U19">
        <f t="shared" si="3"/>
        <v>-2.3904119388000002</v>
      </c>
      <c r="V19" s="23"/>
      <c r="W19" s="24"/>
      <c r="X19" s="9"/>
      <c r="Y19" s="22">
        <v>0.67474400000000001</v>
      </c>
      <c r="Z19" s="22">
        <v>53.677900000000001</v>
      </c>
      <c r="AA19" s="22">
        <v>2.5924699999999998E-2</v>
      </c>
      <c r="AB19" s="22">
        <v>9</v>
      </c>
      <c r="AC19" s="22">
        <v>0.67465200000000003</v>
      </c>
      <c r="AD19">
        <f t="shared" si="4"/>
        <v>-25.924699999999998</v>
      </c>
      <c r="AE19">
        <f t="shared" si="5"/>
        <v>-17.4925357768</v>
      </c>
      <c r="AF19" s="9"/>
      <c r="AG19" s="22">
        <v>-5.4626500000000001E-2</v>
      </c>
      <c r="AH19" s="22">
        <v>71.029700000000005</v>
      </c>
      <c r="AI19" s="22">
        <v>-4.3762200000000001E-2</v>
      </c>
      <c r="AJ19" s="22">
        <v>9</v>
      </c>
      <c r="AK19" s="22">
        <v>-5.5786099999999998E-2</v>
      </c>
      <c r="AL19">
        <f t="shared" si="6"/>
        <v>43.7622</v>
      </c>
      <c r="AM19">
        <f t="shared" si="7"/>
        <v>-2.3905758182999999</v>
      </c>
      <c r="AP19" s="9"/>
      <c r="AQ19" s="22">
        <v>0.67474400000000001</v>
      </c>
      <c r="AR19" s="22">
        <v>88.397599999999997</v>
      </c>
      <c r="AS19" s="22">
        <v>2.4414100000000001E-2</v>
      </c>
      <c r="AT19" s="22">
        <v>9</v>
      </c>
      <c r="AU19" s="22">
        <v>0.67462200000000005</v>
      </c>
      <c r="AV19">
        <f t="shared" si="8"/>
        <v>-24.414100000000001</v>
      </c>
      <c r="AW19">
        <f t="shared" si="9"/>
        <v>-16.473267490400001</v>
      </c>
      <c r="AX19" s="9"/>
      <c r="AY19" s="22">
        <v>-5.4626500000000001E-2</v>
      </c>
      <c r="AZ19" s="22">
        <v>105.755</v>
      </c>
      <c r="BA19" s="22">
        <v>-4.3762200000000001E-2</v>
      </c>
      <c r="BB19" s="22">
        <v>9</v>
      </c>
      <c r="BC19" s="22">
        <v>-5.57251E-2</v>
      </c>
      <c r="BD19">
        <f t="shared" si="10"/>
        <v>43.7622</v>
      </c>
      <c r="BE19">
        <f t="shared" si="11"/>
        <v>-2.3905758182999999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19.128299999999999</v>
      </c>
      <c r="I20" s="22">
        <v>2.58362E-2</v>
      </c>
      <c r="J20" s="22">
        <v>10</v>
      </c>
      <c r="K20" s="22">
        <v>0.66961700000000002</v>
      </c>
      <c r="L20">
        <f t="shared" si="0"/>
        <v>-25.836200000000002</v>
      </c>
      <c r="M20">
        <f t="shared" si="1"/>
        <v>-17.302709829600001</v>
      </c>
      <c r="N20" s="9"/>
      <c r="O20" s="22">
        <v>-4.9591099999999999E-2</v>
      </c>
      <c r="P20" s="22">
        <v>36.3401</v>
      </c>
      <c r="Q20" s="22">
        <v>-4.3756099999999999E-2</v>
      </c>
      <c r="R20" s="22">
        <v>10</v>
      </c>
      <c r="S20" s="22">
        <v>-5.0659200000000001E-2</v>
      </c>
      <c r="T20">
        <f t="shared" si="2"/>
        <v>43.756099999999996</v>
      </c>
      <c r="U20">
        <f t="shared" si="3"/>
        <v>-2.1699131307099999</v>
      </c>
      <c r="V20" s="23"/>
      <c r="W20" s="24"/>
      <c r="X20" s="9"/>
      <c r="Y20" s="22">
        <v>0.66970799999999997</v>
      </c>
      <c r="Z20" s="22">
        <v>53.688000000000002</v>
      </c>
      <c r="AA20" s="22">
        <v>2.3699999999999999E-2</v>
      </c>
      <c r="AB20" s="22">
        <v>10</v>
      </c>
      <c r="AC20" s="22">
        <v>0.66955600000000004</v>
      </c>
      <c r="AD20">
        <f t="shared" si="4"/>
        <v>-23.7</v>
      </c>
      <c r="AE20">
        <f t="shared" si="5"/>
        <v>-15.872079599999999</v>
      </c>
      <c r="AF20" s="9"/>
      <c r="AG20" s="22">
        <v>-4.9591099999999999E-2</v>
      </c>
      <c r="AH20" s="22">
        <v>71.0398</v>
      </c>
      <c r="AI20" s="22">
        <v>-4.3762200000000001E-2</v>
      </c>
      <c r="AJ20" s="22">
        <v>10</v>
      </c>
      <c r="AK20" s="22">
        <v>-5.0689699999999997E-2</v>
      </c>
      <c r="AL20">
        <f t="shared" si="6"/>
        <v>43.7622</v>
      </c>
      <c r="AM20">
        <f t="shared" si="7"/>
        <v>-2.17021563642</v>
      </c>
      <c r="AP20" s="9"/>
      <c r="AQ20" s="22">
        <v>0.66970799999999997</v>
      </c>
      <c r="AR20" s="22">
        <v>88.407700000000006</v>
      </c>
      <c r="AS20" s="22">
        <v>2.2424300000000001E-2</v>
      </c>
      <c r="AT20" s="22">
        <v>10</v>
      </c>
      <c r="AU20" s="22">
        <v>0.66955600000000004</v>
      </c>
      <c r="AV20">
        <f t="shared" si="8"/>
        <v>-22.424300000000002</v>
      </c>
      <c r="AW20">
        <f t="shared" si="9"/>
        <v>-15.017733104400001</v>
      </c>
      <c r="AX20" s="9"/>
      <c r="AY20" s="22">
        <v>-4.9591099999999999E-2</v>
      </c>
      <c r="AZ20" s="22">
        <v>105.765</v>
      </c>
      <c r="BA20" s="22">
        <v>-4.3756099999999999E-2</v>
      </c>
      <c r="BB20" s="22">
        <v>10</v>
      </c>
      <c r="BC20" s="22">
        <v>-5.0811799999999997E-2</v>
      </c>
      <c r="BD20">
        <f t="shared" si="10"/>
        <v>43.756099999999996</v>
      </c>
      <c r="BE20">
        <f t="shared" si="11"/>
        <v>-2.1699131307099999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19.138400000000001</v>
      </c>
      <c r="I21" s="22">
        <v>2.3263499999999999E-2</v>
      </c>
      <c r="J21" s="22">
        <v>11</v>
      </c>
      <c r="K21" s="22">
        <v>0.664551</v>
      </c>
      <c r="L21">
        <f t="shared" si="0"/>
        <v>-23.263500000000001</v>
      </c>
      <c r="M21">
        <f t="shared" si="1"/>
        <v>-15.462620335499999</v>
      </c>
      <c r="N21" s="9"/>
      <c r="O21" s="22">
        <v>-4.4555699999999997E-2</v>
      </c>
      <c r="P21" s="22">
        <v>36.350200000000001</v>
      </c>
      <c r="Q21" s="22">
        <v>-4.3746899999999998E-2</v>
      </c>
      <c r="R21" s="22">
        <v>11</v>
      </c>
      <c r="S21" s="22">
        <v>-4.5037800000000003E-2</v>
      </c>
      <c r="T21">
        <f t="shared" si="2"/>
        <v>43.746899999999997</v>
      </c>
      <c r="U21">
        <f t="shared" si="3"/>
        <v>-1.9491737523299997</v>
      </c>
      <c r="V21" s="23"/>
      <c r="W21" s="24"/>
      <c r="X21" s="9"/>
      <c r="Y21" s="22">
        <v>0.66467299999999996</v>
      </c>
      <c r="Z21" s="22">
        <v>53.698</v>
      </c>
      <c r="AA21" s="22">
        <v>2.1398899999999998E-2</v>
      </c>
      <c r="AB21" s="22">
        <v>11</v>
      </c>
      <c r="AC21" s="22">
        <v>0.66449000000000003</v>
      </c>
      <c r="AD21">
        <f t="shared" si="4"/>
        <v>-21.398899999999998</v>
      </c>
      <c r="AE21">
        <f t="shared" si="5"/>
        <v>-14.223271059699998</v>
      </c>
      <c r="AF21" s="9"/>
      <c r="AG21" s="22">
        <v>-4.4555699999999997E-2</v>
      </c>
      <c r="AH21" s="22">
        <v>71.049899999999994</v>
      </c>
      <c r="AI21" s="22">
        <v>-4.3753100000000003E-2</v>
      </c>
      <c r="AJ21" s="22">
        <v>11</v>
      </c>
      <c r="AK21" s="22">
        <v>-4.5028699999999998E-2</v>
      </c>
      <c r="AL21">
        <f t="shared" si="6"/>
        <v>43.753100000000003</v>
      </c>
      <c r="AM21">
        <f t="shared" si="7"/>
        <v>-1.9494499976699999</v>
      </c>
      <c r="AP21" s="9"/>
      <c r="AQ21" s="22">
        <v>0.66467299999999996</v>
      </c>
      <c r="AR21" s="22">
        <v>88.417699999999996</v>
      </c>
      <c r="AS21" s="22">
        <v>2.0358299999999999E-2</v>
      </c>
      <c r="AT21" s="22">
        <v>11</v>
      </c>
      <c r="AU21" s="22">
        <v>0.66452</v>
      </c>
      <c r="AV21">
        <f t="shared" si="8"/>
        <v>-20.3583</v>
      </c>
      <c r="AW21">
        <f t="shared" si="9"/>
        <v>-13.531612335899998</v>
      </c>
      <c r="AX21" s="9"/>
      <c r="AY21" s="22">
        <v>-4.4555699999999997E-2</v>
      </c>
      <c r="AZ21" s="22">
        <v>105.776</v>
      </c>
      <c r="BA21" s="22">
        <v>-4.3743900000000002E-2</v>
      </c>
      <c r="BB21" s="22">
        <v>11</v>
      </c>
      <c r="BC21" s="22">
        <v>-4.5043899999999998E-2</v>
      </c>
      <c r="BD21">
        <f t="shared" si="10"/>
        <v>43.743900000000004</v>
      </c>
      <c r="BE21">
        <f t="shared" si="11"/>
        <v>-1.9490400852300001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19.148399999999999</v>
      </c>
      <c r="I22" s="22">
        <v>2.0632899999999999E-2</v>
      </c>
      <c r="J22" s="22">
        <v>12</v>
      </c>
      <c r="K22" s="22">
        <v>0.65945399999999998</v>
      </c>
      <c r="L22">
        <f t="shared" si="0"/>
        <v>-20.632899999999999</v>
      </c>
      <c r="M22">
        <f t="shared" si="1"/>
        <v>-13.610224257300001</v>
      </c>
      <c r="N22" s="9"/>
      <c r="O22" s="22">
        <v>-3.9520300000000001E-2</v>
      </c>
      <c r="P22" s="22">
        <v>36.360300000000002</v>
      </c>
      <c r="Q22" s="22">
        <v>-4.3743900000000002E-2</v>
      </c>
      <c r="R22" s="22">
        <v>12</v>
      </c>
      <c r="S22" s="22">
        <v>-3.9993300000000002E-2</v>
      </c>
      <c r="T22">
        <f t="shared" si="2"/>
        <v>43.743900000000004</v>
      </c>
      <c r="U22">
        <f t="shared" si="3"/>
        <v>-1.7287720511700002</v>
      </c>
      <c r="V22" s="23"/>
      <c r="W22" s="24"/>
      <c r="X22" s="9"/>
      <c r="Y22" s="22">
        <v>0.65963700000000003</v>
      </c>
      <c r="Z22" s="22">
        <v>53.708100000000002</v>
      </c>
      <c r="AA22" s="22">
        <v>1.9216899999999999E-2</v>
      </c>
      <c r="AB22" s="22">
        <v>12</v>
      </c>
      <c r="AC22" s="22">
        <v>0.65942400000000001</v>
      </c>
      <c r="AD22">
        <f t="shared" si="4"/>
        <v>-19.216899999999999</v>
      </c>
      <c r="AE22">
        <f t="shared" si="5"/>
        <v>-12.676178265299999</v>
      </c>
      <c r="AF22" s="9"/>
      <c r="AG22" s="22">
        <v>-3.9520300000000001E-2</v>
      </c>
      <c r="AH22" s="22">
        <v>71.06</v>
      </c>
      <c r="AI22" s="22">
        <v>-4.3740800000000003E-2</v>
      </c>
      <c r="AJ22" s="22">
        <v>12</v>
      </c>
      <c r="AK22" s="22">
        <v>-4.00574E-2</v>
      </c>
      <c r="AL22">
        <f t="shared" si="6"/>
        <v>43.7408</v>
      </c>
      <c r="AM22">
        <f t="shared" si="7"/>
        <v>-1.72864953824</v>
      </c>
      <c r="AP22" s="9"/>
      <c r="AQ22" s="22">
        <v>0.65963700000000003</v>
      </c>
      <c r="AR22" s="22">
        <v>88.427800000000005</v>
      </c>
      <c r="AS22" s="22">
        <v>1.8402100000000001E-2</v>
      </c>
      <c r="AT22" s="22">
        <v>12</v>
      </c>
      <c r="AU22" s="22">
        <v>0.65942400000000001</v>
      </c>
      <c r="AV22">
        <f t="shared" si="8"/>
        <v>-18.402100000000001</v>
      </c>
      <c r="AW22">
        <f t="shared" si="9"/>
        <v>-12.1387060377</v>
      </c>
      <c r="AX22" s="9"/>
      <c r="AY22" s="22">
        <v>-3.9520300000000001E-2</v>
      </c>
      <c r="AZ22" s="22">
        <v>105.786</v>
      </c>
      <c r="BA22" s="22">
        <v>-4.3734700000000001E-2</v>
      </c>
      <c r="BB22" s="22">
        <v>12</v>
      </c>
      <c r="BC22" s="22">
        <v>-4.0017700000000003E-2</v>
      </c>
      <c r="BD22">
        <f t="shared" si="10"/>
        <v>43.734700000000004</v>
      </c>
      <c r="BE22">
        <f t="shared" si="11"/>
        <v>-1.7284084644100002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19.1585</v>
      </c>
      <c r="I23" s="22">
        <v>1.8130500000000001E-2</v>
      </c>
      <c r="J23" s="22">
        <v>13</v>
      </c>
      <c r="K23" s="22">
        <v>0.65444899999999995</v>
      </c>
      <c r="L23">
        <f t="shared" si="0"/>
        <v>-18.130500000000001</v>
      </c>
      <c r="M23">
        <f t="shared" si="1"/>
        <v>-11.868261561000001</v>
      </c>
      <c r="N23" s="9"/>
      <c r="O23" s="22">
        <v>-3.4484899999999999E-2</v>
      </c>
      <c r="P23" s="22">
        <v>36.3703</v>
      </c>
      <c r="Q23" s="22">
        <v>-4.37378E-2</v>
      </c>
      <c r="R23" s="22">
        <v>13</v>
      </c>
      <c r="S23" s="22">
        <v>-3.4909099999999998E-2</v>
      </c>
      <c r="T23">
        <f t="shared" si="2"/>
        <v>43.7378</v>
      </c>
      <c r="U23">
        <f t="shared" si="3"/>
        <v>-1.50829365922</v>
      </c>
      <c r="V23" s="23"/>
      <c r="W23" s="24"/>
      <c r="X23" s="9"/>
      <c r="Y23" s="22">
        <v>0.65460200000000002</v>
      </c>
      <c r="Z23" s="22">
        <v>53.718200000000003</v>
      </c>
      <c r="AA23" s="22">
        <v>1.6967800000000002E-2</v>
      </c>
      <c r="AB23" s="22">
        <v>13</v>
      </c>
      <c r="AC23" s="22">
        <v>0.65441899999999997</v>
      </c>
      <c r="AD23">
        <f t="shared" si="4"/>
        <v>-16.9678</v>
      </c>
      <c r="AE23">
        <f t="shared" si="5"/>
        <v>-11.107155815600001</v>
      </c>
      <c r="AF23" s="9"/>
      <c r="AG23" s="22">
        <v>-3.4484899999999999E-2</v>
      </c>
      <c r="AH23" s="22">
        <v>71.069999999999993</v>
      </c>
      <c r="AI23" s="22">
        <v>-4.37378E-2</v>
      </c>
      <c r="AJ23" s="22">
        <v>13</v>
      </c>
      <c r="AK23" s="22">
        <v>-3.49304E-2</v>
      </c>
      <c r="AL23">
        <f t="shared" si="6"/>
        <v>43.7378</v>
      </c>
      <c r="AM23">
        <f t="shared" si="7"/>
        <v>-1.50829365922</v>
      </c>
      <c r="AP23" s="9"/>
      <c r="AQ23" s="22">
        <v>0.65460200000000002</v>
      </c>
      <c r="AR23" s="22">
        <v>88.437899999999999</v>
      </c>
      <c r="AS23" s="22">
        <v>1.63605E-2</v>
      </c>
      <c r="AT23" s="22">
        <v>13</v>
      </c>
      <c r="AU23" s="22">
        <v>0.65441899999999997</v>
      </c>
      <c r="AV23">
        <f t="shared" si="8"/>
        <v>-16.360500000000002</v>
      </c>
      <c r="AW23">
        <f t="shared" si="9"/>
        <v>-10.709616021000002</v>
      </c>
      <c r="AX23" s="9"/>
      <c r="AY23" s="22">
        <v>-3.4484899999999999E-2</v>
      </c>
      <c r="AZ23" s="22">
        <v>105.79600000000001</v>
      </c>
      <c r="BA23" s="22">
        <v>-4.3728599999999999E-2</v>
      </c>
      <c r="BB23" s="22">
        <v>13</v>
      </c>
      <c r="BC23" s="22">
        <v>-3.4927399999999997E-2</v>
      </c>
      <c r="BD23">
        <f t="shared" si="10"/>
        <v>43.7286</v>
      </c>
      <c r="BE23">
        <f t="shared" si="11"/>
        <v>-1.5079763981400001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19.168600000000001</v>
      </c>
      <c r="I24" s="22">
        <v>1.55762E-2</v>
      </c>
      <c r="J24" s="22">
        <v>14</v>
      </c>
      <c r="K24" s="22">
        <v>0.64929199999999998</v>
      </c>
      <c r="L24">
        <f t="shared" si="0"/>
        <v>-15.5762</v>
      </c>
      <c r="M24">
        <f t="shared" si="1"/>
        <v>-10.117785505400001</v>
      </c>
      <c r="N24" s="9"/>
      <c r="O24" s="22">
        <v>-2.94495E-2</v>
      </c>
      <c r="P24" s="22">
        <v>36.380400000000002</v>
      </c>
      <c r="Q24" s="22">
        <v>-4.3728599999999999E-2</v>
      </c>
      <c r="R24" s="22">
        <v>14</v>
      </c>
      <c r="S24" s="22">
        <v>-2.9937700000000001E-2</v>
      </c>
      <c r="T24">
        <f t="shared" si="2"/>
        <v>43.7286</v>
      </c>
      <c r="U24">
        <f t="shared" si="3"/>
        <v>-1.2877854057</v>
      </c>
      <c r="V24" s="23"/>
      <c r="W24" s="24"/>
      <c r="X24" s="9"/>
      <c r="Y24" s="22">
        <v>0.64956700000000001</v>
      </c>
      <c r="Z24" s="22">
        <v>53.728299999999997</v>
      </c>
      <c r="AA24" s="22">
        <v>1.4837599999999999E-2</v>
      </c>
      <c r="AB24" s="22">
        <v>14</v>
      </c>
      <c r="AC24" s="22">
        <v>0.64926099999999998</v>
      </c>
      <c r="AD24">
        <f t="shared" si="4"/>
        <v>-14.8376</v>
      </c>
      <c r="AE24">
        <f t="shared" si="5"/>
        <v>-9.6380153192000009</v>
      </c>
      <c r="AF24" s="9"/>
      <c r="AG24" s="22">
        <v>-2.94495E-2</v>
      </c>
      <c r="AH24" s="22">
        <v>71.080100000000002</v>
      </c>
      <c r="AI24" s="22">
        <v>-4.3731699999999998E-2</v>
      </c>
      <c r="AJ24" s="22">
        <v>14</v>
      </c>
      <c r="AK24" s="22">
        <v>-2.9855300000000001E-2</v>
      </c>
      <c r="AL24">
        <f t="shared" si="6"/>
        <v>43.731699999999996</v>
      </c>
      <c r="AM24">
        <f t="shared" si="7"/>
        <v>-1.2878766991499999</v>
      </c>
      <c r="AP24" s="9"/>
      <c r="AQ24" s="22">
        <v>0.64956700000000001</v>
      </c>
      <c r="AR24" s="22">
        <v>88.447900000000004</v>
      </c>
      <c r="AS24" s="22">
        <v>1.4444E-2</v>
      </c>
      <c r="AT24" s="22">
        <v>14</v>
      </c>
      <c r="AU24" s="22">
        <v>0.649231</v>
      </c>
      <c r="AV24">
        <f t="shared" si="8"/>
        <v>-14.444000000000001</v>
      </c>
      <c r="AW24">
        <f t="shared" si="9"/>
        <v>-9.3823457480000005</v>
      </c>
      <c r="AX24" s="9"/>
      <c r="AY24" s="22">
        <v>-2.94495E-2</v>
      </c>
      <c r="AZ24" s="22">
        <v>105.806</v>
      </c>
      <c r="BA24" s="22">
        <v>-4.3734700000000001E-2</v>
      </c>
      <c r="BB24" s="22">
        <v>14</v>
      </c>
      <c r="BC24" s="22">
        <v>-2.9895000000000001E-2</v>
      </c>
      <c r="BD24">
        <f t="shared" si="10"/>
        <v>43.734700000000004</v>
      </c>
      <c r="BE24">
        <f t="shared" si="11"/>
        <v>-1.2879650476500002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19.178599999999999</v>
      </c>
      <c r="I25" s="22">
        <v>1.31653E-2</v>
      </c>
      <c r="J25" s="22">
        <v>15</v>
      </c>
      <c r="K25" s="22">
        <v>0.64428700000000005</v>
      </c>
      <c r="L25">
        <f t="shared" si="0"/>
        <v>-13.1653</v>
      </c>
      <c r="M25">
        <f t="shared" si="1"/>
        <v>-8.485443974299999</v>
      </c>
      <c r="N25" s="9"/>
      <c r="O25" s="22">
        <v>-2.4414100000000001E-2</v>
      </c>
      <c r="P25" s="22">
        <v>36.390500000000003</v>
      </c>
      <c r="Q25" s="22">
        <v>-4.3722499999999997E-2</v>
      </c>
      <c r="R25" s="22">
        <v>15</v>
      </c>
      <c r="S25" s="22">
        <v>-2.4847399999999999E-2</v>
      </c>
      <c r="T25">
        <f t="shared" si="2"/>
        <v>43.722499999999997</v>
      </c>
      <c r="U25">
        <f t="shared" si="3"/>
        <v>-1.0674454872499999</v>
      </c>
      <c r="V25" s="23"/>
      <c r="W25" s="24"/>
      <c r="X25" s="9"/>
      <c r="Y25" s="22">
        <v>0.64453099999999997</v>
      </c>
      <c r="Z25" s="22">
        <v>53.738300000000002</v>
      </c>
      <c r="AA25" s="22">
        <v>1.2649499999999999E-2</v>
      </c>
      <c r="AB25" s="22">
        <v>15</v>
      </c>
      <c r="AC25" s="22">
        <v>0.64425699999999997</v>
      </c>
      <c r="AD25">
        <f t="shared" si="4"/>
        <v>-12.6495</v>
      </c>
      <c r="AE25">
        <f t="shared" si="5"/>
        <v>-8.1529948845</v>
      </c>
      <c r="AF25" s="9"/>
      <c r="AG25" s="22">
        <v>-2.4414100000000001E-2</v>
      </c>
      <c r="AH25" s="22">
        <v>71.090199999999996</v>
      </c>
      <c r="AI25" s="22">
        <v>-4.3725600000000003E-2</v>
      </c>
      <c r="AJ25" s="22">
        <v>15</v>
      </c>
      <c r="AK25" s="22">
        <v>-2.4850500000000001E-2</v>
      </c>
      <c r="AL25">
        <f t="shared" si="6"/>
        <v>43.7256</v>
      </c>
      <c r="AM25">
        <f t="shared" si="7"/>
        <v>-1.0675211709600001</v>
      </c>
      <c r="AP25" s="9"/>
      <c r="AQ25" s="22">
        <v>0.64453099999999997</v>
      </c>
      <c r="AR25" s="22">
        <v>88.457999999999998</v>
      </c>
      <c r="AS25" s="22">
        <v>1.2451200000000001E-2</v>
      </c>
      <c r="AT25" s="22">
        <v>15</v>
      </c>
      <c r="AU25" s="22">
        <v>0.64422599999999997</v>
      </c>
      <c r="AV25">
        <f t="shared" si="8"/>
        <v>-12.4512</v>
      </c>
      <c r="AW25">
        <f t="shared" si="9"/>
        <v>-8.0251843871999995</v>
      </c>
      <c r="AX25" s="9"/>
      <c r="AY25" s="22">
        <v>-2.4414100000000001E-2</v>
      </c>
      <c r="AZ25" s="22">
        <v>105.816</v>
      </c>
      <c r="BA25" s="22">
        <v>-4.37378E-2</v>
      </c>
      <c r="BB25" s="22">
        <v>15</v>
      </c>
      <c r="BC25" s="22">
        <v>-2.4844399999999999E-2</v>
      </c>
      <c r="BD25">
        <f t="shared" si="10"/>
        <v>43.7378</v>
      </c>
      <c r="BE25">
        <f t="shared" si="11"/>
        <v>-1.06781902298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19.188700000000001</v>
      </c>
      <c r="I26" s="22">
        <v>1.0711699999999999E-2</v>
      </c>
      <c r="J26" s="22">
        <v>16</v>
      </c>
      <c r="K26" s="22">
        <v>0.63919099999999995</v>
      </c>
      <c r="L26">
        <f t="shared" si="0"/>
        <v>-10.711699999999999</v>
      </c>
      <c r="M26">
        <f t="shared" si="1"/>
        <v>-6.850089303199999</v>
      </c>
      <c r="N26" s="9"/>
      <c r="O26" s="22">
        <v>-1.9378699999999999E-2</v>
      </c>
      <c r="P26" s="22">
        <v>36.400500000000001</v>
      </c>
      <c r="Q26" s="22">
        <v>-4.3716400000000002E-2</v>
      </c>
      <c r="R26" s="22">
        <v>16</v>
      </c>
      <c r="S26" s="22">
        <v>-1.97968E-2</v>
      </c>
      <c r="T26">
        <f t="shared" si="2"/>
        <v>43.7164</v>
      </c>
      <c r="U26">
        <f t="shared" si="3"/>
        <v>-0.84716700067999995</v>
      </c>
      <c r="V26" s="23"/>
      <c r="W26" s="24"/>
      <c r="X26" s="9"/>
      <c r="Y26" s="22">
        <v>0.63949599999999995</v>
      </c>
      <c r="Z26" s="22">
        <v>53.748399999999997</v>
      </c>
      <c r="AA26" s="22">
        <v>1.05865E-2</v>
      </c>
      <c r="AB26" s="22">
        <v>16</v>
      </c>
      <c r="AC26" s="22">
        <v>0.63915999999999995</v>
      </c>
      <c r="AD26">
        <f t="shared" si="4"/>
        <v>-10.586500000000001</v>
      </c>
      <c r="AE26">
        <f t="shared" si="5"/>
        <v>-6.7700244039999999</v>
      </c>
      <c r="AF26" s="9"/>
      <c r="AG26" s="22">
        <v>-1.9378699999999999E-2</v>
      </c>
      <c r="AH26" s="22">
        <v>71.100200000000001</v>
      </c>
      <c r="AI26" s="22">
        <v>-4.3725600000000003E-2</v>
      </c>
      <c r="AJ26" s="22">
        <v>16</v>
      </c>
      <c r="AK26" s="22">
        <v>-1.9760099999999999E-2</v>
      </c>
      <c r="AL26">
        <f t="shared" si="6"/>
        <v>43.7256</v>
      </c>
      <c r="AM26">
        <f t="shared" si="7"/>
        <v>-0.84734528471999992</v>
      </c>
      <c r="AP26" s="9"/>
      <c r="AQ26" s="22">
        <v>0.63949599999999995</v>
      </c>
      <c r="AR26" s="22">
        <v>88.468100000000007</v>
      </c>
      <c r="AS26" s="22">
        <v>1.0583499999999999E-2</v>
      </c>
      <c r="AT26" s="22">
        <v>16</v>
      </c>
      <c r="AU26" s="22">
        <v>0.63919099999999995</v>
      </c>
      <c r="AV26">
        <f t="shared" si="8"/>
        <v>-10.583499999999999</v>
      </c>
      <c r="AW26">
        <f t="shared" si="9"/>
        <v>-6.7681059159999988</v>
      </c>
      <c r="AX26" s="9"/>
      <c r="AY26" s="22">
        <v>-1.9378699999999999E-2</v>
      </c>
      <c r="AZ26" s="22">
        <v>105.82599999999999</v>
      </c>
      <c r="BA26" s="22">
        <v>-4.3740800000000003E-2</v>
      </c>
      <c r="BB26" s="22">
        <v>16</v>
      </c>
      <c r="BC26" s="22">
        <v>-1.9802899999999998E-2</v>
      </c>
      <c r="BD26">
        <f t="shared" si="10"/>
        <v>43.7408</v>
      </c>
      <c r="BE26">
        <f t="shared" si="11"/>
        <v>-0.84763984095999989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19.198799999999999</v>
      </c>
      <c r="I27" s="22">
        <v>8.3740199999999994E-3</v>
      </c>
      <c r="J27" s="22">
        <v>17</v>
      </c>
      <c r="K27" s="22">
        <v>0.63403299999999996</v>
      </c>
      <c r="L27">
        <f t="shared" si="0"/>
        <v>-8.3740199999999998</v>
      </c>
      <c r="M27">
        <f t="shared" si="1"/>
        <v>-5.3129807292000004</v>
      </c>
      <c r="N27" s="9"/>
      <c r="O27" s="22">
        <v>-1.43433E-2</v>
      </c>
      <c r="P27" s="22">
        <v>36.410600000000002</v>
      </c>
      <c r="Q27" s="22">
        <v>-4.3707299999999998E-2</v>
      </c>
      <c r="R27" s="22">
        <v>17</v>
      </c>
      <c r="S27" s="22">
        <v>-1.48407E-2</v>
      </c>
      <c r="T27">
        <f t="shared" si="2"/>
        <v>43.707299999999996</v>
      </c>
      <c r="U27">
        <f t="shared" si="3"/>
        <v>-0.62690691608999993</v>
      </c>
      <c r="X27" s="9"/>
      <c r="Y27" s="22">
        <v>0.63446000000000002</v>
      </c>
      <c r="Z27" s="22">
        <v>53.758499999999998</v>
      </c>
      <c r="AA27" s="22">
        <v>8.4594700000000002E-3</v>
      </c>
      <c r="AB27" s="22">
        <v>17</v>
      </c>
      <c r="AC27" s="22">
        <v>0.63403299999999996</v>
      </c>
      <c r="AD27">
        <f t="shared" si="4"/>
        <v>-8.4594699999999996</v>
      </c>
      <c r="AE27">
        <f t="shared" si="5"/>
        <v>-5.3671953362</v>
      </c>
      <c r="AF27" s="9"/>
      <c r="AG27" s="22">
        <v>-1.43433E-2</v>
      </c>
      <c r="AH27" s="22">
        <v>71.110299999999995</v>
      </c>
      <c r="AI27" s="22">
        <v>-4.3722499999999997E-2</v>
      </c>
      <c r="AJ27" s="22">
        <v>17</v>
      </c>
      <c r="AK27" s="22">
        <v>-1.4736900000000001E-2</v>
      </c>
      <c r="AL27">
        <f t="shared" si="6"/>
        <v>43.722499999999997</v>
      </c>
      <c r="AM27">
        <f t="shared" si="7"/>
        <v>-0.62712493424999993</v>
      </c>
      <c r="AP27" s="9"/>
      <c r="AQ27" s="22">
        <v>0.63446000000000002</v>
      </c>
      <c r="AR27" s="22">
        <v>88.478200000000001</v>
      </c>
      <c r="AS27" s="22">
        <v>8.6334199999999993E-3</v>
      </c>
      <c r="AT27" s="22">
        <v>17</v>
      </c>
      <c r="AU27" s="22">
        <v>0.63409400000000005</v>
      </c>
      <c r="AV27">
        <f t="shared" si="8"/>
        <v>-8.6334199999999992</v>
      </c>
      <c r="AW27">
        <f t="shared" si="9"/>
        <v>-5.4775596531999993</v>
      </c>
      <c r="AX27" s="9"/>
      <c r="AY27" s="22">
        <v>-1.43433E-2</v>
      </c>
      <c r="AZ27" s="22">
        <v>105.836</v>
      </c>
      <c r="BA27" s="22">
        <v>-4.3725600000000003E-2</v>
      </c>
      <c r="BB27" s="22">
        <v>17</v>
      </c>
      <c r="BC27" s="22">
        <v>-1.47186E-2</v>
      </c>
      <c r="BD27">
        <f t="shared" si="10"/>
        <v>43.7256</v>
      </c>
      <c r="BE27">
        <f t="shared" si="11"/>
        <v>-0.62716939847999997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19.2089</v>
      </c>
      <c r="I28" s="22">
        <v>6.0119600000000002E-3</v>
      </c>
      <c r="J28" s="22">
        <v>18</v>
      </c>
      <c r="K28" s="22">
        <v>0.62905900000000003</v>
      </c>
      <c r="L28">
        <f t="shared" si="0"/>
        <v>-6.0119600000000002</v>
      </c>
      <c r="M28">
        <f t="shared" si="1"/>
        <v>-3.7840779230000003</v>
      </c>
      <c r="N28" s="9"/>
      <c r="O28" s="22">
        <v>-9.3078599999999994E-3</v>
      </c>
      <c r="P28" s="22">
        <v>36.420699999999997</v>
      </c>
      <c r="Q28" s="22">
        <v>-4.3716400000000002E-2</v>
      </c>
      <c r="R28" s="22">
        <v>18</v>
      </c>
      <c r="S28" s="22">
        <v>-9.7106899999999993E-3</v>
      </c>
      <c r="T28">
        <f t="shared" si="2"/>
        <v>43.7164</v>
      </c>
      <c r="U28">
        <f t="shared" si="3"/>
        <v>-0.40690613090399996</v>
      </c>
      <c r="X28" s="9"/>
      <c r="Y28" s="22">
        <v>0.62942500000000001</v>
      </c>
      <c r="Z28" s="22">
        <v>53.768500000000003</v>
      </c>
      <c r="AA28" s="22">
        <v>6.4483600000000002E-3</v>
      </c>
      <c r="AB28" s="22">
        <v>18</v>
      </c>
      <c r="AC28" s="22">
        <v>0.62905900000000003</v>
      </c>
      <c r="AD28">
        <f t="shared" si="4"/>
        <v>-6.4483600000000001</v>
      </c>
      <c r="AE28">
        <f t="shared" si="5"/>
        <v>-4.0587589930000005</v>
      </c>
      <c r="AF28" s="9"/>
      <c r="AG28" s="22">
        <v>-9.3078599999999994E-3</v>
      </c>
      <c r="AH28" s="22">
        <v>71.120400000000004</v>
      </c>
      <c r="AI28" s="22">
        <v>-4.3716400000000002E-2</v>
      </c>
      <c r="AJ28" s="22">
        <v>18</v>
      </c>
      <c r="AK28" s="22">
        <v>-9.68018E-3</v>
      </c>
      <c r="AL28">
        <f t="shared" si="6"/>
        <v>43.7164</v>
      </c>
      <c r="AM28">
        <f t="shared" si="7"/>
        <v>-0.40690613090399996</v>
      </c>
      <c r="AP28" s="9"/>
      <c r="AQ28" s="22">
        <v>0.62942500000000001</v>
      </c>
      <c r="AR28" s="22">
        <v>88.488200000000006</v>
      </c>
      <c r="AS28" s="22">
        <v>6.8176299999999999E-3</v>
      </c>
      <c r="AT28" s="22">
        <v>18</v>
      </c>
      <c r="AU28" s="22">
        <v>0.62905900000000003</v>
      </c>
      <c r="AV28">
        <f t="shared" si="8"/>
        <v>-6.8176300000000003</v>
      </c>
      <c r="AW28">
        <f t="shared" si="9"/>
        <v>-4.2911867627500007</v>
      </c>
      <c r="AX28" s="9"/>
      <c r="AY28" s="22">
        <v>-9.3078599999999994E-3</v>
      </c>
      <c r="AZ28" s="22">
        <v>105.846</v>
      </c>
      <c r="BA28" s="22">
        <v>-4.3707299999999998E-2</v>
      </c>
      <c r="BB28" s="22">
        <v>18</v>
      </c>
      <c r="BC28" s="22">
        <v>-9.6771200000000009E-3</v>
      </c>
      <c r="BD28">
        <f t="shared" si="10"/>
        <v>43.707299999999996</v>
      </c>
      <c r="BE28">
        <f t="shared" si="11"/>
        <v>-0.40682142937799992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19.218900000000001</v>
      </c>
      <c r="I29" s="22">
        <v>3.7912000000000002E-3</v>
      </c>
      <c r="J29" s="22">
        <v>19</v>
      </c>
      <c r="K29" s="22">
        <v>0.62393200000000004</v>
      </c>
      <c r="L29">
        <f t="shared" si="0"/>
        <v>-3.7912000000000003</v>
      </c>
      <c r="M29">
        <f t="shared" si="1"/>
        <v>-2.3671873680000002</v>
      </c>
      <c r="N29" s="9"/>
      <c r="O29" s="22">
        <v>-4.2724599999999996E-3</v>
      </c>
      <c r="P29" s="22">
        <v>36.430799999999998</v>
      </c>
      <c r="Q29" s="22">
        <v>-4.3713399999999999E-2</v>
      </c>
      <c r="R29" s="22">
        <v>19</v>
      </c>
      <c r="S29" s="22">
        <v>-4.6478300000000004E-3</v>
      </c>
      <c r="T29">
        <f t="shared" si="2"/>
        <v>43.7134</v>
      </c>
      <c r="U29">
        <f t="shared" si="3"/>
        <v>-0.186763752964</v>
      </c>
      <c r="X29" s="9"/>
      <c r="Y29" s="22">
        <v>0.62439</v>
      </c>
      <c r="Z29" s="22">
        <v>53.778599999999997</v>
      </c>
      <c r="AA29" s="22">
        <v>4.4042999999999999E-3</v>
      </c>
      <c r="AB29" s="22">
        <v>19</v>
      </c>
      <c r="AC29" s="22">
        <v>0.62390100000000004</v>
      </c>
      <c r="AD29">
        <f t="shared" si="4"/>
        <v>-4.4043000000000001</v>
      </c>
      <c r="AE29">
        <f t="shared" si="5"/>
        <v>-2.7500008770000002</v>
      </c>
      <c r="AF29" s="9"/>
      <c r="AG29" s="22">
        <v>-4.2724599999999996E-3</v>
      </c>
      <c r="AH29" s="22">
        <v>71.130399999999995</v>
      </c>
      <c r="AI29" s="22">
        <v>-4.3713399999999999E-2</v>
      </c>
      <c r="AJ29" s="22">
        <v>19</v>
      </c>
      <c r="AK29" s="22">
        <v>-4.6142600000000002E-3</v>
      </c>
      <c r="AL29">
        <f t="shared" si="6"/>
        <v>43.7134</v>
      </c>
      <c r="AM29">
        <f t="shared" si="7"/>
        <v>-0.186763752964</v>
      </c>
      <c r="AP29" s="9"/>
      <c r="AQ29" s="22">
        <v>0.62439</v>
      </c>
      <c r="AR29" s="22">
        <v>88.4983</v>
      </c>
      <c r="AS29" s="22">
        <v>4.9276700000000003E-3</v>
      </c>
      <c r="AT29" s="22">
        <v>19</v>
      </c>
      <c r="AU29" s="22">
        <v>0.62393200000000004</v>
      </c>
      <c r="AV29">
        <f t="shared" si="8"/>
        <v>-4.92767</v>
      </c>
      <c r="AW29">
        <f t="shared" si="9"/>
        <v>-3.0767878713000001</v>
      </c>
      <c r="AX29" s="9"/>
      <c r="AY29" s="22">
        <v>-4.2724599999999996E-3</v>
      </c>
      <c r="AZ29" s="22">
        <v>105.85599999999999</v>
      </c>
      <c r="BA29" s="22">
        <v>-4.3688999999999999E-2</v>
      </c>
      <c r="BB29" s="22">
        <v>19</v>
      </c>
      <c r="BC29" s="22">
        <v>-4.6417200000000002E-3</v>
      </c>
      <c r="BD29">
        <f t="shared" si="10"/>
        <v>43.689</v>
      </c>
      <c r="BE29">
        <f t="shared" si="11"/>
        <v>-0.18665950493999997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19.228999999999999</v>
      </c>
      <c r="I30" s="22">
        <v>1.5164200000000001E-3</v>
      </c>
      <c r="J30" s="22">
        <v>20</v>
      </c>
      <c r="K30" s="22">
        <v>0.61883500000000002</v>
      </c>
      <c r="L30">
        <f t="shared" si="0"/>
        <v>-1.5164200000000001</v>
      </c>
      <c r="M30">
        <f t="shared" si="1"/>
        <v>-0.93920079268000001</v>
      </c>
      <c r="N30" s="9"/>
      <c r="O30" s="22">
        <v>7.6293900000000002E-4</v>
      </c>
      <c r="P30" s="22">
        <v>36.440800000000003</v>
      </c>
      <c r="Q30" s="22">
        <v>-4.3704199999999999E-2</v>
      </c>
      <c r="R30" s="22">
        <v>20</v>
      </c>
      <c r="S30" s="22">
        <v>4.3945300000000002E-4</v>
      </c>
      <c r="T30">
        <f t="shared" si="2"/>
        <v>43.7042</v>
      </c>
      <c r="U30">
        <f t="shared" si="3"/>
        <v>3.3343638643800001E-2</v>
      </c>
      <c r="X30" s="9"/>
      <c r="Y30" s="22">
        <v>0.61935399999999996</v>
      </c>
      <c r="Z30" s="22">
        <v>53.788699999999999</v>
      </c>
      <c r="AA30" s="22">
        <v>2.4398800000000002E-3</v>
      </c>
      <c r="AB30" s="22">
        <v>20</v>
      </c>
      <c r="AC30" s="22">
        <v>0.61883500000000002</v>
      </c>
      <c r="AD30">
        <f t="shared" si="4"/>
        <v>-2.43988</v>
      </c>
      <c r="AE30">
        <f t="shared" si="5"/>
        <v>-1.5111494375199999</v>
      </c>
      <c r="AF30" s="9"/>
      <c r="AG30" s="22">
        <v>7.6293900000000002E-4</v>
      </c>
      <c r="AH30" s="22">
        <v>71.140500000000003</v>
      </c>
      <c r="AI30" s="22">
        <v>-4.3704199999999999E-2</v>
      </c>
      <c r="AJ30" s="22">
        <v>20</v>
      </c>
      <c r="AK30" s="22">
        <v>4.6691899999999999E-4</v>
      </c>
      <c r="AL30">
        <f t="shared" si="6"/>
        <v>43.7042</v>
      </c>
      <c r="AM30">
        <f t="shared" si="7"/>
        <v>3.3343638643800001E-2</v>
      </c>
      <c r="AP30" s="9"/>
      <c r="AQ30" s="22">
        <v>0.61935399999999996</v>
      </c>
      <c r="AR30" s="22">
        <v>88.508399999999995</v>
      </c>
      <c r="AS30" s="22">
        <v>3.1414799999999999E-3</v>
      </c>
      <c r="AT30" s="22">
        <v>20</v>
      </c>
      <c r="AU30" s="22">
        <v>0.61883500000000002</v>
      </c>
      <c r="AV30">
        <f t="shared" si="8"/>
        <v>-3.1414800000000001</v>
      </c>
      <c r="AW30">
        <f t="shared" si="9"/>
        <v>-1.9456882039199999</v>
      </c>
      <c r="AX30" s="9"/>
      <c r="AY30" s="22">
        <v>7.6293900000000002E-4</v>
      </c>
      <c r="AZ30" s="22">
        <v>105.866</v>
      </c>
      <c r="BA30" s="22">
        <v>-4.3667600000000001E-2</v>
      </c>
      <c r="BB30" s="22">
        <v>20</v>
      </c>
      <c r="BC30" s="22">
        <v>4.2419400000000003E-4</v>
      </c>
      <c r="BD30">
        <f t="shared" si="10"/>
        <v>43.6676</v>
      </c>
      <c r="BE30">
        <f t="shared" si="11"/>
        <v>3.33157150764E-2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19.239100000000001</v>
      </c>
      <c r="I31" s="22">
        <v>-5.9204099999999996E-4</v>
      </c>
      <c r="J31" s="22">
        <v>21</v>
      </c>
      <c r="K31" s="22">
        <v>0.61383100000000002</v>
      </c>
      <c r="L31">
        <f t="shared" si="0"/>
        <v>0.59204099999999993</v>
      </c>
      <c r="M31">
        <f t="shared" si="1"/>
        <v>0.36370203507899995</v>
      </c>
      <c r="N31" s="9"/>
      <c r="O31" s="22">
        <v>5.7983399999999999E-3</v>
      </c>
      <c r="P31" s="22">
        <v>36.450899999999997</v>
      </c>
      <c r="Q31" s="22">
        <v>-4.3698099999999997E-2</v>
      </c>
      <c r="R31" s="22">
        <v>21</v>
      </c>
      <c r="S31" s="22">
        <v>5.4717999999999998E-3</v>
      </c>
      <c r="T31">
        <f t="shared" si="2"/>
        <v>43.698099999999997</v>
      </c>
      <c r="U31">
        <f t="shared" si="3"/>
        <v>0.25337644115399999</v>
      </c>
      <c r="X31" s="9"/>
      <c r="Y31" s="22">
        <v>0.61431899999999995</v>
      </c>
      <c r="Z31" s="22">
        <v>53.798699999999997</v>
      </c>
      <c r="AA31" s="22">
        <v>4.7424300000000001E-4</v>
      </c>
      <c r="AB31" s="22">
        <v>21</v>
      </c>
      <c r="AC31" s="22">
        <v>0.61380000000000001</v>
      </c>
      <c r="AD31">
        <f t="shared" si="4"/>
        <v>-0.47424300000000003</v>
      </c>
      <c r="AE31">
        <f t="shared" si="5"/>
        <v>-0.29133648551699998</v>
      </c>
      <c r="AF31" s="9"/>
      <c r="AG31" s="22">
        <v>5.7983399999999999E-3</v>
      </c>
      <c r="AH31" s="22">
        <v>71.150599999999997</v>
      </c>
      <c r="AI31" s="22">
        <v>-4.3704199999999999E-2</v>
      </c>
      <c r="AJ31" s="22">
        <v>21</v>
      </c>
      <c r="AK31" s="22">
        <v>5.4657000000000004E-3</v>
      </c>
      <c r="AL31">
        <f t="shared" si="6"/>
        <v>43.7042</v>
      </c>
      <c r="AM31">
        <f t="shared" si="7"/>
        <v>0.25341181102799998</v>
      </c>
      <c r="AP31" s="9"/>
      <c r="AQ31" s="22">
        <v>0.61431899999999995</v>
      </c>
      <c r="AR31" s="22">
        <v>88.5184</v>
      </c>
      <c r="AS31" s="22">
        <v>1.31653E-3</v>
      </c>
      <c r="AT31" s="22">
        <v>21</v>
      </c>
      <c r="AU31" s="22">
        <v>0.61383100000000002</v>
      </c>
      <c r="AV31">
        <f t="shared" si="8"/>
        <v>-1.31653</v>
      </c>
      <c r="AW31">
        <f t="shared" si="9"/>
        <v>-0.80876939306999995</v>
      </c>
      <c r="AX31" s="9"/>
      <c r="AY31" s="22">
        <v>5.7983399999999999E-3</v>
      </c>
      <c r="AZ31" s="22">
        <v>105.876</v>
      </c>
      <c r="BA31" s="22">
        <v>-4.3661499999999999E-2</v>
      </c>
      <c r="BB31" s="22">
        <v>21</v>
      </c>
      <c r="BC31" s="22">
        <v>5.4534900000000001E-3</v>
      </c>
      <c r="BD31">
        <f t="shared" si="10"/>
        <v>43.661499999999997</v>
      </c>
      <c r="BE31">
        <f t="shared" si="11"/>
        <v>0.25316422190999999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19.249099999999999</v>
      </c>
      <c r="I32" s="22">
        <v>-2.7572600000000001E-3</v>
      </c>
      <c r="J32" s="22">
        <v>22</v>
      </c>
      <c r="K32" s="22">
        <v>0.60861200000000004</v>
      </c>
      <c r="L32">
        <f t="shared" si="0"/>
        <v>2.75726</v>
      </c>
      <c r="M32">
        <f t="shared" si="1"/>
        <v>1.67995164458</v>
      </c>
      <c r="N32" s="9"/>
      <c r="O32" s="22">
        <v>1.08337E-2</v>
      </c>
      <c r="P32" s="22">
        <v>36.460999999999999</v>
      </c>
      <c r="Q32" s="22">
        <v>-4.3695100000000001E-2</v>
      </c>
      <c r="R32" s="22">
        <v>22</v>
      </c>
      <c r="S32" s="22">
        <v>1.0467499999999999E-2</v>
      </c>
      <c r="T32">
        <f t="shared" si="2"/>
        <v>43.695100000000004</v>
      </c>
      <c r="U32">
        <f t="shared" si="3"/>
        <v>0.47337960487000003</v>
      </c>
      <c r="X32" s="9"/>
      <c r="Y32" s="22">
        <v>0.60928300000000002</v>
      </c>
      <c r="Z32" s="22">
        <v>53.808799999999998</v>
      </c>
      <c r="AA32" s="22">
        <v>-1.4245600000000001E-3</v>
      </c>
      <c r="AB32" s="22">
        <v>22</v>
      </c>
      <c r="AC32" s="22">
        <v>0.60870400000000002</v>
      </c>
      <c r="AD32">
        <f t="shared" si="4"/>
        <v>1.42456</v>
      </c>
      <c r="AE32">
        <f t="shared" si="5"/>
        <v>0.86796019048000006</v>
      </c>
      <c r="AF32" s="9"/>
      <c r="AG32" s="22">
        <v>1.08337E-2</v>
      </c>
      <c r="AH32" s="22">
        <v>71.160700000000006</v>
      </c>
      <c r="AI32" s="22">
        <v>-4.3704199999999999E-2</v>
      </c>
      <c r="AJ32" s="22">
        <v>22</v>
      </c>
      <c r="AK32" s="22">
        <v>1.0528600000000001E-2</v>
      </c>
      <c r="AL32">
        <f t="shared" si="6"/>
        <v>43.7042</v>
      </c>
      <c r="AM32">
        <f t="shared" si="7"/>
        <v>0.47347819153999998</v>
      </c>
      <c r="AP32" s="9"/>
      <c r="AQ32" s="22">
        <v>0.60928300000000002</v>
      </c>
      <c r="AR32" s="22">
        <v>88.528499999999994</v>
      </c>
      <c r="AS32" s="22">
        <v>-4.17358E-4</v>
      </c>
      <c r="AT32" s="22">
        <v>22</v>
      </c>
      <c r="AU32" s="22">
        <v>0.608734</v>
      </c>
      <c r="AV32">
        <f t="shared" si="8"/>
        <v>0.41735800000000001</v>
      </c>
      <c r="AW32">
        <f t="shared" si="9"/>
        <v>0.25428913431400002</v>
      </c>
      <c r="AX32" s="9"/>
      <c r="AY32" s="22">
        <v>1.08337E-2</v>
      </c>
      <c r="AZ32" s="22">
        <v>105.886</v>
      </c>
      <c r="BA32" s="22">
        <v>-4.3655399999999997E-2</v>
      </c>
      <c r="BB32" s="22">
        <v>22</v>
      </c>
      <c r="BC32" s="22">
        <v>1.05194E-2</v>
      </c>
      <c r="BD32">
        <f t="shared" si="10"/>
        <v>43.6554</v>
      </c>
      <c r="BE32">
        <f t="shared" si="11"/>
        <v>0.47294950697999999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19.2592</v>
      </c>
      <c r="I33" s="22">
        <v>-4.7518899999999999E-3</v>
      </c>
      <c r="J33" s="22">
        <v>23</v>
      </c>
      <c r="K33" s="22">
        <v>0.60357700000000003</v>
      </c>
      <c r="L33">
        <f t="shared" si="0"/>
        <v>4.7518899999999995</v>
      </c>
      <c r="M33">
        <f t="shared" si="1"/>
        <v>2.8713200287199996</v>
      </c>
      <c r="N33" s="9"/>
      <c r="O33" s="22">
        <v>1.5869100000000001E-2</v>
      </c>
      <c r="P33" s="22">
        <v>36.470999999999997</v>
      </c>
      <c r="Q33" s="22">
        <v>-4.3701200000000003E-2</v>
      </c>
      <c r="R33" s="22">
        <v>23</v>
      </c>
      <c r="S33" s="22">
        <v>1.55426E-2</v>
      </c>
      <c r="T33">
        <f t="shared" si="2"/>
        <v>43.7012</v>
      </c>
      <c r="U33">
        <f t="shared" si="3"/>
        <v>0.69349871291999998</v>
      </c>
      <c r="X33" s="9"/>
      <c r="Y33" s="22">
        <v>0.60424800000000001</v>
      </c>
      <c r="Z33" s="22">
        <v>53.818899999999999</v>
      </c>
      <c r="AA33" s="22">
        <v>-3.2968099999999998E-3</v>
      </c>
      <c r="AB33" s="22">
        <v>23</v>
      </c>
      <c r="AC33" s="22">
        <v>0.60366799999999998</v>
      </c>
      <c r="AD33">
        <f t="shared" si="4"/>
        <v>3.2968099999999998</v>
      </c>
      <c r="AE33">
        <f t="shared" si="5"/>
        <v>1.99209084888</v>
      </c>
      <c r="AF33" s="9"/>
      <c r="AG33" s="22">
        <v>1.5869100000000001E-2</v>
      </c>
      <c r="AH33" s="22">
        <v>71.170699999999997</v>
      </c>
      <c r="AI33" s="22">
        <v>-4.3707299999999998E-2</v>
      </c>
      <c r="AJ33" s="22">
        <v>23</v>
      </c>
      <c r="AK33" s="22">
        <v>1.5466300000000001E-2</v>
      </c>
      <c r="AL33">
        <f t="shared" si="6"/>
        <v>43.707299999999996</v>
      </c>
      <c r="AM33">
        <f t="shared" si="7"/>
        <v>0.69359551443</v>
      </c>
      <c r="AP33" s="9"/>
      <c r="AQ33" s="22">
        <v>0.60424800000000001</v>
      </c>
      <c r="AR33" s="22">
        <v>88.538600000000002</v>
      </c>
      <c r="AS33" s="22">
        <v>-2.1792600000000001E-3</v>
      </c>
      <c r="AT33" s="22">
        <v>23</v>
      </c>
      <c r="AU33" s="22">
        <v>0.60369899999999999</v>
      </c>
      <c r="AV33">
        <f t="shared" si="8"/>
        <v>2.1792600000000002</v>
      </c>
      <c r="AW33">
        <f t="shared" si="9"/>
        <v>1.3168134964800002</v>
      </c>
      <c r="AX33" s="9"/>
      <c r="AY33" s="22">
        <v>1.5869100000000001E-2</v>
      </c>
      <c r="AZ33" s="22">
        <v>105.896</v>
      </c>
      <c r="BA33" s="22">
        <v>-4.3655399999999997E-2</v>
      </c>
      <c r="BB33" s="22">
        <v>23</v>
      </c>
      <c r="BC33" s="22">
        <v>1.5554800000000001E-2</v>
      </c>
      <c r="BD33">
        <f t="shared" si="10"/>
        <v>43.6554</v>
      </c>
      <c r="BE33">
        <f t="shared" si="11"/>
        <v>0.69277190814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19.269300000000001</v>
      </c>
      <c r="I34" s="22">
        <v>-6.7840599999999997E-3</v>
      </c>
      <c r="J34" s="22">
        <v>24</v>
      </c>
      <c r="K34" s="22">
        <v>0.59857199999999999</v>
      </c>
      <c r="L34">
        <f t="shared" si="0"/>
        <v>6.7840599999999993</v>
      </c>
      <c r="M34">
        <f t="shared" si="1"/>
        <v>4.0650969447799996</v>
      </c>
      <c r="N34" s="9"/>
      <c r="O34" s="22">
        <v>2.0904499999999999E-2</v>
      </c>
      <c r="P34" s="22">
        <v>36.481099999999998</v>
      </c>
      <c r="Q34" s="22">
        <v>-4.3701200000000003E-2</v>
      </c>
      <c r="R34" s="22">
        <v>24</v>
      </c>
      <c r="S34" s="22">
        <v>2.0605499999999999E-2</v>
      </c>
      <c r="T34">
        <f t="shared" si="2"/>
        <v>43.7012</v>
      </c>
      <c r="U34">
        <f t="shared" si="3"/>
        <v>0.91355173540000001</v>
      </c>
      <c r="X34" s="9"/>
      <c r="Y34" s="22">
        <v>0.599213</v>
      </c>
      <c r="Z34" s="22">
        <v>53.829000000000001</v>
      </c>
      <c r="AA34" s="22">
        <v>-5.1116900000000003E-3</v>
      </c>
      <c r="AB34" s="22">
        <v>24</v>
      </c>
      <c r="AC34" s="22">
        <v>0.59863299999999997</v>
      </c>
      <c r="AD34">
        <f t="shared" si="4"/>
        <v>5.1116900000000003</v>
      </c>
      <c r="AE34">
        <f t="shared" si="5"/>
        <v>3.0629910999700001</v>
      </c>
      <c r="AF34" s="9"/>
      <c r="AG34" s="22">
        <v>2.0904499999999999E-2</v>
      </c>
      <c r="AH34" s="22">
        <v>71.180800000000005</v>
      </c>
      <c r="AI34" s="22">
        <v>-4.3713399999999999E-2</v>
      </c>
      <c r="AJ34" s="22">
        <v>24</v>
      </c>
      <c r="AK34" s="22">
        <v>2.0577999999999999E-2</v>
      </c>
      <c r="AL34">
        <f t="shared" si="6"/>
        <v>43.7134</v>
      </c>
      <c r="AM34">
        <f t="shared" si="7"/>
        <v>0.91380677030000002</v>
      </c>
      <c r="AP34" s="9"/>
      <c r="AQ34" s="22">
        <v>0.599213</v>
      </c>
      <c r="AR34" s="22">
        <v>88.548699999999997</v>
      </c>
      <c r="AS34" s="22">
        <v>-3.8446000000000001E-3</v>
      </c>
      <c r="AT34" s="22">
        <v>24</v>
      </c>
      <c r="AU34" s="22">
        <v>0.59863299999999997</v>
      </c>
      <c r="AV34">
        <f t="shared" si="8"/>
        <v>3.8446000000000002</v>
      </c>
      <c r="AW34">
        <f t="shared" si="9"/>
        <v>2.3037342998000003</v>
      </c>
      <c r="AX34" s="9"/>
      <c r="AY34" s="22">
        <v>2.0904499999999999E-2</v>
      </c>
      <c r="AZ34" s="22">
        <v>105.90600000000001</v>
      </c>
      <c r="BA34" s="22">
        <v>-4.3655399999999997E-2</v>
      </c>
      <c r="BB34" s="22">
        <v>24</v>
      </c>
      <c r="BC34" s="22">
        <v>2.0565799999999999E-2</v>
      </c>
      <c r="BD34">
        <f t="shared" si="10"/>
        <v>43.6554</v>
      </c>
      <c r="BE34">
        <f t="shared" si="11"/>
        <v>0.91259430929999996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19.279399999999999</v>
      </c>
      <c r="I35" s="22">
        <v>-8.6730999999999996E-3</v>
      </c>
      <c r="J35" s="22">
        <v>25</v>
      </c>
      <c r="K35" s="22">
        <v>0.59350599999999998</v>
      </c>
      <c r="L35">
        <f t="shared" si="0"/>
        <v>8.6730999999999998</v>
      </c>
      <c r="M35">
        <f t="shared" si="1"/>
        <v>5.1533565386999998</v>
      </c>
      <c r="N35" s="9"/>
      <c r="O35" s="22">
        <v>2.5939899999999998E-2</v>
      </c>
      <c r="P35" s="22">
        <v>36.491199999999999</v>
      </c>
      <c r="Q35" s="22">
        <v>-4.3707299999999998E-2</v>
      </c>
      <c r="R35" s="22">
        <v>25</v>
      </c>
      <c r="S35" s="22">
        <v>2.5634799999999999E-2</v>
      </c>
      <c r="T35">
        <f t="shared" si="2"/>
        <v>43.707299999999996</v>
      </c>
      <c r="U35">
        <f t="shared" si="3"/>
        <v>1.1337629912699998</v>
      </c>
      <c r="X35" s="9"/>
      <c r="Y35" s="22">
        <v>0.59417699999999996</v>
      </c>
      <c r="Z35" s="22">
        <v>53.838999999999999</v>
      </c>
      <c r="AA35" s="22">
        <v>-6.90918E-3</v>
      </c>
      <c r="AB35" s="22">
        <v>25</v>
      </c>
      <c r="AC35" s="22">
        <v>0.59347499999999997</v>
      </c>
      <c r="AD35">
        <f t="shared" si="4"/>
        <v>6.9091800000000001</v>
      </c>
      <c r="AE35">
        <f t="shared" si="5"/>
        <v>4.1052758448599995</v>
      </c>
      <c r="AF35" s="9"/>
      <c r="AG35" s="22">
        <v>2.5939899999999998E-2</v>
      </c>
      <c r="AH35" s="22">
        <v>71.190899999999999</v>
      </c>
      <c r="AI35" s="22">
        <v>-4.3713399999999999E-2</v>
      </c>
      <c r="AJ35" s="22">
        <v>25</v>
      </c>
      <c r="AK35" s="22">
        <v>2.5677499999999999E-2</v>
      </c>
      <c r="AL35">
        <f t="shared" si="6"/>
        <v>43.7134</v>
      </c>
      <c r="AM35">
        <f t="shared" si="7"/>
        <v>1.1339212246599999</v>
      </c>
      <c r="AP35" s="9"/>
      <c r="AQ35" s="22">
        <v>0.59417699999999996</v>
      </c>
      <c r="AR35" s="22">
        <v>88.558700000000002</v>
      </c>
      <c r="AS35" s="22">
        <v>-5.5481000000000003E-3</v>
      </c>
      <c r="AT35" s="22">
        <v>25</v>
      </c>
      <c r="AU35" s="22">
        <v>0.59353599999999995</v>
      </c>
      <c r="AV35">
        <f t="shared" si="8"/>
        <v>5.5480999999999998</v>
      </c>
      <c r="AW35">
        <f t="shared" si="9"/>
        <v>3.2965534136999994</v>
      </c>
      <c r="AX35" s="9"/>
      <c r="AY35" s="22">
        <v>2.5939899999999998E-2</v>
      </c>
      <c r="AZ35" s="22">
        <v>105.917</v>
      </c>
      <c r="BA35" s="22">
        <v>-4.3649300000000002E-2</v>
      </c>
      <c r="BB35" s="22">
        <v>25</v>
      </c>
      <c r="BC35" s="22">
        <v>2.5640900000000001E-2</v>
      </c>
      <c r="BD35">
        <f t="shared" si="10"/>
        <v>43.649300000000004</v>
      </c>
      <c r="BE35">
        <f t="shared" si="11"/>
        <v>1.1322584770699999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19.289400000000001</v>
      </c>
      <c r="I36" s="22">
        <v>-1.05804E-2</v>
      </c>
      <c r="J36" s="22">
        <v>26</v>
      </c>
      <c r="K36" s="22">
        <v>0.58847000000000005</v>
      </c>
      <c r="L36">
        <f t="shared" si="0"/>
        <v>10.580400000000001</v>
      </c>
      <c r="M36">
        <f t="shared" si="1"/>
        <v>6.2333580168000013</v>
      </c>
      <c r="N36" s="9"/>
      <c r="O36" s="22">
        <v>3.0975300000000001E-2</v>
      </c>
      <c r="P36" s="22">
        <v>36.501300000000001</v>
      </c>
      <c r="Q36" s="22">
        <v>-4.3719500000000001E-2</v>
      </c>
      <c r="R36" s="22">
        <v>26</v>
      </c>
      <c r="S36" s="22">
        <v>3.0706799999999999E-2</v>
      </c>
      <c r="T36">
        <f t="shared" si="2"/>
        <v>43.719500000000004</v>
      </c>
      <c r="U36">
        <f t="shared" si="3"/>
        <v>1.3542246283500001</v>
      </c>
      <c r="X36" s="9"/>
      <c r="Y36" s="22">
        <v>0.58914200000000005</v>
      </c>
      <c r="Z36" s="22">
        <v>53.8491</v>
      </c>
      <c r="AA36" s="22">
        <v>-8.6456299999999996E-3</v>
      </c>
      <c r="AB36" s="22">
        <v>26</v>
      </c>
      <c r="AC36" s="22">
        <v>0.58850100000000005</v>
      </c>
      <c r="AD36">
        <f t="shared" si="4"/>
        <v>8.6456299999999988</v>
      </c>
      <c r="AE36">
        <f t="shared" si="5"/>
        <v>5.09350374946</v>
      </c>
      <c r="AF36" s="9"/>
      <c r="AG36" s="22">
        <v>3.0975300000000001E-2</v>
      </c>
      <c r="AH36" s="22">
        <v>71.200900000000004</v>
      </c>
      <c r="AI36" s="22">
        <v>-4.3707299999999998E-2</v>
      </c>
      <c r="AJ36" s="22">
        <v>26</v>
      </c>
      <c r="AK36" s="22">
        <v>3.0737299999999999E-2</v>
      </c>
      <c r="AL36">
        <f t="shared" si="6"/>
        <v>43.707299999999996</v>
      </c>
      <c r="AM36">
        <f t="shared" si="7"/>
        <v>1.3538467296899999</v>
      </c>
      <c r="AP36" s="9"/>
      <c r="AQ36" s="22">
        <v>0.58914200000000005</v>
      </c>
      <c r="AR36" s="22">
        <v>88.568799999999996</v>
      </c>
      <c r="AS36" s="22">
        <v>-7.1594199999999997E-3</v>
      </c>
      <c r="AT36" s="22">
        <v>26</v>
      </c>
      <c r="AU36" s="22">
        <v>0.58853100000000003</v>
      </c>
      <c r="AV36">
        <f t="shared" si="8"/>
        <v>7.1594199999999999</v>
      </c>
      <c r="AW36">
        <f t="shared" si="9"/>
        <v>4.2179150176400002</v>
      </c>
      <c r="AX36" s="9"/>
      <c r="AY36" s="22">
        <v>3.0975300000000001E-2</v>
      </c>
      <c r="AZ36" s="22">
        <v>105.92700000000001</v>
      </c>
      <c r="BA36" s="22">
        <v>-4.3652299999999998E-2</v>
      </c>
      <c r="BB36" s="22">
        <v>26</v>
      </c>
      <c r="BC36" s="22">
        <v>3.0755600000000001E-2</v>
      </c>
      <c r="BD36">
        <f t="shared" si="10"/>
        <v>43.652299999999997</v>
      </c>
      <c r="BE36">
        <f t="shared" si="11"/>
        <v>1.3521430881899998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19.299499999999998</v>
      </c>
      <c r="I37" s="22">
        <v>-1.23505E-2</v>
      </c>
      <c r="J37" s="22">
        <v>27</v>
      </c>
      <c r="K37" s="22">
        <v>0.58334399999999997</v>
      </c>
      <c r="L37">
        <f t="shared" si="0"/>
        <v>12.3505</v>
      </c>
      <c r="M37">
        <f t="shared" si="1"/>
        <v>7.2140011529999999</v>
      </c>
      <c r="N37" s="9"/>
      <c r="O37" s="22">
        <v>3.60107E-2</v>
      </c>
      <c r="P37" s="22">
        <v>36.511299999999999</v>
      </c>
      <c r="Q37" s="22">
        <v>-4.3719500000000001E-2</v>
      </c>
      <c r="R37" s="22">
        <v>27</v>
      </c>
      <c r="S37" s="22">
        <v>3.57513E-2</v>
      </c>
      <c r="T37">
        <f t="shared" si="2"/>
        <v>43.719500000000004</v>
      </c>
      <c r="U37">
        <f t="shared" si="3"/>
        <v>1.57436979865</v>
      </c>
      <c r="X37" s="9"/>
      <c r="Y37" s="22">
        <v>0.58410600000000001</v>
      </c>
      <c r="Z37" s="22">
        <v>53.859200000000001</v>
      </c>
      <c r="AA37" s="22">
        <v>-1.03394E-2</v>
      </c>
      <c r="AB37" s="22">
        <v>27</v>
      </c>
      <c r="AC37" s="22">
        <v>0.58331299999999997</v>
      </c>
      <c r="AD37">
        <f t="shared" si="4"/>
        <v>10.339399999999999</v>
      </c>
      <c r="AE37">
        <f t="shared" si="5"/>
        <v>6.0393055763999994</v>
      </c>
      <c r="AF37" s="9"/>
      <c r="AG37" s="22">
        <v>3.60107E-2</v>
      </c>
      <c r="AH37" s="22">
        <v>71.210999999999999</v>
      </c>
      <c r="AI37" s="22">
        <v>-4.3701200000000003E-2</v>
      </c>
      <c r="AJ37" s="22">
        <v>27</v>
      </c>
      <c r="AK37" s="22">
        <v>3.57513E-2</v>
      </c>
      <c r="AL37">
        <f t="shared" si="6"/>
        <v>43.7012</v>
      </c>
      <c r="AM37">
        <f t="shared" si="7"/>
        <v>1.57371080284</v>
      </c>
      <c r="AP37" s="9"/>
      <c r="AQ37" s="22">
        <v>0.58410600000000001</v>
      </c>
      <c r="AR37" s="22">
        <v>88.578900000000004</v>
      </c>
      <c r="AS37" s="22">
        <v>-8.7890599999999996E-3</v>
      </c>
      <c r="AT37" s="22">
        <v>27</v>
      </c>
      <c r="AU37" s="22">
        <v>0.58343500000000004</v>
      </c>
      <c r="AV37">
        <f t="shared" si="8"/>
        <v>8.7890599999999992</v>
      </c>
      <c r="AW37">
        <f t="shared" si="9"/>
        <v>5.1337426803599993</v>
      </c>
      <c r="AX37" s="9"/>
      <c r="AY37" s="22">
        <v>3.60107E-2</v>
      </c>
      <c r="AZ37" s="22">
        <v>105.937</v>
      </c>
      <c r="BA37" s="22">
        <v>-4.3649300000000002E-2</v>
      </c>
      <c r="BB37" s="22">
        <v>27</v>
      </c>
      <c r="BC37" s="22">
        <v>3.5760500000000001E-2</v>
      </c>
      <c r="BD37">
        <f t="shared" si="10"/>
        <v>43.649300000000004</v>
      </c>
      <c r="BE37">
        <f t="shared" si="11"/>
        <v>1.5718418475100002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19.3096</v>
      </c>
      <c r="I38" s="22">
        <v>-1.41479E-2</v>
      </c>
      <c r="J38" s="22">
        <v>28</v>
      </c>
      <c r="K38" s="22">
        <v>0.57824699999999996</v>
      </c>
      <c r="L38">
        <f t="shared" si="0"/>
        <v>14.1479</v>
      </c>
      <c r="M38">
        <f t="shared" si="1"/>
        <v>8.1926386009000005</v>
      </c>
      <c r="N38" s="9"/>
      <c r="O38" s="22">
        <v>4.1046100000000002E-2</v>
      </c>
      <c r="P38" s="22">
        <v>36.5214</v>
      </c>
      <c r="Q38" s="22">
        <v>-4.3716400000000002E-2</v>
      </c>
      <c r="R38" s="22">
        <v>28</v>
      </c>
      <c r="S38" s="22">
        <v>4.0792799999999997E-2</v>
      </c>
      <c r="T38">
        <f t="shared" si="2"/>
        <v>43.7164</v>
      </c>
      <c r="U38">
        <f t="shared" si="3"/>
        <v>1.7943877260400001</v>
      </c>
      <c r="X38" s="9"/>
      <c r="Y38" s="22">
        <v>0.579071</v>
      </c>
      <c r="Z38" s="22">
        <v>53.869199999999999</v>
      </c>
      <c r="AA38" s="22">
        <v>-1.20056E-2</v>
      </c>
      <c r="AB38" s="22">
        <v>28</v>
      </c>
      <c r="AC38" s="22">
        <v>0.57833900000000005</v>
      </c>
      <c r="AD38">
        <f t="shared" si="4"/>
        <v>12.005599999999999</v>
      </c>
      <c r="AE38">
        <f t="shared" si="5"/>
        <v>6.9520947976</v>
      </c>
      <c r="AF38" s="9"/>
      <c r="AG38" s="22">
        <v>4.1046100000000002E-2</v>
      </c>
      <c r="AH38" s="22">
        <v>71.221100000000007</v>
      </c>
      <c r="AI38" s="22">
        <v>-4.3701200000000003E-2</v>
      </c>
      <c r="AJ38" s="22">
        <v>28</v>
      </c>
      <c r="AK38" s="22">
        <v>4.0768400000000003E-2</v>
      </c>
      <c r="AL38">
        <f t="shared" si="6"/>
        <v>43.7012</v>
      </c>
      <c r="AM38">
        <f t="shared" si="7"/>
        <v>1.7937638253200001</v>
      </c>
      <c r="AP38" s="9"/>
      <c r="AQ38" s="22">
        <v>0.579071</v>
      </c>
      <c r="AR38" s="22">
        <v>88.588899999999995</v>
      </c>
      <c r="AS38" s="22">
        <v>-1.0345500000000001E-2</v>
      </c>
      <c r="AT38" s="22">
        <v>28</v>
      </c>
      <c r="AU38" s="22">
        <v>0.57833900000000005</v>
      </c>
      <c r="AV38">
        <f t="shared" si="8"/>
        <v>10.345500000000001</v>
      </c>
      <c r="AW38">
        <f t="shared" si="9"/>
        <v>5.9907790305000006</v>
      </c>
      <c r="AX38" s="9"/>
      <c r="AY38" s="22">
        <v>4.1046100000000002E-2</v>
      </c>
      <c r="AZ38" s="22">
        <v>105.947</v>
      </c>
      <c r="BA38" s="22">
        <v>-4.3652299999999998E-2</v>
      </c>
      <c r="BB38" s="22">
        <v>28</v>
      </c>
      <c r="BC38" s="22">
        <v>4.0744000000000002E-2</v>
      </c>
      <c r="BD38">
        <f t="shared" si="10"/>
        <v>43.652299999999997</v>
      </c>
      <c r="BE38">
        <f t="shared" si="11"/>
        <v>1.7917566710299999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19.319600000000001</v>
      </c>
      <c r="I39" s="22">
        <v>-1.5780599999999999E-2</v>
      </c>
      <c r="J39" s="22">
        <v>29</v>
      </c>
      <c r="K39" s="22">
        <v>0.57324200000000003</v>
      </c>
      <c r="L39">
        <f t="shared" si="0"/>
        <v>15.780599999999998</v>
      </c>
      <c r="M39">
        <f t="shared" si="1"/>
        <v>9.0586325015999982</v>
      </c>
      <c r="N39" s="9"/>
      <c r="O39" s="22">
        <v>4.6081499999999997E-2</v>
      </c>
      <c r="P39" s="22">
        <v>36.531500000000001</v>
      </c>
      <c r="Q39" s="22">
        <v>-4.3698099999999997E-2</v>
      </c>
      <c r="R39" s="22">
        <v>29</v>
      </c>
      <c r="S39" s="22">
        <v>4.5752000000000001E-2</v>
      </c>
      <c r="T39">
        <f t="shared" si="2"/>
        <v>43.698099999999997</v>
      </c>
      <c r="U39">
        <f t="shared" si="3"/>
        <v>2.0136739951499996</v>
      </c>
      <c r="X39" s="9"/>
      <c r="Y39" s="22">
        <v>0.57403599999999999</v>
      </c>
      <c r="Z39" s="22">
        <v>53.879300000000001</v>
      </c>
      <c r="AA39" s="22">
        <v>-1.3589499999999999E-2</v>
      </c>
      <c r="AB39" s="22">
        <v>29</v>
      </c>
      <c r="AC39" s="22">
        <v>0.57318100000000005</v>
      </c>
      <c r="AD39">
        <f t="shared" si="4"/>
        <v>13.589499999999999</v>
      </c>
      <c r="AE39">
        <f t="shared" si="5"/>
        <v>7.8008622219999992</v>
      </c>
      <c r="AF39" s="9"/>
      <c r="AG39" s="22">
        <v>4.6081499999999997E-2</v>
      </c>
      <c r="AH39" s="22">
        <v>71.231200000000001</v>
      </c>
      <c r="AI39" s="22">
        <v>-4.3692000000000002E-2</v>
      </c>
      <c r="AJ39" s="22">
        <v>29</v>
      </c>
      <c r="AK39" s="22">
        <v>4.5858799999999998E-2</v>
      </c>
      <c r="AL39">
        <f t="shared" si="6"/>
        <v>43.692</v>
      </c>
      <c r="AM39">
        <f t="shared" si="7"/>
        <v>2.0133928979999998</v>
      </c>
      <c r="AP39" s="9"/>
      <c r="AQ39" s="22">
        <v>0.57403599999999999</v>
      </c>
      <c r="AR39" s="22">
        <v>88.599000000000004</v>
      </c>
      <c r="AS39" s="22">
        <v>-1.18835E-2</v>
      </c>
      <c r="AT39" s="22">
        <v>29</v>
      </c>
      <c r="AU39" s="22">
        <v>0.57330300000000001</v>
      </c>
      <c r="AV39">
        <f t="shared" si="8"/>
        <v>11.8835</v>
      </c>
      <c r="AW39">
        <f t="shared" si="9"/>
        <v>6.8215568059999994</v>
      </c>
      <c r="AX39" s="9"/>
      <c r="AY39" s="22">
        <v>4.6081499999999997E-2</v>
      </c>
      <c r="AZ39" s="22">
        <v>105.95699999999999</v>
      </c>
      <c r="BA39" s="22">
        <v>-4.3655399999999997E-2</v>
      </c>
      <c r="BB39" s="22">
        <v>29</v>
      </c>
      <c r="BC39" s="22">
        <v>4.5861800000000001E-2</v>
      </c>
      <c r="BD39">
        <f t="shared" si="10"/>
        <v>43.6554</v>
      </c>
      <c r="BE39">
        <f t="shared" si="11"/>
        <v>2.0117063151000001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19.329699999999999</v>
      </c>
      <c r="I40" s="22">
        <v>-1.7434700000000001E-2</v>
      </c>
      <c r="J40" s="22">
        <v>30</v>
      </c>
      <c r="K40" s="22">
        <v>0.56814600000000004</v>
      </c>
      <c r="L40">
        <f t="shared" si="0"/>
        <v>17.434699999999999</v>
      </c>
      <c r="M40">
        <f t="shared" si="1"/>
        <v>9.9203442999999982</v>
      </c>
      <c r="N40" s="9"/>
      <c r="O40" s="22">
        <v>5.11169E-2</v>
      </c>
      <c r="P40" s="22">
        <v>36.541499999999999</v>
      </c>
      <c r="Q40" s="22">
        <v>-4.3692000000000002E-2</v>
      </c>
      <c r="R40" s="22">
        <v>30</v>
      </c>
      <c r="S40" s="22">
        <v>5.0875900000000002E-2</v>
      </c>
      <c r="T40">
        <f t="shared" si="2"/>
        <v>43.692</v>
      </c>
      <c r="U40">
        <f t="shared" si="3"/>
        <v>2.2333995947999998</v>
      </c>
      <c r="X40" s="9"/>
      <c r="Y40" s="22">
        <v>0.56899999999999995</v>
      </c>
      <c r="Z40" s="22">
        <v>53.889400000000002</v>
      </c>
      <c r="AA40" s="22">
        <v>-1.5164199999999999E-2</v>
      </c>
      <c r="AB40" s="22">
        <v>30</v>
      </c>
      <c r="AC40" s="22">
        <v>0.56811500000000004</v>
      </c>
      <c r="AD40">
        <f t="shared" si="4"/>
        <v>15.164199999999999</v>
      </c>
      <c r="AE40">
        <f t="shared" si="5"/>
        <v>8.6284297999999993</v>
      </c>
      <c r="AF40" s="9"/>
      <c r="AG40" s="22">
        <v>5.11169E-2</v>
      </c>
      <c r="AH40" s="22">
        <v>71.241200000000006</v>
      </c>
      <c r="AI40" s="22">
        <v>-4.3692000000000002E-2</v>
      </c>
      <c r="AJ40" s="22">
        <v>30</v>
      </c>
      <c r="AK40" s="22">
        <v>5.0888099999999999E-2</v>
      </c>
      <c r="AL40">
        <f t="shared" si="6"/>
        <v>43.692</v>
      </c>
      <c r="AM40">
        <f t="shared" si="7"/>
        <v>2.2333995947999998</v>
      </c>
      <c r="AP40" s="9"/>
      <c r="AQ40" s="22">
        <v>0.56899999999999995</v>
      </c>
      <c r="AR40" s="22">
        <v>88.609099999999998</v>
      </c>
      <c r="AS40" s="22">
        <v>-1.3378900000000001E-2</v>
      </c>
      <c r="AT40" s="22">
        <v>30</v>
      </c>
      <c r="AU40" s="22">
        <v>0.568268</v>
      </c>
      <c r="AV40">
        <f t="shared" si="8"/>
        <v>13.378900000000002</v>
      </c>
      <c r="AW40">
        <f t="shared" si="9"/>
        <v>7.6125940999999999</v>
      </c>
      <c r="AX40" s="9"/>
      <c r="AY40" s="22">
        <v>5.11169E-2</v>
      </c>
      <c r="AZ40" s="22">
        <v>105.967</v>
      </c>
      <c r="BA40" s="22">
        <v>-4.3652299999999998E-2</v>
      </c>
      <c r="BB40" s="22">
        <v>30</v>
      </c>
      <c r="BC40" s="22">
        <v>5.0915500000000002E-2</v>
      </c>
      <c r="BD40">
        <f t="shared" si="10"/>
        <v>43.652299999999997</v>
      </c>
      <c r="BE40">
        <f t="shared" si="11"/>
        <v>2.2313702538699998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19.3398</v>
      </c>
      <c r="I41" s="22">
        <v>-1.8933100000000001E-2</v>
      </c>
      <c r="J41" s="22">
        <v>31</v>
      </c>
      <c r="K41" s="22">
        <v>0.56304900000000002</v>
      </c>
      <c r="L41">
        <f t="shared" si="0"/>
        <v>18.9331</v>
      </c>
      <c r="M41">
        <f t="shared" si="1"/>
        <v>10.677605741500001</v>
      </c>
      <c r="N41" s="9"/>
      <c r="O41" s="22">
        <v>5.6152300000000002E-2</v>
      </c>
      <c r="P41" s="22">
        <v>36.551600000000001</v>
      </c>
      <c r="Q41" s="22">
        <v>-4.3692000000000002E-2</v>
      </c>
      <c r="R41" s="22">
        <v>31</v>
      </c>
      <c r="S41" s="22">
        <v>5.5023200000000001E-2</v>
      </c>
      <c r="T41">
        <f t="shared" si="2"/>
        <v>43.692</v>
      </c>
      <c r="U41">
        <f t="shared" si="3"/>
        <v>2.4534062915999999</v>
      </c>
      <c r="X41" s="9"/>
      <c r="Y41" s="22">
        <v>0.56396500000000005</v>
      </c>
      <c r="Z41" s="22">
        <v>53.899500000000003</v>
      </c>
      <c r="AA41" s="22">
        <v>-1.6641199999999998E-2</v>
      </c>
      <c r="AB41" s="22">
        <v>31</v>
      </c>
      <c r="AC41" s="22">
        <v>0.563141</v>
      </c>
      <c r="AD41">
        <f t="shared" si="4"/>
        <v>16.641199999999998</v>
      </c>
      <c r="AE41">
        <f t="shared" si="5"/>
        <v>9.3850543579999997</v>
      </c>
      <c r="AF41" s="9"/>
      <c r="AG41" s="22">
        <v>5.6152300000000002E-2</v>
      </c>
      <c r="AH41" s="22">
        <v>71.251300000000001</v>
      </c>
      <c r="AI41" s="22">
        <v>-4.3688999999999999E-2</v>
      </c>
      <c r="AJ41" s="22">
        <v>31</v>
      </c>
      <c r="AK41" s="22">
        <v>5.4962200000000003E-2</v>
      </c>
      <c r="AL41">
        <f t="shared" si="6"/>
        <v>43.689</v>
      </c>
      <c r="AM41">
        <f t="shared" si="7"/>
        <v>2.4532378346999999</v>
      </c>
      <c r="AP41" s="9"/>
      <c r="AQ41" s="22">
        <v>0.56396500000000005</v>
      </c>
      <c r="AR41" s="22">
        <v>88.619100000000003</v>
      </c>
      <c r="AS41" s="22">
        <v>-1.4831499999999999E-2</v>
      </c>
      <c r="AT41" s="22">
        <v>31</v>
      </c>
      <c r="AU41" s="22">
        <v>0.56317099999999998</v>
      </c>
      <c r="AV41">
        <f t="shared" si="8"/>
        <v>14.831499999999998</v>
      </c>
      <c r="AW41">
        <f t="shared" si="9"/>
        <v>8.3644468975000006</v>
      </c>
      <c r="AX41" s="9"/>
      <c r="AY41" s="22">
        <v>5.6152300000000002E-2</v>
      </c>
      <c r="AZ41" s="22">
        <v>105.977</v>
      </c>
      <c r="BA41" s="22">
        <v>-4.36432E-2</v>
      </c>
      <c r="BB41" s="22">
        <v>31</v>
      </c>
      <c r="BC41" s="22">
        <v>5.4992699999999999E-2</v>
      </c>
      <c r="BD41">
        <f t="shared" si="10"/>
        <v>43.6432</v>
      </c>
      <c r="BE41">
        <f t="shared" si="11"/>
        <v>2.45066605936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19.349900000000002</v>
      </c>
      <c r="I42" s="22">
        <v>-2.0443699999999999E-2</v>
      </c>
      <c r="J42" s="22">
        <v>32</v>
      </c>
      <c r="K42" s="22">
        <v>0.55798300000000001</v>
      </c>
      <c r="L42">
        <f t="shared" si="0"/>
        <v>20.4437</v>
      </c>
      <c r="M42">
        <f t="shared" si="1"/>
        <v>11.426576797299999</v>
      </c>
      <c r="N42" s="9"/>
      <c r="O42" s="22">
        <v>6.1187699999999998E-2</v>
      </c>
      <c r="P42" s="22">
        <v>36.561700000000002</v>
      </c>
      <c r="Q42" s="22">
        <v>-4.3688999999999999E-2</v>
      </c>
      <c r="R42" s="22">
        <v>32</v>
      </c>
      <c r="S42" s="22">
        <v>5.9997599999999998E-2</v>
      </c>
      <c r="T42">
        <f t="shared" si="2"/>
        <v>43.689</v>
      </c>
      <c r="U42">
        <f t="shared" si="3"/>
        <v>2.6732294252999997</v>
      </c>
      <c r="X42" s="9"/>
      <c r="Y42" s="22">
        <v>0.55892900000000001</v>
      </c>
      <c r="Z42" s="22">
        <v>53.909500000000001</v>
      </c>
      <c r="AA42" s="22">
        <v>-1.81213E-2</v>
      </c>
      <c r="AB42" s="22">
        <v>32</v>
      </c>
      <c r="AC42" s="22">
        <v>0.55798300000000001</v>
      </c>
      <c r="AD42">
        <f t="shared" si="4"/>
        <v>18.121300000000002</v>
      </c>
      <c r="AE42">
        <f t="shared" si="5"/>
        <v>10.128520087700002</v>
      </c>
      <c r="AF42" s="9"/>
      <c r="AG42" s="22">
        <v>6.1187699999999998E-2</v>
      </c>
      <c r="AH42" s="22">
        <v>71.261399999999995</v>
      </c>
      <c r="AI42" s="22">
        <v>-4.3673700000000003E-2</v>
      </c>
      <c r="AJ42" s="22">
        <v>32</v>
      </c>
      <c r="AK42" s="22">
        <v>5.9936499999999997E-2</v>
      </c>
      <c r="AL42">
        <f t="shared" si="6"/>
        <v>43.673700000000004</v>
      </c>
      <c r="AM42">
        <f t="shared" si="7"/>
        <v>2.6722932534899999</v>
      </c>
      <c r="AP42" s="9"/>
      <c r="AQ42" s="22">
        <v>0.55892900000000001</v>
      </c>
      <c r="AR42" s="22">
        <v>88.629199999999997</v>
      </c>
      <c r="AS42" s="22">
        <v>-1.62506E-2</v>
      </c>
      <c r="AT42" s="22">
        <v>32</v>
      </c>
      <c r="AU42" s="22">
        <v>0.55807499999999999</v>
      </c>
      <c r="AV42">
        <f t="shared" si="8"/>
        <v>16.250600000000002</v>
      </c>
      <c r="AW42">
        <f t="shared" si="9"/>
        <v>9.0829316074000008</v>
      </c>
      <c r="AX42" s="9"/>
      <c r="AY42" s="22">
        <v>6.1187699999999998E-2</v>
      </c>
      <c r="AZ42" s="22">
        <v>105.98699999999999</v>
      </c>
      <c r="BA42" s="22">
        <v>-4.36432E-2</v>
      </c>
      <c r="BB42" s="22">
        <v>32</v>
      </c>
      <c r="BC42" s="22">
        <v>6.0028100000000001E-2</v>
      </c>
      <c r="BD42">
        <f t="shared" si="10"/>
        <v>43.6432</v>
      </c>
      <c r="BE42">
        <f t="shared" si="11"/>
        <v>2.6704270286399998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19.3599</v>
      </c>
      <c r="I43" s="22">
        <v>-2.1814E-2</v>
      </c>
      <c r="J43" s="22">
        <v>33</v>
      </c>
      <c r="K43" s="22">
        <v>0.552979</v>
      </c>
      <c r="L43">
        <f t="shared" si="0"/>
        <v>21.814</v>
      </c>
      <c r="M43">
        <f t="shared" si="1"/>
        <v>12.082643716</v>
      </c>
      <c r="N43" s="9"/>
      <c r="O43" s="22">
        <v>6.6223099999999993E-2</v>
      </c>
      <c r="P43" s="22">
        <v>36.571800000000003</v>
      </c>
      <c r="Q43" s="22">
        <v>-4.3679799999999998E-2</v>
      </c>
      <c r="R43" s="22">
        <v>33</v>
      </c>
      <c r="S43" s="22">
        <v>6.5002400000000002E-2</v>
      </c>
      <c r="T43">
        <f t="shared" si="2"/>
        <v>43.6798</v>
      </c>
      <c r="U43">
        <f t="shared" si="3"/>
        <v>2.8926117633799997</v>
      </c>
      <c r="X43" s="9"/>
      <c r="Y43" s="22">
        <v>0.553894</v>
      </c>
      <c r="Z43" s="22">
        <v>53.919600000000003</v>
      </c>
      <c r="AA43" s="22">
        <v>-1.94977E-2</v>
      </c>
      <c r="AB43" s="22">
        <v>33</v>
      </c>
      <c r="AC43" s="22">
        <v>0.552948</v>
      </c>
      <c r="AD43">
        <f t="shared" si="4"/>
        <v>19.497699999999998</v>
      </c>
      <c r="AE43">
        <f t="shared" si="5"/>
        <v>10.799659043799998</v>
      </c>
      <c r="AF43" s="9"/>
      <c r="AG43" s="22">
        <v>6.6223099999999993E-2</v>
      </c>
      <c r="AH43" s="22">
        <v>71.2714</v>
      </c>
      <c r="AI43" s="22">
        <v>-4.3661499999999999E-2</v>
      </c>
      <c r="AJ43" s="22">
        <v>33</v>
      </c>
      <c r="AK43" s="22">
        <v>6.4910899999999994E-2</v>
      </c>
      <c r="AL43">
        <f t="shared" si="6"/>
        <v>43.661499999999997</v>
      </c>
      <c r="AM43">
        <f t="shared" si="7"/>
        <v>2.8913998806499994</v>
      </c>
      <c r="AP43" s="9"/>
      <c r="AQ43" s="22">
        <v>0.553894</v>
      </c>
      <c r="AR43" s="22">
        <v>88.639300000000006</v>
      </c>
      <c r="AS43" s="22">
        <v>-1.7611700000000001E-2</v>
      </c>
      <c r="AT43" s="22">
        <v>33</v>
      </c>
      <c r="AU43" s="22">
        <v>0.55303999999999998</v>
      </c>
      <c r="AV43">
        <f t="shared" si="8"/>
        <v>17.611700000000003</v>
      </c>
      <c r="AW43">
        <f t="shared" si="9"/>
        <v>9.7550149598000022</v>
      </c>
      <c r="AX43" s="9"/>
      <c r="AY43" s="22">
        <v>6.6223099999999993E-2</v>
      </c>
      <c r="AZ43" s="22">
        <v>105.997</v>
      </c>
      <c r="BA43" s="22">
        <v>-4.3633999999999999E-2</v>
      </c>
      <c r="BB43" s="22">
        <v>33</v>
      </c>
      <c r="BC43" s="22">
        <v>6.5093999999999999E-2</v>
      </c>
      <c r="BD43">
        <f t="shared" si="10"/>
        <v>43.634</v>
      </c>
      <c r="BE43">
        <f t="shared" si="11"/>
        <v>2.8895787453999997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19.37</v>
      </c>
      <c r="I44" s="22">
        <v>-2.31781E-2</v>
      </c>
      <c r="J44" s="22">
        <v>34</v>
      </c>
      <c r="K44" s="22">
        <v>0.54794299999999996</v>
      </c>
      <c r="L44">
        <f t="shared" si="0"/>
        <v>23.178100000000001</v>
      </c>
      <c r="M44">
        <f t="shared" si="1"/>
        <v>12.7215087879</v>
      </c>
      <c r="N44" s="9"/>
      <c r="O44" s="22">
        <v>7.1258500000000002E-2</v>
      </c>
      <c r="P44" s="22">
        <v>36.581800000000001</v>
      </c>
      <c r="Q44" s="22">
        <v>-4.36707E-2</v>
      </c>
      <c r="R44" s="22">
        <v>34</v>
      </c>
      <c r="S44" s="22">
        <v>7.0037799999999997E-2</v>
      </c>
      <c r="T44">
        <f t="shared" si="2"/>
        <v>43.670699999999997</v>
      </c>
      <c r="U44">
        <f t="shared" si="3"/>
        <v>3.1119085759499998</v>
      </c>
      <c r="X44" s="9"/>
      <c r="Y44" s="22">
        <v>0.54885899999999999</v>
      </c>
      <c r="Z44" s="22">
        <v>53.929699999999997</v>
      </c>
      <c r="AA44" s="22">
        <v>-2.0874E-2</v>
      </c>
      <c r="AB44" s="22">
        <v>34</v>
      </c>
      <c r="AC44" s="22">
        <v>0.54794299999999996</v>
      </c>
      <c r="AD44">
        <f t="shared" si="4"/>
        <v>20.873999999999999</v>
      </c>
      <c r="AE44">
        <f t="shared" si="5"/>
        <v>11.456882766</v>
      </c>
      <c r="AF44" s="9"/>
      <c r="AG44" s="22">
        <v>7.1258500000000002E-2</v>
      </c>
      <c r="AH44" s="22">
        <v>71.281499999999994</v>
      </c>
      <c r="AI44" s="22">
        <v>-4.3655399999999997E-2</v>
      </c>
      <c r="AJ44" s="22">
        <v>34</v>
      </c>
      <c r="AK44" s="22">
        <v>7.0068400000000003E-2</v>
      </c>
      <c r="AL44">
        <f t="shared" si="6"/>
        <v>43.6554</v>
      </c>
      <c r="AM44">
        <f t="shared" si="7"/>
        <v>3.1108183209</v>
      </c>
      <c r="AP44" s="9"/>
      <c r="AQ44" s="22">
        <v>0.54885899999999999</v>
      </c>
      <c r="AR44" s="22">
        <v>88.6494</v>
      </c>
      <c r="AS44" s="22">
        <v>-1.8945300000000002E-2</v>
      </c>
      <c r="AT44" s="22">
        <v>34</v>
      </c>
      <c r="AU44" s="22">
        <v>0.54800400000000005</v>
      </c>
      <c r="AV44">
        <f t="shared" si="8"/>
        <v>18.945300000000003</v>
      </c>
      <c r="AW44">
        <f t="shared" si="9"/>
        <v>10.398298412700001</v>
      </c>
      <c r="AX44" s="9"/>
      <c r="AY44" s="22">
        <v>7.1258500000000002E-2</v>
      </c>
      <c r="AZ44" s="22">
        <v>106.00700000000001</v>
      </c>
      <c r="BA44" s="22">
        <v>-4.3640100000000001E-2</v>
      </c>
      <c r="BB44" s="22">
        <v>34</v>
      </c>
      <c r="BC44" s="22">
        <v>7.0098900000000006E-2</v>
      </c>
      <c r="BD44">
        <f t="shared" si="10"/>
        <v>43.640100000000004</v>
      </c>
      <c r="BE44">
        <f t="shared" si="11"/>
        <v>3.1097280658500002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19.380099999999999</v>
      </c>
      <c r="I45" s="22">
        <v>-2.4429300000000001E-2</v>
      </c>
      <c r="J45" s="22">
        <v>35</v>
      </c>
      <c r="K45" s="22">
        <v>0.54284699999999997</v>
      </c>
      <c r="L45">
        <f t="shared" si="0"/>
        <v>24.429300000000001</v>
      </c>
      <c r="M45">
        <f t="shared" si="1"/>
        <v>13.285215213899999</v>
      </c>
      <c r="N45" s="9"/>
      <c r="O45" s="22">
        <v>7.6293899999999998E-2</v>
      </c>
      <c r="P45" s="22">
        <v>36.591900000000003</v>
      </c>
      <c r="Q45" s="22">
        <v>-4.3661499999999999E-2</v>
      </c>
      <c r="R45" s="22">
        <v>35</v>
      </c>
      <c r="S45" s="22">
        <v>7.5134300000000001E-2</v>
      </c>
      <c r="T45">
        <f t="shared" si="2"/>
        <v>43.661499999999997</v>
      </c>
      <c r="U45">
        <f t="shared" si="3"/>
        <v>3.3311061148499999</v>
      </c>
      <c r="X45" s="9"/>
      <c r="Y45" s="22">
        <v>0.54382299999999995</v>
      </c>
      <c r="Z45" s="22">
        <v>53.939700000000002</v>
      </c>
      <c r="AA45" s="22">
        <v>-2.2143599999999999E-2</v>
      </c>
      <c r="AB45" s="22">
        <v>35</v>
      </c>
      <c r="AC45" s="22">
        <v>0.54296900000000003</v>
      </c>
      <c r="AD45">
        <f t="shared" si="4"/>
        <v>22.143599999999999</v>
      </c>
      <c r="AE45">
        <f t="shared" si="5"/>
        <v>12.042198982799999</v>
      </c>
      <c r="AF45" s="9"/>
      <c r="AG45" s="22">
        <v>7.6293899999999998E-2</v>
      </c>
      <c r="AH45" s="22">
        <v>71.291600000000003</v>
      </c>
      <c r="AI45" s="22">
        <v>-4.36432E-2</v>
      </c>
      <c r="AJ45" s="22">
        <v>35</v>
      </c>
      <c r="AK45" s="22">
        <v>7.5164800000000004E-2</v>
      </c>
      <c r="AL45">
        <f t="shared" si="6"/>
        <v>43.6432</v>
      </c>
      <c r="AM45">
        <f t="shared" si="7"/>
        <v>3.32970993648</v>
      </c>
      <c r="AP45" s="9"/>
      <c r="AQ45" s="22">
        <v>0.54382299999999995</v>
      </c>
      <c r="AR45" s="22">
        <v>88.659400000000005</v>
      </c>
      <c r="AS45" s="22">
        <v>-2.0223999999999999E-2</v>
      </c>
      <c r="AT45" s="22">
        <v>35</v>
      </c>
      <c r="AU45" s="22">
        <v>0.54287700000000005</v>
      </c>
      <c r="AV45">
        <f t="shared" si="8"/>
        <v>20.224</v>
      </c>
      <c r="AW45">
        <f t="shared" si="9"/>
        <v>10.998276352</v>
      </c>
      <c r="AX45" s="9"/>
      <c r="AY45" s="22">
        <v>7.6293899999999998E-2</v>
      </c>
      <c r="AZ45" s="22">
        <v>106.017</v>
      </c>
      <c r="BA45" s="22">
        <v>-4.3633999999999999E-2</v>
      </c>
      <c r="BB45" s="22">
        <v>35</v>
      </c>
      <c r="BC45" s="22">
        <v>7.5134300000000001E-2</v>
      </c>
      <c r="BD45">
        <f t="shared" si="10"/>
        <v>43.634</v>
      </c>
      <c r="BE45">
        <f t="shared" si="11"/>
        <v>3.3290080326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19.3901</v>
      </c>
      <c r="I46" s="22">
        <v>-2.56714E-2</v>
      </c>
      <c r="J46" s="22">
        <v>36</v>
      </c>
      <c r="K46" s="22">
        <v>0.53774999999999995</v>
      </c>
      <c r="L46">
        <f t="shared" si="0"/>
        <v>25.671400000000002</v>
      </c>
      <c r="M46">
        <f t="shared" si="1"/>
        <v>13.831442263200001</v>
      </c>
      <c r="N46" s="9"/>
      <c r="O46" s="22">
        <v>8.1329299999999993E-2</v>
      </c>
      <c r="P46" s="22">
        <v>36.601999999999997</v>
      </c>
      <c r="Q46" s="22">
        <v>-4.3661499999999999E-2</v>
      </c>
      <c r="R46" s="22">
        <v>36</v>
      </c>
      <c r="S46" s="22">
        <v>8.0108600000000002E-2</v>
      </c>
      <c r="T46">
        <f t="shared" si="2"/>
        <v>43.661499999999997</v>
      </c>
      <c r="U46">
        <f t="shared" si="3"/>
        <v>3.5509592319499994</v>
      </c>
      <c r="X46" s="9"/>
      <c r="Y46" s="22">
        <v>0.53878800000000004</v>
      </c>
      <c r="Z46" s="22">
        <v>53.949800000000003</v>
      </c>
      <c r="AA46" s="22">
        <v>-2.3416099999999999E-2</v>
      </c>
      <c r="AB46" s="22">
        <v>36</v>
      </c>
      <c r="AC46" s="22">
        <v>0.53790300000000002</v>
      </c>
      <c r="AD46">
        <f t="shared" si="4"/>
        <v>23.4161</v>
      </c>
      <c r="AE46">
        <f t="shared" si="5"/>
        <v>12.616313686800002</v>
      </c>
      <c r="AF46" s="9"/>
      <c r="AG46" s="22">
        <v>8.1329299999999993E-2</v>
      </c>
      <c r="AH46" s="22">
        <v>71.301699999999997</v>
      </c>
      <c r="AI46" s="22">
        <v>-4.3624900000000001E-2</v>
      </c>
      <c r="AJ46" s="22">
        <v>36</v>
      </c>
      <c r="AK46" s="22">
        <v>8.0169699999999997E-2</v>
      </c>
      <c r="AL46">
        <f t="shared" si="6"/>
        <v>43.624900000000004</v>
      </c>
      <c r="AM46">
        <f t="shared" si="7"/>
        <v>3.5479825795700002</v>
      </c>
      <c r="AP46" s="9"/>
      <c r="AQ46" s="22">
        <v>0.53878800000000004</v>
      </c>
      <c r="AR46" s="22">
        <v>88.669499999999999</v>
      </c>
      <c r="AS46" s="22">
        <v>-2.1484400000000001E-2</v>
      </c>
      <c r="AT46" s="22">
        <v>36</v>
      </c>
      <c r="AU46" s="22">
        <v>0.53787200000000002</v>
      </c>
      <c r="AV46">
        <f t="shared" si="8"/>
        <v>21.484400000000001</v>
      </c>
      <c r="AW46">
        <f t="shared" si="9"/>
        <v>11.575536907200002</v>
      </c>
      <c r="AX46" s="9"/>
      <c r="AY46" s="22">
        <v>8.1329299999999993E-2</v>
      </c>
      <c r="AZ46" s="22">
        <v>106.027</v>
      </c>
      <c r="BA46" s="22">
        <v>-4.3618799999999999E-2</v>
      </c>
      <c r="BB46" s="22">
        <v>36</v>
      </c>
      <c r="BC46" s="22">
        <v>8.0200199999999999E-2</v>
      </c>
      <c r="BD46">
        <f t="shared" si="10"/>
        <v>43.6188</v>
      </c>
      <c r="BE46">
        <f t="shared" si="11"/>
        <v>3.5474864708399996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19.400200000000002</v>
      </c>
      <c r="I47" s="22">
        <v>-2.6797499999999998E-2</v>
      </c>
      <c r="J47" s="22">
        <v>37</v>
      </c>
      <c r="K47" s="22">
        <v>0.53274500000000002</v>
      </c>
      <c r="L47">
        <f t="shared" si="0"/>
        <v>26.797499999999999</v>
      </c>
      <c r="M47">
        <f t="shared" si="1"/>
        <v>14.303219219999999</v>
      </c>
      <c r="N47" s="9"/>
      <c r="O47" s="22">
        <v>8.6364700000000003E-2</v>
      </c>
      <c r="P47" s="22">
        <v>36.612000000000002</v>
      </c>
      <c r="Q47" s="22">
        <v>-4.3661499999999999E-2</v>
      </c>
      <c r="R47" s="22">
        <v>37</v>
      </c>
      <c r="S47" s="22">
        <v>8.5113499999999995E-2</v>
      </c>
      <c r="T47">
        <f t="shared" si="2"/>
        <v>43.661499999999997</v>
      </c>
      <c r="U47">
        <f t="shared" si="3"/>
        <v>3.7708123490499998</v>
      </c>
      <c r="X47" s="9"/>
      <c r="Y47" s="22">
        <v>0.533752</v>
      </c>
      <c r="Z47" s="22">
        <v>53.959899999999998</v>
      </c>
      <c r="AA47" s="22">
        <v>-2.4578900000000001E-2</v>
      </c>
      <c r="AB47" s="22">
        <v>37</v>
      </c>
      <c r="AC47" s="22">
        <v>0.53277600000000003</v>
      </c>
      <c r="AD47">
        <f t="shared" si="4"/>
        <v>24.578900000000001</v>
      </c>
      <c r="AE47">
        <f t="shared" si="5"/>
        <v>13.119037032800001</v>
      </c>
      <c r="AF47" s="9"/>
      <c r="AG47" s="22">
        <v>8.6364700000000003E-2</v>
      </c>
      <c r="AH47" s="22">
        <v>71.311700000000002</v>
      </c>
      <c r="AI47" s="22">
        <v>-4.36157E-2</v>
      </c>
      <c r="AJ47" s="22">
        <v>37</v>
      </c>
      <c r="AK47" s="22">
        <v>8.5174600000000003E-2</v>
      </c>
      <c r="AL47">
        <f t="shared" si="6"/>
        <v>43.615699999999997</v>
      </c>
      <c r="AM47">
        <f t="shared" si="7"/>
        <v>3.76685684579</v>
      </c>
      <c r="AP47" s="9"/>
      <c r="AQ47" s="22">
        <v>0.533752</v>
      </c>
      <c r="AR47" s="22">
        <v>88.679599999999994</v>
      </c>
      <c r="AS47" s="22">
        <v>-2.2665399999999999E-2</v>
      </c>
      <c r="AT47" s="22">
        <v>37</v>
      </c>
      <c r="AU47" s="22">
        <v>0.532806</v>
      </c>
      <c r="AV47">
        <f t="shared" si="8"/>
        <v>22.665399999999998</v>
      </c>
      <c r="AW47">
        <f t="shared" si="9"/>
        <v>12.097702580799998</v>
      </c>
      <c r="AX47" s="9"/>
      <c r="AY47" s="22">
        <v>8.6364700000000003E-2</v>
      </c>
      <c r="AZ47" s="22">
        <v>106.03700000000001</v>
      </c>
      <c r="BA47" s="22">
        <v>-4.36005E-2</v>
      </c>
      <c r="BB47" s="22">
        <v>37</v>
      </c>
      <c r="BC47" s="22">
        <v>8.5235599999999995E-2</v>
      </c>
      <c r="BD47">
        <f t="shared" si="10"/>
        <v>43.600500000000004</v>
      </c>
      <c r="BE47">
        <f t="shared" si="11"/>
        <v>3.7655441023500003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19.410299999999999</v>
      </c>
      <c r="I48" s="22">
        <v>-2.7902199999999999E-2</v>
      </c>
      <c r="J48" s="22">
        <v>38</v>
      </c>
      <c r="K48" s="22">
        <v>0.52767900000000001</v>
      </c>
      <c r="L48">
        <f t="shared" si="0"/>
        <v>27.902199999999997</v>
      </c>
      <c r="M48">
        <f t="shared" si="1"/>
        <v>14.752367477399998</v>
      </c>
      <c r="N48" s="9"/>
      <c r="O48" s="22">
        <v>9.1400099999999998E-2</v>
      </c>
      <c r="P48" s="22">
        <v>36.622100000000003</v>
      </c>
      <c r="Q48" s="22">
        <v>-4.3646200000000003E-2</v>
      </c>
      <c r="R48" s="22">
        <v>38</v>
      </c>
      <c r="S48" s="22">
        <v>9.0209999999999999E-2</v>
      </c>
      <c r="T48">
        <f t="shared" si="2"/>
        <v>43.6462</v>
      </c>
      <c r="U48">
        <f t="shared" si="3"/>
        <v>3.98926704462</v>
      </c>
      <c r="X48" s="9"/>
      <c r="Y48" s="22">
        <v>0.52871699999999999</v>
      </c>
      <c r="Z48" s="22">
        <v>53.97</v>
      </c>
      <c r="AA48" s="22">
        <v>-2.57416E-2</v>
      </c>
      <c r="AB48" s="22">
        <v>38</v>
      </c>
      <c r="AC48" s="22">
        <v>0.52767900000000001</v>
      </c>
      <c r="AD48">
        <f t="shared" si="4"/>
        <v>25.741599999999998</v>
      </c>
      <c r="AE48">
        <f t="shared" si="5"/>
        <v>13.610021527199999</v>
      </c>
      <c r="AF48" s="9"/>
      <c r="AG48" s="22">
        <v>9.1400099999999998E-2</v>
      </c>
      <c r="AH48" s="22">
        <v>71.321799999999996</v>
      </c>
      <c r="AI48" s="22">
        <v>-4.3603500000000003E-2</v>
      </c>
      <c r="AJ48" s="22">
        <v>38</v>
      </c>
      <c r="AK48" s="22">
        <v>9.0209999999999999E-2</v>
      </c>
      <c r="AL48">
        <f t="shared" si="6"/>
        <v>43.603500000000004</v>
      </c>
      <c r="AM48">
        <f t="shared" si="7"/>
        <v>3.9853642603500004</v>
      </c>
      <c r="AP48" s="9"/>
      <c r="AQ48" s="22">
        <v>0.52871699999999999</v>
      </c>
      <c r="AR48" s="22">
        <v>88.689599999999999</v>
      </c>
      <c r="AS48" s="22">
        <v>-2.3837299999999999E-2</v>
      </c>
      <c r="AT48" s="22">
        <v>38</v>
      </c>
      <c r="AU48" s="22">
        <v>0.52780199999999999</v>
      </c>
      <c r="AV48">
        <f t="shared" si="8"/>
        <v>23.837299999999999</v>
      </c>
      <c r="AW48">
        <f t="shared" si="9"/>
        <v>12.603185744099999</v>
      </c>
      <c r="AX48" s="9"/>
      <c r="AY48" s="22">
        <v>9.1400099999999998E-2</v>
      </c>
      <c r="AZ48" s="22">
        <v>106.047</v>
      </c>
      <c r="BA48" s="22">
        <v>-4.3582200000000001E-2</v>
      </c>
      <c r="BB48" s="22">
        <v>38</v>
      </c>
      <c r="BC48" s="22">
        <v>9.0209999999999999E-2</v>
      </c>
      <c r="BD48">
        <f t="shared" si="10"/>
        <v>43.5822</v>
      </c>
      <c r="BE48">
        <f t="shared" si="11"/>
        <v>3.9834174382200001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19.420300000000001</v>
      </c>
      <c r="I49" s="22">
        <v>-2.8906299999999999E-2</v>
      </c>
      <c r="J49" s="22">
        <v>39</v>
      </c>
      <c r="K49" s="22">
        <v>0.522675</v>
      </c>
      <c r="L49">
        <f t="shared" si="0"/>
        <v>28.906299999999998</v>
      </c>
      <c r="M49">
        <f t="shared" si="1"/>
        <v>15.137708996599999</v>
      </c>
      <c r="N49" s="9"/>
      <c r="O49" s="22">
        <v>9.6435499999999993E-2</v>
      </c>
      <c r="P49" s="22">
        <v>36.632199999999997</v>
      </c>
      <c r="Q49" s="22">
        <v>-4.3633999999999999E-2</v>
      </c>
      <c r="R49" s="22">
        <v>39</v>
      </c>
      <c r="S49" s="22">
        <v>9.5214800000000002E-2</v>
      </c>
      <c r="T49">
        <f t="shared" si="2"/>
        <v>43.634</v>
      </c>
      <c r="U49">
        <f t="shared" si="3"/>
        <v>4.2078666069999997</v>
      </c>
      <c r="X49" s="9"/>
      <c r="Y49" s="22">
        <v>0.52368199999999998</v>
      </c>
      <c r="Z49" s="22">
        <v>53.98</v>
      </c>
      <c r="AA49" s="22">
        <v>-2.6794399999999999E-2</v>
      </c>
      <c r="AB49" s="22">
        <v>39</v>
      </c>
      <c r="AC49" s="22">
        <v>0.522644</v>
      </c>
      <c r="AD49">
        <f t="shared" si="4"/>
        <v>26.7944</v>
      </c>
      <c r="AE49">
        <f t="shared" si="5"/>
        <v>14.031744980799999</v>
      </c>
      <c r="AF49" s="9"/>
      <c r="AG49" s="22">
        <v>9.6435499999999993E-2</v>
      </c>
      <c r="AH49" s="22">
        <v>71.331900000000005</v>
      </c>
      <c r="AI49" s="22">
        <v>-4.3594399999999998E-2</v>
      </c>
      <c r="AJ49" s="22">
        <v>39</v>
      </c>
      <c r="AK49" s="22">
        <v>9.5245399999999994E-2</v>
      </c>
      <c r="AL49">
        <f t="shared" si="6"/>
        <v>43.5944</v>
      </c>
      <c r="AM49">
        <f t="shared" si="7"/>
        <v>4.2040477612</v>
      </c>
      <c r="AP49" s="9"/>
      <c r="AQ49" s="22">
        <v>0.52368199999999998</v>
      </c>
      <c r="AR49" s="22">
        <v>88.699700000000007</v>
      </c>
      <c r="AS49" s="22">
        <v>-2.49237E-2</v>
      </c>
      <c r="AT49" s="22">
        <v>39</v>
      </c>
      <c r="AU49" s="22">
        <v>0.522675</v>
      </c>
      <c r="AV49">
        <f t="shared" si="8"/>
        <v>24.9237</v>
      </c>
      <c r="AW49">
        <f t="shared" si="9"/>
        <v>13.052093063399999</v>
      </c>
      <c r="AX49" s="9"/>
      <c r="AY49" s="22">
        <v>9.6435499999999993E-2</v>
      </c>
      <c r="AZ49" s="22">
        <v>106.05800000000001</v>
      </c>
      <c r="BA49" s="22">
        <v>-4.3573000000000001E-2</v>
      </c>
      <c r="BB49" s="22">
        <v>39</v>
      </c>
      <c r="BC49" s="22">
        <v>9.5245399999999994E-2</v>
      </c>
      <c r="BD49">
        <f t="shared" si="10"/>
        <v>43.573</v>
      </c>
      <c r="BE49">
        <f t="shared" si="11"/>
        <v>4.2019840414999994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19.430399999999999</v>
      </c>
      <c r="I50" s="22">
        <v>-2.9882800000000001E-2</v>
      </c>
      <c r="J50" s="22">
        <v>40</v>
      </c>
      <c r="K50" s="22">
        <v>0.51757799999999998</v>
      </c>
      <c r="L50">
        <f t="shared" si="0"/>
        <v>29.8828</v>
      </c>
      <c r="M50">
        <f t="shared" si="1"/>
        <v>15.498594688800001</v>
      </c>
      <c r="N50" s="9"/>
      <c r="O50" s="22">
        <v>0.10147100000000001</v>
      </c>
      <c r="P50" s="22">
        <v>36.642299999999999</v>
      </c>
      <c r="Q50" s="22">
        <v>-4.3627899999999997E-2</v>
      </c>
      <c r="R50" s="22">
        <v>40</v>
      </c>
      <c r="S50" s="22">
        <v>0.100372</v>
      </c>
      <c r="T50">
        <f t="shared" si="2"/>
        <v>43.627899999999997</v>
      </c>
      <c r="U50">
        <f t="shared" si="3"/>
        <v>4.4269666408999999</v>
      </c>
      <c r="X50" s="9"/>
      <c r="Y50" s="22">
        <v>0.51864600000000005</v>
      </c>
      <c r="Z50" s="22">
        <v>53.990099999999998</v>
      </c>
      <c r="AA50" s="22">
        <v>-2.7850300000000001E-2</v>
      </c>
      <c r="AB50" s="22">
        <v>40</v>
      </c>
      <c r="AC50" s="22">
        <v>0.51760899999999999</v>
      </c>
      <c r="AD50">
        <f t="shared" si="4"/>
        <v>27.850300000000001</v>
      </c>
      <c r="AE50">
        <f t="shared" si="5"/>
        <v>14.444446693800002</v>
      </c>
      <c r="AF50" s="9"/>
      <c r="AG50" s="22">
        <v>0.10147100000000001</v>
      </c>
      <c r="AH50" s="22">
        <v>71.341899999999995</v>
      </c>
      <c r="AI50" s="22">
        <v>-4.3591299999999999E-2</v>
      </c>
      <c r="AJ50" s="22">
        <v>40</v>
      </c>
      <c r="AK50" s="22">
        <v>0.100281</v>
      </c>
      <c r="AL50">
        <f t="shared" si="6"/>
        <v>43.591299999999997</v>
      </c>
      <c r="AM50">
        <f t="shared" si="7"/>
        <v>4.4232528022999995</v>
      </c>
      <c r="AP50" s="9"/>
      <c r="AQ50" s="22">
        <v>0.51864600000000005</v>
      </c>
      <c r="AR50" s="22">
        <v>88.709800000000001</v>
      </c>
      <c r="AS50" s="22">
        <v>-2.6001E-2</v>
      </c>
      <c r="AT50" s="22">
        <v>40</v>
      </c>
      <c r="AU50" s="22">
        <v>0.51760899999999999</v>
      </c>
      <c r="AV50">
        <f t="shared" si="8"/>
        <v>26.001000000000001</v>
      </c>
      <c r="AW50">
        <f t="shared" si="9"/>
        <v>13.485314646000003</v>
      </c>
      <c r="AX50" s="9"/>
      <c r="AY50" s="22">
        <v>0.10147100000000001</v>
      </c>
      <c r="AZ50" s="22">
        <v>106.068</v>
      </c>
      <c r="BA50" s="22">
        <v>-4.3569900000000002E-2</v>
      </c>
      <c r="BB50" s="22">
        <v>40</v>
      </c>
      <c r="BC50" s="22">
        <v>0.100311</v>
      </c>
      <c r="BD50">
        <f t="shared" si="10"/>
        <v>43.569900000000004</v>
      </c>
      <c r="BE50">
        <f t="shared" si="11"/>
        <v>4.421081322900001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19.4405</v>
      </c>
      <c r="I51" s="22">
        <v>-3.0776999999999999E-2</v>
      </c>
      <c r="J51" s="22">
        <v>41</v>
      </c>
      <c r="K51" s="22">
        <v>0.51248199999999999</v>
      </c>
      <c r="L51">
        <f t="shared" si="0"/>
        <v>30.776999999999997</v>
      </c>
      <c r="M51">
        <f t="shared" si="1"/>
        <v>15.807405747000001</v>
      </c>
      <c r="N51" s="9"/>
      <c r="O51" s="22">
        <v>0.106506</v>
      </c>
      <c r="P51" s="22">
        <v>36.652299999999997</v>
      </c>
      <c r="Q51" s="22">
        <v>-4.3612699999999997E-2</v>
      </c>
      <c r="R51" s="22">
        <v>41</v>
      </c>
      <c r="S51" s="22">
        <v>0.10531600000000001</v>
      </c>
      <c r="T51">
        <f t="shared" si="2"/>
        <v>43.612699999999997</v>
      </c>
      <c r="U51">
        <f t="shared" si="3"/>
        <v>4.6450142261999998</v>
      </c>
      <c r="X51" s="9"/>
      <c r="Y51" s="22">
        <v>0.51361100000000004</v>
      </c>
      <c r="Z51" s="22">
        <v>54.0002</v>
      </c>
      <c r="AA51" s="22">
        <v>-2.8802500000000002E-2</v>
      </c>
      <c r="AB51" s="22">
        <v>41</v>
      </c>
      <c r="AC51" s="22">
        <v>0.51257299999999995</v>
      </c>
      <c r="AD51">
        <f t="shared" si="4"/>
        <v>28.802500000000002</v>
      </c>
      <c r="AE51">
        <f t="shared" si="5"/>
        <v>14.793280827500002</v>
      </c>
      <c r="AF51" s="9"/>
      <c r="AG51" s="22">
        <v>0.106506</v>
      </c>
      <c r="AH51" s="22">
        <v>71.352000000000004</v>
      </c>
      <c r="AI51" s="22">
        <v>-4.3585199999999998E-2</v>
      </c>
      <c r="AJ51" s="22">
        <v>41</v>
      </c>
      <c r="AK51" s="22">
        <v>0.105347</v>
      </c>
      <c r="AL51">
        <f t="shared" si="6"/>
        <v>43.5852</v>
      </c>
      <c r="AM51">
        <f t="shared" si="7"/>
        <v>4.6420853111999998</v>
      </c>
      <c r="AP51" s="9"/>
      <c r="AQ51" s="22">
        <v>0.51361100000000004</v>
      </c>
      <c r="AR51" s="22">
        <v>88.719899999999996</v>
      </c>
      <c r="AS51" s="22">
        <v>-2.6998899999999999E-2</v>
      </c>
      <c r="AT51" s="22">
        <v>41</v>
      </c>
      <c r="AU51" s="22">
        <v>0.51257299999999995</v>
      </c>
      <c r="AV51">
        <f t="shared" si="8"/>
        <v>26.998899999999999</v>
      </c>
      <c r="AW51">
        <f t="shared" si="9"/>
        <v>13.866932027900001</v>
      </c>
      <c r="AX51" s="9"/>
      <c r="AY51" s="22">
        <v>0.106506</v>
      </c>
      <c r="AZ51" s="22">
        <v>106.078</v>
      </c>
      <c r="BA51" s="22">
        <v>-4.35486E-2</v>
      </c>
      <c r="BB51" s="22">
        <v>41</v>
      </c>
      <c r="BC51" s="22">
        <v>0.105347</v>
      </c>
      <c r="BD51">
        <f t="shared" si="10"/>
        <v>43.5486</v>
      </c>
      <c r="BE51">
        <f t="shared" si="11"/>
        <v>4.6381871916000001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19.450600000000001</v>
      </c>
      <c r="I52" s="22">
        <v>-3.1628400000000001E-2</v>
      </c>
      <c r="J52" s="22">
        <v>42</v>
      </c>
      <c r="K52" s="22">
        <v>0.50747699999999996</v>
      </c>
      <c r="L52">
        <f t="shared" si="0"/>
        <v>31.628399999999999</v>
      </c>
      <c r="M52">
        <f t="shared" si="1"/>
        <v>16.08541353</v>
      </c>
      <c r="N52" s="9"/>
      <c r="O52" s="22">
        <v>0.111542</v>
      </c>
      <c r="P52" s="22">
        <v>36.662399999999998</v>
      </c>
      <c r="Q52" s="22">
        <v>-4.3603500000000003E-2</v>
      </c>
      <c r="R52" s="22">
        <v>42</v>
      </c>
      <c r="S52" s="22">
        <v>0.110413</v>
      </c>
      <c r="T52">
        <f t="shared" si="2"/>
        <v>43.603500000000004</v>
      </c>
      <c r="U52">
        <f t="shared" si="3"/>
        <v>4.8636215970000007</v>
      </c>
      <c r="X52" s="9"/>
      <c r="Y52" s="22">
        <v>0.508575</v>
      </c>
      <c r="Z52" s="22">
        <v>54.010199999999998</v>
      </c>
      <c r="AA52" s="22">
        <v>-2.9745500000000001E-2</v>
      </c>
      <c r="AB52" s="22">
        <v>42</v>
      </c>
      <c r="AC52" s="22">
        <v>0.50744599999999995</v>
      </c>
      <c r="AD52">
        <f t="shared" si="4"/>
        <v>29.7455</v>
      </c>
      <c r="AE52">
        <f t="shared" si="5"/>
        <v>15.1278176625</v>
      </c>
      <c r="AF52" s="9"/>
      <c r="AG52" s="22">
        <v>0.111542</v>
      </c>
      <c r="AH52" s="22">
        <v>71.362099999999998</v>
      </c>
      <c r="AI52" s="22">
        <v>-4.3573000000000001E-2</v>
      </c>
      <c r="AJ52" s="22">
        <v>42</v>
      </c>
      <c r="AK52" s="22">
        <v>0.11035200000000001</v>
      </c>
      <c r="AL52">
        <f t="shared" si="6"/>
        <v>43.573</v>
      </c>
      <c r="AM52">
        <f t="shared" si="7"/>
        <v>4.8602195660000005</v>
      </c>
      <c r="AP52" s="9"/>
      <c r="AQ52" s="22">
        <v>0.508575</v>
      </c>
      <c r="AR52" s="22">
        <v>88.729900000000001</v>
      </c>
      <c r="AS52" s="22">
        <v>-2.7987700000000001E-2</v>
      </c>
      <c r="AT52" s="22">
        <v>42</v>
      </c>
      <c r="AU52" s="22">
        <v>0.50753800000000004</v>
      </c>
      <c r="AV52">
        <f t="shared" si="8"/>
        <v>27.9877</v>
      </c>
      <c r="AW52">
        <f t="shared" si="9"/>
        <v>14.233844527500001</v>
      </c>
      <c r="AX52" s="9"/>
      <c r="AY52" s="22">
        <v>0.111542</v>
      </c>
      <c r="AZ52" s="22">
        <v>106.08799999999999</v>
      </c>
      <c r="BA52" s="22">
        <v>-4.3512000000000002E-2</v>
      </c>
      <c r="BB52" s="22">
        <v>42</v>
      </c>
      <c r="BC52" s="22">
        <v>0.110291</v>
      </c>
      <c r="BD52">
        <f t="shared" si="10"/>
        <v>43.512</v>
      </c>
      <c r="BE52">
        <f t="shared" si="11"/>
        <v>4.853415504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19.460599999999999</v>
      </c>
      <c r="I53" s="22">
        <v>-3.24097E-2</v>
      </c>
      <c r="J53" s="22">
        <v>43</v>
      </c>
      <c r="K53" s="22">
        <v>0.50244100000000003</v>
      </c>
      <c r="L53">
        <f t="shared" si="0"/>
        <v>32.409700000000001</v>
      </c>
      <c r="M53">
        <f t="shared" si="1"/>
        <v>16.319580338000002</v>
      </c>
      <c r="N53" s="9"/>
      <c r="O53" s="22">
        <v>0.116577</v>
      </c>
      <c r="P53" s="22">
        <v>36.672499999999999</v>
      </c>
      <c r="Q53" s="22">
        <v>-4.3585199999999998E-2</v>
      </c>
      <c r="R53" s="22">
        <v>43</v>
      </c>
      <c r="S53" s="22">
        <v>0.115356</v>
      </c>
      <c r="T53">
        <f t="shared" si="2"/>
        <v>43.5852</v>
      </c>
      <c r="U53">
        <f t="shared" si="3"/>
        <v>5.0810318604000004</v>
      </c>
      <c r="X53" s="9"/>
      <c r="Y53" s="22">
        <v>0.50353999999999999</v>
      </c>
      <c r="Z53" s="22">
        <v>54.020299999999999</v>
      </c>
      <c r="AA53" s="22">
        <v>-3.0590800000000001E-2</v>
      </c>
      <c r="AB53" s="22">
        <v>43</v>
      </c>
      <c r="AC53" s="22">
        <v>0.50247200000000003</v>
      </c>
      <c r="AD53">
        <f t="shared" si="4"/>
        <v>30.590800000000002</v>
      </c>
      <c r="AE53">
        <f t="shared" si="5"/>
        <v>15.403691432</v>
      </c>
      <c r="AF53" s="9"/>
      <c r="AG53" s="22">
        <v>0.116577</v>
      </c>
      <c r="AH53" s="22">
        <v>71.372200000000007</v>
      </c>
      <c r="AI53" s="22">
        <v>-4.3554700000000002E-2</v>
      </c>
      <c r="AJ53" s="22">
        <v>43</v>
      </c>
      <c r="AK53" s="22">
        <v>0.115326</v>
      </c>
      <c r="AL53">
        <f t="shared" si="6"/>
        <v>43.554700000000004</v>
      </c>
      <c r="AM53">
        <f t="shared" si="7"/>
        <v>5.0774762619000002</v>
      </c>
      <c r="AP53" s="9"/>
      <c r="AQ53" s="22">
        <v>0.50353999999999999</v>
      </c>
      <c r="AR53" s="22">
        <v>88.74</v>
      </c>
      <c r="AS53" s="22">
        <v>-2.8894E-2</v>
      </c>
      <c r="AT53" s="22">
        <v>43</v>
      </c>
      <c r="AU53" s="22">
        <v>0.50247200000000003</v>
      </c>
      <c r="AV53">
        <f t="shared" si="8"/>
        <v>28.893999999999998</v>
      </c>
      <c r="AW53">
        <f t="shared" si="9"/>
        <v>14.549284759999999</v>
      </c>
      <c r="AX53" s="9"/>
      <c r="AY53" s="22">
        <v>0.116577</v>
      </c>
      <c r="AZ53" s="22">
        <v>106.098</v>
      </c>
      <c r="BA53" s="22">
        <v>-4.3496699999999999E-2</v>
      </c>
      <c r="BB53" s="22">
        <v>43</v>
      </c>
      <c r="BC53" s="22">
        <v>0.115326</v>
      </c>
      <c r="BD53">
        <f t="shared" si="10"/>
        <v>43.496699999999997</v>
      </c>
      <c r="BE53">
        <f t="shared" si="11"/>
        <v>5.0707147958999998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19.470700000000001</v>
      </c>
      <c r="I54" s="22">
        <v>-3.3151199999999999E-2</v>
      </c>
      <c r="J54" s="22">
        <v>44</v>
      </c>
      <c r="K54" s="22">
        <v>0.49740600000000001</v>
      </c>
      <c r="L54">
        <f t="shared" si="0"/>
        <v>33.151199999999996</v>
      </c>
      <c r="M54">
        <f t="shared" si="1"/>
        <v>16.526038955999997</v>
      </c>
      <c r="N54" s="9"/>
      <c r="O54" s="22">
        <v>0.121613</v>
      </c>
      <c r="P54" s="22">
        <v>36.682499999999997</v>
      </c>
      <c r="Q54" s="22">
        <v>-4.3560799999999997E-2</v>
      </c>
      <c r="R54" s="22">
        <v>44</v>
      </c>
      <c r="S54" s="22">
        <v>0.120422</v>
      </c>
      <c r="T54">
        <f t="shared" si="2"/>
        <v>43.560799999999993</v>
      </c>
      <c r="U54">
        <f t="shared" si="3"/>
        <v>5.2975595703999989</v>
      </c>
      <c r="X54" s="9"/>
      <c r="Y54" s="22">
        <v>0.49850499999999998</v>
      </c>
      <c r="Z54" s="22">
        <v>54.0304</v>
      </c>
      <c r="AA54" s="22">
        <v>-3.1433099999999999E-2</v>
      </c>
      <c r="AB54" s="22">
        <v>44</v>
      </c>
      <c r="AC54" s="22">
        <v>0.49743700000000002</v>
      </c>
      <c r="AD54">
        <f t="shared" si="4"/>
        <v>31.4331</v>
      </c>
      <c r="AE54">
        <f t="shared" si="5"/>
        <v>15.669557515499999</v>
      </c>
      <c r="AF54" s="9"/>
      <c r="AG54" s="22">
        <v>0.121613</v>
      </c>
      <c r="AH54" s="22">
        <v>71.382199999999997</v>
      </c>
      <c r="AI54" s="22">
        <v>-4.3551600000000003E-2</v>
      </c>
      <c r="AJ54" s="22">
        <v>44</v>
      </c>
      <c r="AK54" s="22">
        <v>0.120422</v>
      </c>
      <c r="AL54">
        <f t="shared" si="6"/>
        <v>43.551600000000001</v>
      </c>
      <c r="AM54">
        <f t="shared" si="7"/>
        <v>5.2964407307999997</v>
      </c>
      <c r="AP54" s="9"/>
      <c r="AQ54" s="22">
        <v>0.49850499999999998</v>
      </c>
      <c r="AR54" s="22">
        <v>88.750100000000003</v>
      </c>
      <c r="AS54" s="22">
        <v>-2.97913E-2</v>
      </c>
      <c r="AT54" s="22">
        <v>44</v>
      </c>
      <c r="AU54" s="22">
        <v>0.49743700000000002</v>
      </c>
      <c r="AV54">
        <f t="shared" si="8"/>
        <v>29.7913</v>
      </c>
      <c r="AW54">
        <f t="shared" si="9"/>
        <v>14.851112006499999</v>
      </c>
      <c r="AX54" s="9"/>
      <c r="AY54" s="22">
        <v>0.121613</v>
      </c>
      <c r="AZ54" s="22">
        <v>106.108</v>
      </c>
      <c r="BA54" s="22">
        <v>-4.3481400000000003E-2</v>
      </c>
      <c r="BB54" s="22">
        <v>44</v>
      </c>
      <c r="BC54" s="22">
        <v>0.12048300000000001</v>
      </c>
      <c r="BD54">
        <f t="shared" si="10"/>
        <v>43.481400000000001</v>
      </c>
      <c r="BE54">
        <f t="shared" si="11"/>
        <v>5.2879034982000004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19.480799999999999</v>
      </c>
      <c r="I55" s="22">
        <v>-3.3831800000000002E-2</v>
      </c>
      <c r="J55" s="22">
        <v>45</v>
      </c>
      <c r="K55" s="22">
        <v>0.49234</v>
      </c>
      <c r="L55">
        <f t="shared" si="0"/>
        <v>33.831800000000001</v>
      </c>
      <c r="M55">
        <f t="shared" si="1"/>
        <v>16.694944514199999</v>
      </c>
      <c r="N55" s="9"/>
      <c r="O55" s="22">
        <v>0.12664800000000001</v>
      </c>
      <c r="P55" s="22">
        <v>36.692599999999999</v>
      </c>
      <c r="Q55" s="22">
        <v>-4.3536400000000003E-2</v>
      </c>
      <c r="R55" s="22">
        <v>45</v>
      </c>
      <c r="S55" s="22">
        <v>0.12542700000000001</v>
      </c>
      <c r="T55">
        <f t="shared" si="2"/>
        <v>43.5364</v>
      </c>
      <c r="U55">
        <f t="shared" si="3"/>
        <v>5.5137979872000003</v>
      </c>
      <c r="X55" s="9"/>
      <c r="Y55" s="22">
        <v>0.49346899999999999</v>
      </c>
      <c r="Z55" s="22">
        <v>54.040500000000002</v>
      </c>
      <c r="AA55" s="22">
        <v>-3.2186899999999997E-2</v>
      </c>
      <c r="AB55" s="22">
        <v>45</v>
      </c>
      <c r="AC55" s="22">
        <v>0.49231000000000003</v>
      </c>
      <c r="AD55">
        <f t="shared" si="4"/>
        <v>32.186899999999994</v>
      </c>
      <c r="AE55">
        <f t="shared" si="5"/>
        <v>15.883237356099997</v>
      </c>
      <c r="AF55" s="9"/>
      <c r="AG55" s="22">
        <v>0.12664800000000001</v>
      </c>
      <c r="AH55" s="22">
        <v>71.392300000000006</v>
      </c>
      <c r="AI55" s="22">
        <v>-4.3533299999999997E-2</v>
      </c>
      <c r="AJ55" s="22">
        <v>45</v>
      </c>
      <c r="AK55" s="22">
        <v>0.12548799999999999</v>
      </c>
      <c r="AL55">
        <f t="shared" si="6"/>
        <v>43.533299999999997</v>
      </c>
      <c r="AM55">
        <f t="shared" si="7"/>
        <v>5.5134053783999999</v>
      </c>
      <c r="AP55" s="9"/>
      <c r="AQ55" s="22">
        <v>0.49346899999999999</v>
      </c>
      <c r="AR55" s="22">
        <v>88.760099999999994</v>
      </c>
      <c r="AS55" s="22">
        <v>-3.06091E-2</v>
      </c>
      <c r="AT55" s="22">
        <v>45</v>
      </c>
      <c r="AU55" s="22">
        <v>0.49243199999999998</v>
      </c>
      <c r="AV55">
        <f t="shared" si="8"/>
        <v>30.609100000000002</v>
      </c>
      <c r="AW55">
        <f t="shared" si="9"/>
        <v>15.104641967900001</v>
      </c>
      <c r="AX55" s="9"/>
      <c r="AY55" s="22">
        <v>0.12664800000000001</v>
      </c>
      <c r="AZ55" s="22">
        <v>106.11799999999999</v>
      </c>
      <c r="BA55" s="22">
        <v>-4.3463099999999998E-2</v>
      </c>
      <c r="BB55" s="22">
        <v>45</v>
      </c>
      <c r="BC55" s="22">
        <v>0.12548799999999999</v>
      </c>
      <c r="BD55">
        <f t="shared" si="10"/>
        <v>43.463099999999997</v>
      </c>
      <c r="BE55">
        <f t="shared" si="11"/>
        <v>5.5045146888000005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19.4908</v>
      </c>
      <c r="I56" s="22">
        <v>-3.4451299999999997E-2</v>
      </c>
      <c r="J56" s="22">
        <v>46</v>
      </c>
      <c r="K56" s="22">
        <v>0.48730499999999999</v>
      </c>
      <c r="L56">
        <f t="shared" si="0"/>
        <v>34.451299999999996</v>
      </c>
      <c r="M56">
        <f t="shared" si="1"/>
        <v>16.827186264199998</v>
      </c>
      <c r="N56" s="9"/>
      <c r="O56" s="22">
        <v>0.13168299999999999</v>
      </c>
      <c r="P56" s="22">
        <v>36.7027</v>
      </c>
      <c r="Q56" s="22">
        <v>-4.35059E-2</v>
      </c>
      <c r="R56" s="22">
        <v>46</v>
      </c>
      <c r="S56" s="22">
        <v>0.130463</v>
      </c>
      <c r="T56">
        <f t="shared" si="2"/>
        <v>43.505899999999997</v>
      </c>
      <c r="U56">
        <f t="shared" si="3"/>
        <v>5.7289874296999992</v>
      </c>
      <c r="X56" s="9"/>
      <c r="Y56" s="22">
        <v>0.48843399999999998</v>
      </c>
      <c r="Z56" s="22">
        <v>54.0505</v>
      </c>
      <c r="AA56" s="22">
        <v>-3.29254E-2</v>
      </c>
      <c r="AB56" s="22">
        <v>46</v>
      </c>
      <c r="AC56" s="22">
        <v>0.48733500000000002</v>
      </c>
      <c r="AD56">
        <f t="shared" si="4"/>
        <v>32.925400000000003</v>
      </c>
      <c r="AE56">
        <f t="shared" si="5"/>
        <v>16.081884823599999</v>
      </c>
      <c r="AF56" s="9"/>
      <c r="AG56" s="22">
        <v>0.13168299999999999</v>
      </c>
      <c r="AH56" s="22">
        <v>71.4024</v>
      </c>
      <c r="AI56" s="22">
        <v>-4.35211E-2</v>
      </c>
      <c r="AJ56" s="22">
        <v>46</v>
      </c>
      <c r="AK56" s="22">
        <v>0.130554</v>
      </c>
      <c r="AL56">
        <f t="shared" si="6"/>
        <v>43.521099999999997</v>
      </c>
      <c r="AM56">
        <f t="shared" si="7"/>
        <v>5.7309890112999993</v>
      </c>
      <c r="AP56" s="9"/>
      <c r="AQ56" s="22">
        <v>0.48843399999999998</v>
      </c>
      <c r="AR56" s="22">
        <v>88.770200000000003</v>
      </c>
      <c r="AS56" s="22">
        <v>-3.1411700000000001E-2</v>
      </c>
      <c r="AT56" s="22">
        <v>46</v>
      </c>
      <c r="AU56" s="22">
        <v>0.48736600000000002</v>
      </c>
      <c r="AV56">
        <f t="shared" si="8"/>
        <v>31.4117</v>
      </c>
      <c r="AW56">
        <f t="shared" si="9"/>
        <v>15.3425422778</v>
      </c>
      <c r="AX56" s="9"/>
      <c r="AY56" s="22">
        <v>0.13168299999999999</v>
      </c>
      <c r="AZ56" s="22">
        <v>106.128</v>
      </c>
      <c r="BA56" s="22">
        <v>-4.3441800000000003E-2</v>
      </c>
      <c r="BB56" s="22">
        <v>46</v>
      </c>
      <c r="BC56" s="22">
        <v>0.13061500000000001</v>
      </c>
      <c r="BD56">
        <f t="shared" si="10"/>
        <v>43.441800000000001</v>
      </c>
      <c r="BE56">
        <f t="shared" si="11"/>
        <v>5.7205465493999998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19.500900000000001</v>
      </c>
      <c r="I57" s="22">
        <v>-3.5031100000000003E-2</v>
      </c>
      <c r="J57" s="22">
        <v>47</v>
      </c>
      <c r="K57" s="22">
        <v>0.48220800000000003</v>
      </c>
      <c r="L57">
        <f t="shared" si="0"/>
        <v>35.031100000000002</v>
      </c>
      <c r="M57">
        <f t="shared" si="1"/>
        <v>16.933963677800001</v>
      </c>
      <c r="N57" s="9"/>
      <c r="O57" s="22">
        <v>0.13671900000000001</v>
      </c>
      <c r="P57" s="22">
        <v>36.712699999999998</v>
      </c>
      <c r="Q57" s="22">
        <v>-4.3490599999999997E-2</v>
      </c>
      <c r="R57" s="22">
        <v>47</v>
      </c>
      <c r="S57" s="22">
        <v>0.13549800000000001</v>
      </c>
      <c r="T57">
        <f t="shared" si="2"/>
        <v>43.490600000000001</v>
      </c>
      <c r="U57">
        <f t="shared" si="3"/>
        <v>5.9459913414000001</v>
      </c>
      <c r="X57" s="9"/>
      <c r="Y57" s="22">
        <v>0.48339799999999999</v>
      </c>
      <c r="Z57" s="22">
        <v>54.060600000000001</v>
      </c>
      <c r="AA57" s="22">
        <v>-3.3587600000000002E-2</v>
      </c>
      <c r="AB57" s="22">
        <v>47</v>
      </c>
      <c r="AC57" s="22">
        <v>0.48230000000000001</v>
      </c>
      <c r="AD57">
        <f t="shared" si="4"/>
        <v>33.587600000000002</v>
      </c>
      <c r="AE57">
        <f t="shared" si="5"/>
        <v>16.236178664800001</v>
      </c>
      <c r="AF57" s="9"/>
      <c r="AG57" s="22">
        <v>0.13671900000000001</v>
      </c>
      <c r="AH57" s="22">
        <v>71.412400000000005</v>
      </c>
      <c r="AI57" s="22">
        <v>-4.3512000000000002E-2</v>
      </c>
      <c r="AJ57" s="22">
        <v>47</v>
      </c>
      <c r="AK57" s="22">
        <v>0.13552900000000001</v>
      </c>
      <c r="AL57">
        <f t="shared" si="6"/>
        <v>43.512</v>
      </c>
      <c r="AM57">
        <f t="shared" si="7"/>
        <v>5.9489171280000006</v>
      </c>
      <c r="AP57" s="9"/>
      <c r="AQ57" s="22">
        <v>0.48339799999999999</v>
      </c>
      <c r="AR57" s="22">
        <v>88.780299999999997</v>
      </c>
      <c r="AS57" s="22">
        <v>-3.2141099999999999E-2</v>
      </c>
      <c r="AT57" s="22">
        <v>47</v>
      </c>
      <c r="AU57" s="22">
        <v>0.48230000000000001</v>
      </c>
      <c r="AV57">
        <f t="shared" si="8"/>
        <v>32.141100000000002</v>
      </c>
      <c r="AW57">
        <f t="shared" si="9"/>
        <v>15.536943457800001</v>
      </c>
      <c r="AX57" s="9"/>
      <c r="AY57" s="22">
        <v>0.13671900000000001</v>
      </c>
      <c r="AZ57" s="22">
        <v>106.13800000000001</v>
      </c>
      <c r="BA57" s="22">
        <v>-4.3414300000000003E-2</v>
      </c>
      <c r="BB57" s="22">
        <v>47</v>
      </c>
      <c r="BC57" s="22">
        <v>0.13552900000000001</v>
      </c>
      <c r="BD57">
        <f t="shared" si="10"/>
        <v>43.414300000000004</v>
      </c>
      <c r="BE57">
        <f t="shared" si="11"/>
        <v>5.9355596817000009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19.510999999999999</v>
      </c>
      <c r="I58" s="22">
        <v>-3.55713E-2</v>
      </c>
      <c r="J58" s="22">
        <v>48</v>
      </c>
      <c r="K58" s="22">
        <v>0.47723399999999999</v>
      </c>
      <c r="L58">
        <f t="shared" si="0"/>
        <v>35.571300000000001</v>
      </c>
      <c r="M58">
        <f t="shared" si="1"/>
        <v>17.015993781900001</v>
      </c>
      <c r="N58" s="9"/>
      <c r="O58" s="22">
        <v>0.14175399999999999</v>
      </c>
      <c r="P58" s="22">
        <v>36.722799999999999</v>
      </c>
      <c r="Q58" s="22">
        <v>-4.3472299999999998E-2</v>
      </c>
      <c r="R58" s="22">
        <v>48</v>
      </c>
      <c r="S58" s="22">
        <v>0.14056399999999999</v>
      </c>
      <c r="T58">
        <f t="shared" si="2"/>
        <v>43.472299999999997</v>
      </c>
      <c r="U58">
        <f t="shared" si="3"/>
        <v>6.1623724141999991</v>
      </c>
      <c r="X58" s="9"/>
      <c r="Y58" s="22">
        <v>0.47836299999999998</v>
      </c>
      <c r="Z58" s="22">
        <v>54.070700000000002</v>
      </c>
      <c r="AA58" s="22">
        <v>-3.4234599999999997E-2</v>
      </c>
      <c r="AB58" s="22">
        <v>48</v>
      </c>
      <c r="AC58" s="22">
        <v>0.47720299999999999</v>
      </c>
      <c r="AD58">
        <f t="shared" si="4"/>
        <v>34.2346</v>
      </c>
      <c r="AE58">
        <f t="shared" si="5"/>
        <v>16.376565959800001</v>
      </c>
      <c r="AF58" s="9"/>
      <c r="AG58" s="22">
        <v>0.14175399999999999</v>
      </c>
      <c r="AH58" s="22">
        <v>71.422499999999999</v>
      </c>
      <c r="AI58" s="22">
        <v>-4.3508900000000003E-2</v>
      </c>
      <c r="AJ58" s="22">
        <v>48</v>
      </c>
      <c r="AK58" s="22">
        <v>0.14056399999999999</v>
      </c>
      <c r="AL58">
        <f t="shared" si="6"/>
        <v>43.508900000000004</v>
      </c>
      <c r="AM58">
        <f t="shared" si="7"/>
        <v>6.1675606105999998</v>
      </c>
      <c r="AP58" s="9"/>
      <c r="AQ58" s="22">
        <v>0.47836299999999998</v>
      </c>
      <c r="AR58" s="22">
        <v>88.790400000000005</v>
      </c>
      <c r="AS58" s="22">
        <v>-3.2861300000000003E-2</v>
      </c>
      <c r="AT58" s="22">
        <v>48</v>
      </c>
      <c r="AU58" s="22">
        <v>0.47723399999999999</v>
      </c>
      <c r="AV58">
        <f t="shared" si="8"/>
        <v>32.8613</v>
      </c>
      <c r="AW58">
        <f t="shared" si="9"/>
        <v>15.719630051899999</v>
      </c>
      <c r="AX58" s="9"/>
      <c r="AY58" s="22">
        <v>0.14175399999999999</v>
      </c>
      <c r="AZ58" s="22">
        <v>106.148</v>
      </c>
      <c r="BA58" s="22">
        <v>-4.3399E-2</v>
      </c>
      <c r="BB58" s="22">
        <v>48</v>
      </c>
      <c r="BC58" s="22">
        <v>0.14056399999999999</v>
      </c>
      <c r="BD58">
        <f t="shared" si="10"/>
        <v>43.399000000000001</v>
      </c>
      <c r="BE58">
        <f t="shared" si="11"/>
        <v>6.151981846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19.521100000000001</v>
      </c>
      <c r="I59" s="22">
        <v>-3.6074799999999997E-2</v>
      </c>
      <c r="J59" s="22">
        <v>49</v>
      </c>
      <c r="K59" s="22">
        <v>0.47216799999999998</v>
      </c>
      <c r="L59">
        <f t="shared" si="0"/>
        <v>36.074799999999996</v>
      </c>
      <c r="M59">
        <f t="shared" si="1"/>
        <v>17.0752129344</v>
      </c>
      <c r="N59" s="9"/>
      <c r="O59" s="22">
        <v>0.14679</v>
      </c>
      <c r="P59" s="22">
        <v>36.732900000000001</v>
      </c>
      <c r="Q59" s="22">
        <v>-4.3460100000000002E-2</v>
      </c>
      <c r="R59" s="22">
        <v>49</v>
      </c>
      <c r="S59" s="22">
        <v>0.14563000000000001</v>
      </c>
      <c r="T59">
        <f t="shared" si="2"/>
        <v>43.460100000000004</v>
      </c>
      <c r="U59">
        <f t="shared" si="3"/>
        <v>6.3795080790000007</v>
      </c>
      <c r="X59" s="9"/>
      <c r="Y59" s="22">
        <v>0.47332800000000003</v>
      </c>
      <c r="Z59" s="22">
        <v>54.0807</v>
      </c>
      <c r="AA59" s="22">
        <v>-3.4805299999999997E-2</v>
      </c>
      <c r="AB59" s="22">
        <v>49</v>
      </c>
      <c r="AC59" s="22">
        <v>0.47219800000000001</v>
      </c>
      <c r="AD59">
        <f t="shared" si="4"/>
        <v>34.805299999999995</v>
      </c>
      <c r="AE59">
        <f t="shared" si="5"/>
        <v>16.474323038399998</v>
      </c>
      <c r="AF59" s="9"/>
      <c r="AG59" s="22">
        <v>0.14679</v>
      </c>
      <c r="AH59" s="22">
        <v>71.432599999999994</v>
      </c>
      <c r="AI59" s="22">
        <v>-4.3499799999999998E-2</v>
      </c>
      <c r="AJ59" s="22">
        <v>49</v>
      </c>
      <c r="AK59" s="22">
        <v>0.14566000000000001</v>
      </c>
      <c r="AL59">
        <f t="shared" si="6"/>
        <v>43.4998</v>
      </c>
      <c r="AM59">
        <f t="shared" si="7"/>
        <v>6.3853356420000003</v>
      </c>
      <c r="AP59" s="9"/>
      <c r="AQ59" s="22">
        <v>0.47332800000000003</v>
      </c>
      <c r="AR59" s="22">
        <v>88.800399999999996</v>
      </c>
      <c r="AS59" s="22">
        <v>-3.3505199999999999E-2</v>
      </c>
      <c r="AT59" s="22">
        <v>49</v>
      </c>
      <c r="AU59" s="22">
        <v>0.47226000000000001</v>
      </c>
      <c r="AV59">
        <f t="shared" si="8"/>
        <v>33.505200000000002</v>
      </c>
      <c r="AW59">
        <f t="shared" si="9"/>
        <v>15.858949305600001</v>
      </c>
      <c r="AX59" s="9"/>
      <c r="AY59" s="22">
        <v>0.14679</v>
      </c>
      <c r="AZ59" s="22">
        <v>106.158</v>
      </c>
      <c r="BA59" s="22">
        <v>-4.3374599999999999E-2</v>
      </c>
      <c r="BB59" s="22">
        <v>49</v>
      </c>
      <c r="BC59" s="22">
        <v>0.14572099999999999</v>
      </c>
      <c r="BD59">
        <f t="shared" si="10"/>
        <v>43.374600000000001</v>
      </c>
      <c r="BE59">
        <f t="shared" si="11"/>
        <v>6.366957534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19.531099999999999</v>
      </c>
      <c r="I60" s="22">
        <v>-3.6535600000000001E-2</v>
      </c>
      <c r="J60" s="22">
        <v>50</v>
      </c>
      <c r="K60" s="22">
        <v>0.46713300000000002</v>
      </c>
      <c r="L60">
        <f t="shared" si="0"/>
        <v>36.535600000000002</v>
      </c>
      <c r="M60">
        <f t="shared" si="1"/>
        <v>17.109329195200001</v>
      </c>
      <c r="N60" s="9"/>
      <c r="O60" s="22">
        <v>0.15182499999999999</v>
      </c>
      <c r="P60" s="22">
        <v>36.743000000000002</v>
      </c>
      <c r="Q60" s="22">
        <v>-4.3454E-2</v>
      </c>
      <c r="R60" s="22">
        <v>50</v>
      </c>
      <c r="S60" s="22">
        <v>0.150696</v>
      </c>
      <c r="T60">
        <f t="shared" si="2"/>
        <v>43.454000000000001</v>
      </c>
      <c r="U60">
        <f t="shared" si="3"/>
        <v>6.5974035499999992</v>
      </c>
      <c r="X60" s="9"/>
      <c r="Y60" s="22">
        <v>0.46829199999999999</v>
      </c>
      <c r="Z60" s="22">
        <v>54.090800000000002</v>
      </c>
      <c r="AA60" s="22">
        <v>-3.5366799999999997E-2</v>
      </c>
      <c r="AB60" s="22">
        <v>50</v>
      </c>
      <c r="AC60" s="22">
        <v>0.46716299999999999</v>
      </c>
      <c r="AD60">
        <f t="shared" si="4"/>
        <v>35.366799999999998</v>
      </c>
      <c r="AE60">
        <f t="shared" si="5"/>
        <v>16.5619895056</v>
      </c>
      <c r="AF60" s="9"/>
      <c r="AG60" s="22">
        <v>0.15182499999999999</v>
      </c>
      <c r="AH60" s="22">
        <v>71.442599999999999</v>
      </c>
      <c r="AI60" s="22">
        <v>-4.3481400000000003E-2</v>
      </c>
      <c r="AJ60" s="22">
        <v>50</v>
      </c>
      <c r="AK60" s="22">
        <v>0.15057400000000001</v>
      </c>
      <c r="AL60">
        <f t="shared" si="6"/>
        <v>43.481400000000001</v>
      </c>
      <c r="AM60">
        <f t="shared" si="7"/>
        <v>6.6015635549999994</v>
      </c>
      <c r="AP60" s="9"/>
      <c r="AQ60" s="22">
        <v>0.46829199999999999</v>
      </c>
      <c r="AR60" s="22">
        <v>88.810500000000005</v>
      </c>
      <c r="AS60" s="22">
        <v>-3.4139999999999997E-2</v>
      </c>
      <c r="AT60" s="22">
        <v>50</v>
      </c>
      <c r="AU60" s="22">
        <v>0.467194</v>
      </c>
      <c r="AV60">
        <f t="shared" si="8"/>
        <v>34.139999999999993</v>
      </c>
      <c r="AW60">
        <f t="shared" si="9"/>
        <v>15.987488879999997</v>
      </c>
      <c r="AX60" s="9"/>
      <c r="AY60" s="22">
        <v>0.15182499999999999</v>
      </c>
      <c r="AZ60" s="22">
        <v>106.16800000000001</v>
      </c>
      <c r="BA60" s="22">
        <v>-4.3359399999999999E-2</v>
      </c>
      <c r="BB60" s="22">
        <v>50</v>
      </c>
      <c r="BC60" s="22">
        <v>0.15063499999999999</v>
      </c>
      <c r="BD60">
        <f t="shared" si="10"/>
        <v>43.359400000000001</v>
      </c>
      <c r="BE60">
        <f t="shared" si="11"/>
        <v>6.5830409049999998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19.5412</v>
      </c>
      <c r="I61" s="22">
        <v>-3.6969000000000002E-2</v>
      </c>
      <c r="J61" s="22">
        <v>51</v>
      </c>
      <c r="K61" s="22">
        <v>0.46206700000000001</v>
      </c>
      <c r="L61">
        <f t="shared" si="0"/>
        <v>36.969000000000001</v>
      </c>
      <c r="M61">
        <f t="shared" si="1"/>
        <v>17.126148033</v>
      </c>
      <c r="N61" s="9"/>
      <c r="O61" s="22">
        <v>0.15686</v>
      </c>
      <c r="P61" s="22">
        <v>36.753</v>
      </c>
      <c r="Q61" s="22">
        <v>-4.3432600000000002E-2</v>
      </c>
      <c r="R61" s="22">
        <v>51</v>
      </c>
      <c r="S61" s="22">
        <v>0.155609</v>
      </c>
      <c r="T61">
        <f t="shared" si="2"/>
        <v>43.432600000000001</v>
      </c>
      <c r="U61">
        <f t="shared" si="3"/>
        <v>6.8128376360000003</v>
      </c>
      <c r="X61" s="9"/>
      <c r="Y61" s="22">
        <v>0.46325699999999997</v>
      </c>
      <c r="Z61" s="22">
        <v>54.100900000000003</v>
      </c>
      <c r="AA61" s="22">
        <v>-3.5870399999999997E-2</v>
      </c>
      <c r="AB61" s="22">
        <v>51</v>
      </c>
      <c r="AC61" s="22">
        <v>0.46215800000000001</v>
      </c>
      <c r="AD61">
        <f t="shared" si="4"/>
        <v>35.870399999999997</v>
      </c>
      <c r="AE61">
        <f t="shared" si="5"/>
        <v>16.617213892799999</v>
      </c>
      <c r="AF61" s="9"/>
      <c r="AG61" s="22">
        <v>0.15686</v>
      </c>
      <c r="AH61" s="22">
        <v>71.452699999999993</v>
      </c>
      <c r="AI61" s="22">
        <v>-4.3466200000000003E-2</v>
      </c>
      <c r="AJ61" s="22">
        <v>51</v>
      </c>
      <c r="AK61" s="22">
        <v>0.15567</v>
      </c>
      <c r="AL61">
        <f t="shared" si="6"/>
        <v>43.466200000000001</v>
      </c>
      <c r="AM61">
        <f t="shared" si="7"/>
        <v>6.8181081319999999</v>
      </c>
      <c r="AP61" s="9"/>
      <c r="AQ61" s="22">
        <v>0.46325699999999997</v>
      </c>
      <c r="AR61" s="22">
        <v>88.820599999999999</v>
      </c>
      <c r="AS61" s="22">
        <v>-3.4707599999999998E-2</v>
      </c>
      <c r="AT61" s="22">
        <v>51</v>
      </c>
      <c r="AU61" s="22">
        <v>0.46212799999999998</v>
      </c>
      <c r="AV61">
        <f t="shared" si="8"/>
        <v>34.707599999999999</v>
      </c>
      <c r="AW61">
        <f t="shared" si="9"/>
        <v>16.078538653199999</v>
      </c>
      <c r="AX61" s="9"/>
      <c r="AY61" s="22">
        <v>0.15686</v>
      </c>
      <c r="AZ61" s="22">
        <v>106.178</v>
      </c>
      <c r="BA61" s="22">
        <v>-4.33411E-2</v>
      </c>
      <c r="BB61" s="22">
        <v>51</v>
      </c>
      <c r="BC61" s="22">
        <v>0.15564</v>
      </c>
      <c r="BD61">
        <f t="shared" si="10"/>
        <v>43.341099999999997</v>
      </c>
      <c r="BE61">
        <f t="shared" si="11"/>
        <v>6.7984849459999994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19.551300000000001</v>
      </c>
      <c r="I62" s="22">
        <v>-3.7356599999999997E-2</v>
      </c>
      <c r="J62" s="22">
        <v>52</v>
      </c>
      <c r="K62" s="22">
        <v>0.45706200000000002</v>
      </c>
      <c r="L62">
        <f t="shared" si="0"/>
        <v>37.3566</v>
      </c>
      <c r="M62">
        <f t="shared" si="1"/>
        <v>17.117578608599999</v>
      </c>
      <c r="N62" s="9"/>
      <c r="O62" s="22">
        <v>0.16189600000000001</v>
      </c>
      <c r="P62" s="22">
        <v>36.763100000000001</v>
      </c>
      <c r="Q62" s="22">
        <v>-4.3417400000000002E-2</v>
      </c>
      <c r="R62" s="22">
        <v>52</v>
      </c>
      <c r="S62" s="22">
        <v>0.16067500000000001</v>
      </c>
      <c r="T62">
        <f t="shared" si="2"/>
        <v>43.417400000000001</v>
      </c>
      <c r="U62">
        <f t="shared" si="3"/>
        <v>7.0291033904000004</v>
      </c>
      <c r="X62" s="9"/>
      <c r="Y62" s="22">
        <v>0.45822099999999999</v>
      </c>
      <c r="Z62" s="22">
        <v>54.110900000000001</v>
      </c>
      <c r="AA62" s="22">
        <v>-3.6352500000000003E-2</v>
      </c>
      <c r="AB62" s="22">
        <v>52</v>
      </c>
      <c r="AC62" s="22">
        <v>0.45706200000000002</v>
      </c>
      <c r="AD62">
        <f t="shared" si="4"/>
        <v>36.352500000000006</v>
      </c>
      <c r="AE62">
        <f t="shared" si="5"/>
        <v>16.657478902500003</v>
      </c>
      <c r="AF62" s="9"/>
      <c r="AG62" s="22">
        <v>0.16189600000000001</v>
      </c>
      <c r="AH62" s="22">
        <v>71.462800000000001</v>
      </c>
      <c r="AI62" s="22">
        <v>-4.34265E-2</v>
      </c>
      <c r="AJ62" s="22">
        <v>52</v>
      </c>
      <c r="AK62" s="22">
        <v>0.16073599999999999</v>
      </c>
      <c r="AL62">
        <f t="shared" si="6"/>
        <v>43.426499999999997</v>
      </c>
      <c r="AM62">
        <f t="shared" si="7"/>
        <v>7.0305766439999999</v>
      </c>
      <c r="AP62" s="9"/>
      <c r="AQ62" s="22">
        <v>0.45822099999999999</v>
      </c>
      <c r="AR62" s="22">
        <v>88.830600000000004</v>
      </c>
      <c r="AS62" s="22">
        <v>-3.5263099999999999E-2</v>
      </c>
      <c r="AT62" s="22">
        <v>52</v>
      </c>
      <c r="AU62" s="22">
        <v>0.457123</v>
      </c>
      <c r="AV62">
        <f t="shared" si="8"/>
        <v>35.263100000000001</v>
      </c>
      <c r="AW62">
        <f t="shared" si="9"/>
        <v>16.158292945100001</v>
      </c>
      <c r="AX62" s="9"/>
      <c r="AY62" s="22">
        <v>0.16189600000000001</v>
      </c>
      <c r="AZ62" s="22">
        <v>106.188</v>
      </c>
      <c r="BA62" s="22">
        <v>-4.3298299999999998E-2</v>
      </c>
      <c r="BB62" s="22">
        <v>52</v>
      </c>
      <c r="BC62" s="22">
        <v>0.16070599999999999</v>
      </c>
      <c r="BD62">
        <f t="shared" si="10"/>
        <v>43.298299999999998</v>
      </c>
      <c r="BE62">
        <f t="shared" si="11"/>
        <v>7.0098215768000003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19.561299999999999</v>
      </c>
      <c r="I63" s="22">
        <v>-3.7719700000000002E-2</v>
      </c>
      <c r="J63" s="22">
        <v>53</v>
      </c>
      <c r="K63" s="22">
        <v>0.45199600000000001</v>
      </c>
      <c r="L63">
        <f t="shared" si="0"/>
        <v>37.719700000000003</v>
      </c>
      <c r="M63">
        <f t="shared" si="1"/>
        <v>17.0940399642</v>
      </c>
      <c r="N63" s="9"/>
      <c r="O63" s="22">
        <v>0.166931</v>
      </c>
      <c r="P63" s="22">
        <v>36.773200000000003</v>
      </c>
      <c r="Q63" s="22">
        <v>-4.3402099999999999E-2</v>
      </c>
      <c r="R63" s="22">
        <v>53</v>
      </c>
      <c r="S63" s="22">
        <v>0.16571</v>
      </c>
      <c r="T63">
        <f t="shared" si="2"/>
        <v>43.402099999999997</v>
      </c>
      <c r="U63">
        <f t="shared" si="3"/>
        <v>7.2451559550999995</v>
      </c>
      <c r="X63" s="9"/>
      <c r="Y63" s="22">
        <v>0.45318599999999998</v>
      </c>
      <c r="Z63" s="22">
        <v>54.121000000000002</v>
      </c>
      <c r="AA63" s="22">
        <v>-3.6782799999999997E-2</v>
      </c>
      <c r="AB63" s="22">
        <v>53</v>
      </c>
      <c r="AC63" s="22">
        <v>0.45208700000000002</v>
      </c>
      <c r="AD63">
        <f t="shared" si="4"/>
        <v>36.782799999999995</v>
      </c>
      <c r="AE63">
        <f t="shared" si="5"/>
        <v>16.669450000799998</v>
      </c>
      <c r="AF63" s="9"/>
      <c r="AG63" s="22">
        <v>0.166931</v>
      </c>
      <c r="AH63" s="22">
        <v>71.472899999999996</v>
      </c>
      <c r="AI63" s="22">
        <v>-4.3395999999999997E-2</v>
      </c>
      <c r="AJ63" s="22">
        <v>53</v>
      </c>
      <c r="AK63" s="22">
        <v>0.165741</v>
      </c>
      <c r="AL63">
        <f t="shared" si="6"/>
        <v>43.395999999999994</v>
      </c>
      <c r="AM63">
        <f t="shared" si="7"/>
        <v>7.2441376759999985</v>
      </c>
      <c r="AP63" s="9"/>
      <c r="AQ63" s="22">
        <v>0.45318599999999998</v>
      </c>
      <c r="AR63" s="22">
        <v>88.840699999999998</v>
      </c>
      <c r="AS63" s="22">
        <v>-3.5757400000000002E-2</v>
      </c>
      <c r="AT63" s="22">
        <v>53</v>
      </c>
      <c r="AU63" s="22">
        <v>0.45205699999999999</v>
      </c>
      <c r="AV63">
        <f t="shared" si="8"/>
        <v>35.757400000000004</v>
      </c>
      <c r="AW63">
        <f t="shared" si="9"/>
        <v>16.204753076399999</v>
      </c>
      <c r="AX63" s="9"/>
      <c r="AY63" s="22">
        <v>0.166931</v>
      </c>
      <c r="AZ63" s="22">
        <v>106.199</v>
      </c>
      <c r="BA63" s="22">
        <v>-4.3258699999999997E-2</v>
      </c>
      <c r="BB63" s="22">
        <v>53</v>
      </c>
      <c r="BC63" s="22">
        <v>0.165741</v>
      </c>
      <c r="BD63">
        <f t="shared" si="10"/>
        <v>43.258699999999997</v>
      </c>
      <c r="BE63">
        <f t="shared" si="11"/>
        <v>7.2212180496999991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19.571400000000001</v>
      </c>
      <c r="I64" s="22">
        <v>-3.8040200000000003E-2</v>
      </c>
      <c r="J64" s="22">
        <v>54</v>
      </c>
      <c r="K64" s="22">
        <v>0.44696000000000002</v>
      </c>
      <c r="L64">
        <f t="shared" si="0"/>
        <v>38.040200000000006</v>
      </c>
      <c r="M64">
        <f t="shared" si="1"/>
        <v>17.047753670200002</v>
      </c>
      <c r="N64" s="9"/>
      <c r="O64" s="22">
        <v>0.17196700000000001</v>
      </c>
      <c r="P64" s="22">
        <v>36.783200000000001</v>
      </c>
      <c r="Q64" s="22">
        <v>-4.3380700000000001E-2</v>
      </c>
      <c r="R64" s="22">
        <v>54</v>
      </c>
      <c r="S64" s="22">
        <v>0.17074600000000001</v>
      </c>
      <c r="T64">
        <f t="shared" si="2"/>
        <v>43.380700000000004</v>
      </c>
      <c r="U64">
        <f t="shared" si="3"/>
        <v>7.4600488369000013</v>
      </c>
      <c r="X64" s="9"/>
      <c r="Y64" s="22">
        <v>0.44815100000000002</v>
      </c>
      <c r="Z64" s="22">
        <v>54.131100000000004</v>
      </c>
      <c r="AA64" s="22">
        <v>-3.7204000000000001E-2</v>
      </c>
      <c r="AB64" s="22">
        <v>54</v>
      </c>
      <c r="AC64" s="22">
        <v>0.44692999999999999</v>
      </c>
      <c r="AD64">
        <f t="shared" si="4"/>
        <v>37.204000000000001</v>
      </c>
      <c r="AE64">
        <f t="shared" si="5"/>
        <v>16.673009803999999</v>
      </c>
      <c r="AF64" s="9"/>
      <c r="AG64" s="22">
        <v>0.17196700000000001</v>
      </c>
      <c r="AH64" s="22">
        <v>71.482900000000001</v>
      </c>
      <c r="AI64" s="22">
        <v>-4.3368499999999997E-2</v>
      </c>
      <c r="AJ64" s="22">
        <v>54</v>
      </c>
      <c r="AK64" s="22">
        <v>0.17071500000000001</v>
      </c>
      <c r="AL64">
        <f t="shared" si="6"/>
        <v>43.368499999999997</v>
      </c>
      <c r="AM64">
        <f t="shared" si="7"/>
        <v>7.4579508394999996</v>
      </c>
      <c r="AP64" s="9"/>
      <c r="AQ64" s="22">
        <v>0.44815100000000002</v>
      </c>
      <c r="AR64" s="22">
        <v>88.850800000000007</v>
      </c>
      <c r="AS64" s="22">
        <v>-3.6242700000000003E-2</v>
      </c>
      <c r="AT64" s="22">
        <v>54</v>
      </c>
      <c r="AU64" s="22">
        <v>0.447021</v>
      </c>
      <c r="AV64">
        <f t="shared" si="8"/>
        <v>36.242699999999999</v>
      </c>
      <c r="AW64">
        <f t="shared" si="9"/>
        <v>16.2422022477</v>
      </c>
      <c r="AX64" s="9"/>
      <c r="AY64" s="22">
        <v>0.17196700000000001</v>
      </c>
      <c r="AZ64" s="22">
        <v>106.209</v>
      </c>
      <c r="BA64" s="22">
        <v>-4.3225100000000002E-2</v>
      </c>
      <c r="BB64" s="22">
        <v>54</v>
      </c>
      <c r="BC64" s="22">
        <v>0.17080699999999999</v>
      </c>
      <c r="BD64">
        <f t="shared" si="10"/>
        <v>43.225100000000005</v>
      </c>
      <c r="BE64">
        <f t="shared" si="11"/>
        <v>7.4332907717000012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19.581499999999998</v>
      </c>
      <c r="I65" s="22">
        <v>-3.8342300000000003E-2</v>
      </c>
      <c r="J65" s="22">
        <v>55</v>
      </c>
      <c r="K65" s="22">
        <v>0.44201699999999999</v>
      </c>
      <c r="L65">
        <f t="shared" si="0"/>
        <v>38.342300000000002</v>
      </c>
      <c r="M65">
        <f t="shared" si="1"/>
        <v>16.9900482645</v>
      </c>
      <c r="N65" s="9"/>
      <c r="O65" s="22">
        <v>0.17700199999999999</v>
      </c>
      <c r="P65" s="22">
        <v>36.793300000000002</v>
      </c>
      <c r="Q65" s="22">
        <v>-4.33563E-2</v>
      </c>
      <c r="R65" s="22">
        <v>55</v>
      </c>
      <c r="S65" s="22">
        <v>0.175812</v>
      </c>
      <c r="T65">
        <f t="shared" si="2"/>
        <v>43.356299999999997</v>
      </c>
      <c r="U65">
        <f t="shared" si="3"/>
        <v>7.674151812599999</v>
      </c>
      <c r="X65" s="9"/>
      <c r="Y65" s="22">
        <v>0.44311499999999998</v>
      </c>
      <c r="Z65" s="22">
        <v>54.141199999999998</v>
      </c>
      <c r="AA65" s="22">
        <v>-3.75763E-2</v>
      </c>
      <c r="AB65" s="22">
        <v>55</v>
      </c>
      <c r="AC65" s="22">
        <v>0.44204700000000002</v>
      </c>
      <c r="AD65">
        <f t="shared" si="4"/>
        <v>37.576300000000003</v>
      </c>
      <c r="AE65">
        <f t="shared" si="5"/>
        <v>16.6506221745</v>
      </c>
      <c r="AF65" s="9"/>
      <c r="AG65" s="22">
        <v>0.17700199999999999</v>
      </c>
      <c r="AH65" s="22">
        <v>71.492999999999995</v>
      </c>
      <c r="AI65" s="22">
        <v>-4.3334999999999999E-2</v>
      </c>
      <c r="AJ65" s="22">
        <v>55</v>
      </c>
      <c r="AK65" s="22">
        <v>0.175812</v>
      </c>
      <c r="AL65">
        <f t="shared" si="6"/>
        <v>43.335000000000001</v>
      </c>
      <c r="AM65">
        <f t="shared" si="7"/>
        <v>7.6703816700000003</v>
      </c>
      <c r="AP65" s="9"/>
      <c r="AQ65" s="22">
        <v>0.44311499999999998</v>
      </c>
      <c r="AR65" s="22">
        <v>88.860900000000001</v>
      </c>
      <c r="AS65" s="22">
        <v>-3.6672999999999997E-2</v>
      </c>
      <c r="AT65" s="22">
        <v>55</v>
      </c>
      <c r="AU65" s="22">
        <v>0.44201699999999999</v>
      </c>
      <c r="AV65">
        <f t="shared" si="8"/>
        <v>36.672999999999995</v>
      </c>
      <c r="AW65">
        <f t="shared" si="9"/>
        <v>16.250356394999997</v>
      </c>
      <c r="AX65" s="9"/>
      <c r="AY65" s="22">
        <v>0.17700199999999999</v>
      </c>
      <c r="AZ65" s="22">
        <v>106.21899999999999</v>
      </c>
      <c r="BA65" s="22">
        <v>-4.31946E-2</v>
      </c>
      <c r="BB65" s="22">
        <v>55</v>
      </c>
      <c r="BC65" s="22">
        <v>0.175873</v>
      </c>
      <c r="BD65">
        <f t="shared" si="10"/>
        <v>43.194600000000001</v>
      </c>
      <c r="BE65">
        <f t="shared" si="11"/>
        <v>7.6455305891999998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19.5916</v>
      </c>
      <c r="I66" s="22">
        <v>-3.8622999999999998E-2</v>
      </c>
      <c r="J66" s="22">
        <v>56</v>
      </c>
      <c r="K66" s="22">
        <v>0.436859</v>
      </c>
      <c r="L66">
        <f t="shared" si="0"/>
        <v>38.622999999999998</v>
      </c>
      <c r="M66">
        <f t="shared" si="1"/>
        <v>16.919963840000001</v>
      </c>
      <c r="N66" s="9"/>
      <c r="O66" s="22">
        <v>0.182037</v>
      </c>
      <c r="P66" s="22">
        <v>36.803400000000003</v>
      </c>
      <c r="Q66" s="22">
        <v>-4.33319E-2</v>
      </c>
      <c r="R66" s="22">
        <v>56</v>
      </c>
      <c r="S66" s="22">
        <v>0.18087800000000001</v>
      </c>
      <c r="T66">
        <f t="shared" si="2"/>
        <v>43.331899999999997</v>
      </c>
      <c r="U66">
        <f t="shared" si="3"/>
        <v>7.8880090802999998</v>
      </c>
      <c r="X66" s="9"/>
      <c r="Y66" s="22">
        <v>0.43808000000000002</v>
      </c>
      <c r="Z66" s="22">
        <v>54.151200000000003</v>
      </c>
      <c r="AA66" s="22">
        <v>-3.79303E-2</v>
      </c>
      <c r="AB66" s="22">
        <v>56</v>
      </c>
      <c r="AC66" s="22">
        <v>0.43689</v>
      </c>
      <c r="AD66">
        <f t="shared" si="4"/>
        <v>37.930300000000003</v>
      </c>
      <c r="AE66">
        <f t="shared" si="5"/>
        <v>16.616505824000001</v>
      </c>
      <c r="AF66" s="9"/>
      <c r="AG66" s="22">
        <v>0.182037</v>
      </c>
      <c r="AH66" s="22">
        <v>71.503100000000003</v>
      </c>
      <c r="AI66" s="22">
        <v>-4.3292200000000003E-2</v>
      </c>
      <c r="AJ66" s="22">
        <v>56</v>
      </c>
      <c r="AK66" s="22">
        <v>0.18084700000000001</v>
      </c>
      <c r="AL66">
        <f t="shared" si="6"/>
        <v>43.292200000000001</v>
      </c>
      <c r="AM66">
        <f t="shared" si="7"/>
        <v>7.8807822114000006</v>
      </c>
      <c r="AP66" s="9"/>
      <c r="AQ66" s="22">
        <v>0.43808000000000002</v>
      </c>
      <c r="AR66" s="22">
        <v>88.870900000000006</v>
      </c>
      <c r="AS66" s="22">
        <v>-3.7091100000000002E-2</v>
      </c>
      <c r="AT66" s="22">
        <v>56</v>
      </c>
      <c r="AU66" s="22">
        <v>0.43695099999999998</v>
      </c>
      <c r="AV66">
        <f t="shared" si="8"/>
        <v>37.091100000000004</v>
      </c>
      <c r="AW66">
        <f t="shared" si="9"/>
        <v>16.248869088000003</v>
      </c>
      <c r="AX66" s="9"/>
      <c r="AY66" s="22">
        <v>0.182037</v>
      </c>
      <c r="AZ66" s="22">
        <v>106.229</v>
      </c>
      <c r="BA66" s="22">
        <v>-4.3173200000000002E-2</v>
      </c>
      <c r="BB66" s="22">
        <v>56</v>
      </c>
      <c r="BC66" s="22">
        <v>0.18081700000000001</v>
      </c>
      <c r="BD66">
        <f t="shared" si="10"/>
        <v>43.173200000000001</v>
      </c>
      <c r="BE66">
        <f t="shared" si="11"/>
        <v>7.8591198084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19.601600000000001</v>
      </c>
      <c r="I67" s="22">
        <v>-3.8885500000000003E-2</v>
      </c>
      <c r="J67" s="22">
        <v>57</v>
      </c>
      <c r="K67" s="22">
        <v>0.43188500000000002</v>
      </c>
      <c r="L67">
        <f t="shared" si="0"/>
        <v>38.8855</v>
      </c>
      <c r="M67">
        <f t="shared" si="1"/>
        <v>16.839132461999998</v>
      </c>
      <c r="N67" s="9"/>
      <c r="O67" s="22">
        <v>0.18707299999999999</v>
      </c>
      <c r="P67" s="22">
        <v>36.813499999999998</v>
      </c>
      <c r="Q67" s="22">
        <v>-4.3301399999999997E-2</v>
      </c>
      <c r="R67" s="22">
        <v>57</v>
      </c>
      <c r="S67" s="22">
        <v>0.185944</v>
      </c>
      <c r="T67">
        <f t="shared" si="2"/>
        <v>43.301399999999994</v>
      </c>
      <c r="U67">
        <f t="shared" si="3"/>
        <v>8.1005228021999987</v>
      </c>
      <c r="X67" s="9"/>
      <c r="Y67" s="22">
        <v>0.43304399999999998</v>
      </c>
      <c r="Z67" s="22">
        <v>54.161299999999997</v>
      </c>
      <c r="AA67" s="22">
        <v>-3.8241600000000001E-2</v>
      </c>
      <c r="AB67" s="22">
        <v>57</v>
      </c>
      <c r="AC67" s="22">
        <v>0.43188500000000002</v>
      </c>
      <c r="AD67">
        <f t="shared" si="4"/>
        <v>38.241599999999998</v>
      </c>
      <c r="AE67">
        <f t="shared" si="5"/>
        <v>16.5602954304</v>
      </c>
      <c r="AF67" s="9"/>
      <c r="AG67" s="22">
        <v>0.18707299999999999</v>
      </c>
      <c r="AH67" s="22">
        <v>71.513099999999994</v>
      </c>
      <c r="AI67" s="22">
        <v>-4.3252600000000002E-2</v>
      </c>
      <c r="AJ67" s="22">
        <v>57</v>
      </c>
      <c r="AK67" s="22">
        <v>0.18588299999999999</v>
      </c>
      <c r="AL67">
        <f t="shared" si="6"/>
        <v>43.252600000000001</v>
      </c>
      <c r="AM67">
        <f t="shared" si="7"/>
        <v>8.0913936397999997</v>
      </c>
      <c r="AP67" s="9"/>
      <c r="AQ67" s="22">
        <v>0.43304399999999998</v>
      </c>
      <c r="AR67" s="22">
        <v>88.881</v>
      </c>
      <c r="AS67" s="22">
        <v>-3.7463400000000001E-2</v>
      </c>
      <c r="AT67" s="22">
        <v>57</v>
      </c>
      <c r="AU67" s="22">
        <v>0.43185400000000002</v>
      </c>
      <c r="AV67">
        <f t="shared" si="8"/>
        <v>37.4634</v>
      </c>
      <c r="AW67">
        <f t="shared" si="9"/>
        <v>16.223300589600001</v>
      </c>
      <c r="AX67" s="9"/>
      <c r="AY67" s="22">
        <v>0.18707299999999999</v>
      </c>
      <c r="AZ67" s="22">
        <v>106.239</v>
      </c>
      <c r="BA67" s="22">
        <v>-4.3127400000000003E-2</v>
      </c>
      <c r="BB67" s="22">
        <v>57</v>
      </c>
      <c r="BC67" s="22">
        <v>0.18582199999999999</v>
      </c>
      <c r="BD67">
        <f t="shared" si="10"/>
        <v>43.127400000000002</v>
      </c>
      <c r="BE67">
        <f t="shared" si="11"/>
        <v>8.0679721002000004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19.611699999999999</v>
      </c>
      <c r="I68" s="22">
        <v>-3.9123499999999999E-2</v>
      </c>
      <c r="J68" s="22">
        <v>58</v>
      </c>
      <c r="K68" s="22">
        <v>0.426819</v>
      </c>
      <c r="L68">
        <f t="shared" si="0"/>
        <v>39.1235</v>
      </c>
      <c r="M68">
        <f t="shared" si="1"/>
        <v>16.7452101115</v>
      </c>
      <c r="N68" s="9"/>
      <c r="O68" s="22">
        <v>0.192108</v>
      </c>
      <c r="P68" s="22">
        <v>36.823500000000003</v>
      </c>
      <c r="Q68" s="22">
        <v>-4.3273899999999997E-2</v>
      </c>
      <c r="R68" s="22">
        <v>58</v>
      </c>
      <c r="S68" s="22">
        <v>0.19094800000000001</v>
      </c>
      <c r="T68">
        <f t="shared" si="2"/>
        <v>43.273899999999998</v>
      </c>
      <c r="U68">
        <f t="shared" si="3"/>
        <v>8.3132623811999995</v>
      </c>
      <c r="X68" s="9"/>
      <c r="Y68" s="22">
        <v>0.42800899999999997</v>
      </c>
      <c r="Z68" s="22">
        <v>54.171399999999998</v>
      </c>
      <c r="AA68" s="22">
        <v>-3.8552900000000001E-2</v>
      </c>
      <c r="AB68" s="22">
        <v>58</v>
      </c>
      <c r="AC68" s="22">
        <v>0.42675800000000003</v>
      </c>
      <c r="AD68">
        <f t="shared" si="4"/>
        <v>38.552900000000001</v>
      </c>
      <c r="AE68">
        <f t="shared" si="5"/>
        <v>16.500988176099998</v>
      </c>
      <c r="AF68" s="9"/>
      <c r="AG68" s="22">
        <v>0.192108</v>
      </c>
      <c r="AH68" s="22">
        <v>71.523200000000003</v>
      </c>
      <c r="AI68" s="22">
        <v>-4.32098E-2</v>
      </c>
      <c r="AJ68" s="22">
        <v>58</v>
      </c>
      <c r="AK68" s="22">
        <v>0.190826</v>
      </c>
      <c r="AL68">
        <f t="shared" si="6"/>
        <v>43.209800000000001</v>
      </c>
      <c r="AM68">
        <f t="shared" si="7"/>
        <v>8.3009482584000001</v>
      </c>
      <c r="AP68" s="9"/>
      <c r="AQ68" s="22">
        <v>0.42800899999999997</v>
      </c>
      <c r="AR68" s="22">
        <v>88.891099999999994</v>
      </c>
      <c r="AS68" s="22">
        <v>-3.7823500000000003E-2</v>
      </c>
      <c r="AT68" s="22">
        <v>58</v>
      </c>
      <c r="AU68" s="22">
        <v>0.42687999999999998</v>
      </c>
      <c r="AV68">
        <f t="shared" si="8"/>
        <v>37.823500000000003</v>
      </c>
      <c r="AW68">
        <f t="shared" si="9"/>
        <v>16.188798411499999</v>
      </c>
      <c r="AX68" s="9"/>
      <c r="AY68" s="22">
        <v>0.192108</v>
      </c>
      <c r="AZ68" s="22">
        <v>106.249</v>
      </c>
      <c r="BA68" s="22">
        <v>-4.3087800000000002E-2</v>
      </c>
      <c r="BB68" s="22">
        <v>58</v>
      </c>
      <c r="BC68" s="22">
        <v>0.19094800000000001</v>
      </c>
      <c r="BD68">
        <f t="shared" si="10"/>
        <v>43.087800000000001</v>
      </c>
      <c r="BE68">
        <f t="shared" si="11"/>
        <v>8.2775110824000002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19.6218</v>
      </c>
      <c r="I69" s="22">
        <v>-3.93494E-2</v>
      </c>
      <c r="J69" s="22">
        <v>59</v>
      </c>
      <c r="K69" s="22">
        <v>0.42172199999999999</v>
      </c>
      <c r="L69">
        <f t="shared" si="0"/>
        <v>39.349400000000003</v>
      </c>
      <c r="M69">
        <f t="shared" si="1"/>
        <v>16.643773115600002</v>
      </c>
      <c r="N69" s="9"/>
      <c r="O69" s="22">
        <v>0.19714400000000001</v>
      </c>
      <c r="P69" s="22">
        <v>36.833599999999997</v>
      </c>
      <c r="Q69" s="22">
        <v>-4.3240399999999998E-2</v>
      </c>
      <c r="R69" s="22">
        <v>59</v>
      </c>
      <c r="S69" s="22">
        <v>0.19589200000000001</v>
      </c>
      <c r="T69">
        <f t="shared" si="2"/>
        <v>43.240400000000001</v>
      </c>
      <c r="U69">
        <f t="shared" si="3"/>
        <v>8.5245854176000009</v>
      </c>
      <c r="X69" s="9"/>
      <c r="Y69" s="22">
        <v>0.42297400000000002</v>
      </c>
      <c r="Z69" s="22">
        <v>54.181399999999996</v>
      </c>
      <c r="AA69" s="22">
        <v>-3.8821399999999999E-2</v>
      </c>
      <c r="AB69" s="22">
        <v>59</v>
      </c>
      <c r="AC69" s="22">
        <v>0.42178300000000002</v>
      </c>
      <c r="AD69">
        <f t="shared" si="4"/>
        <v>38.821399999999997</v>
      </c>
      <c r="AE69">
        <f t="shared" si="5"/>
        <v>16.4204428436</v>
      </c>
      <c r="AF69" s="9"/>
      <c r="AG69" s="22">
        <v>0.19714400000000001</v>
      </c>
      <c r="AH69" s="22">
        <v>71.533299999999997</v>
      </c>
      <c r="AI69" s="22">
        <v>-4.3170199999999999E-2</v>
      </c>
      <c r="AJ69" s="22">
        <v>59</v>
      </c>
      <c r="AK69" s="22">
        <v>0.19598399999999999</v>
      </c>
      <c r="AL69">
        <f t="shared" si="6"/>
        <v>43.170200000000001</v>
      </c>
      <c r="AM69">
        <f t="shared" si="7"/>
        <v>8.5107459088000006</v>
      </c>
      <c r="AP69" s="9"/>
      <c r="AQ69" s="22">
        <v>0.42297400000000002</v>
      </c>
      <c r="AR69" s="22">
        <v>88.9011</v>
      </c>
      <c r="AS69" s="22">
        <v>-3.8150000000000003E-2</v>
      </c>
      <c r="AT69" s="22">
        <v>59</v>
      </c>
      <c r="AU69" s="22">
        <v>0.42178300000000002</v>
      </c>
      <c r="AV69">
        <f t="shared" si="8"/>
        <v>38.150000000000006</v>
      </c>
      <c r="AW69">
        <f t="shared" si="9"/>
        <v>16.136458100000002</v>
      </c>
      <c r="AX69" s="9"/>
      <c r="AY69" s="22">
        <v>0.19714400000000001</v>
      </c>
      <c r="AZ69" s="22">
        <v>106.259</v>
      </c>
      <c r="BA69" s="22">
        <v>-4.3038899999999998E-2</v>
      </c>
      <c r="BB69" s="22">
        <v>59</v>
      </c>
      <c r="BC69" s="22">
        <v>0.19601399999999999</v>
      </c>
      <c r="BD69">
        <f t="shared" si="10"/>
        <v>43.038899999999998</v>
      </c>
      <c r="BE69">
        <f t="shared" si="11"/>
        <v>8.4848609015999994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19.631799999999998</v>
      </c>
      <c r="I70" s="22">
        <v>-3.9544700000000002E-2</v>
      </c>
      <c r="J70" s="22">
        <v>60</v>
      </c>
      <c r="K70" s="22">
        <v>0.41677900000000001</v>
      </c>
      <c r="L70">
        <f t="shared" si="0"/>
        <v>39.544699999999999</v>
      </c>
      <c r="M70">
        <f t="shared" si="1"/>
        <v>16.527232828599999</v>
      </c>
      <c r="N70" s="9"/>
      <c r="O70" s="22">
        <v>0.202179</v>
      </c>
      <c r="P70" s="22">
        <v>36.843699999999998</v>
      </c>
      <c r="Q70" s="22">
        <v>-4.32098E-2</v>
      </c>
      <c r="R70" s="22">
        <v>60</v>
      </c>
      <c r="S70" s="22">
        <v>0.200958</v>
      </c>
      <c r="T70">
        <f t="shared" si="2"/>
        <v>43.209800000000001</v>
      </c>
      <c r="U70">
        <f t="shared" si="3"/>
        <v>8.7361141542000009</v>
      </c>
      <c r="X70" s="9"/>
      <c r="Y70" s="22">
        <v>0.41793799999999998</v>
      </c>
      <c r="Z70" s="22">
        <v>54.191499999999998</v>
      </c>
      <c r="AA70" s="22">
        <v>-3.9077800000000003E-2</v>
      </c>
      <c r="AB70" s="22">
        <v>60</v>
      </c>
      <c r="AC70" s="22">
        <v>0.41668699999999997</v>
      </c>
      <c r="AD70">
        <f t="shared" si="4"/>
        <v>39.077800000000003</v>
      </c>
      <c r="AE70">
        <f t="shared" si="5"/>
        <v>16.332097576399999</v>
      </c>
      <c r="AF70" s="9"/>
      <c r="AG70" s="22">
        <v>0.202179</v>
      </c>
      <c r="AH70" s="22">
        <v>71.543400000000005</v>
      </c>
      <c r="AI70" s="22">
        <v>-4.31396E-2</v>
      </c>
      <c r="AJ70" s="22">
        <v>60</v>
      </c>
      <c r="AK70" s="22">
        <v>0.20089699999999999</v>
      </c>
      <c r="AL70">
        <f t="shared" si="6"/>
        <v>43.139600000000002</v>
      </c>
      <c r="AM70">
        <f t="shared" si="7"/>
        <v>8.7219211883999996</v>
      </c>
      <c r="AP70" s="9"/>
      <c r="AQ70" s="22">
        <v>0.41793799999999998</v>
      </c>
      <c r="AR70" s="22">
        <v>88.911199999999994</v>
      </c>
      <c r="AS70" s="22">
        <v>-3.8461299999999997E-2</v>
      </c>
      <c r="AT70" s="22">
        <v>60</v>
      </c>
      <c r="AU70" s="22">
        <v>0.41674800000000001</v>
      </c>
      <c r="AV70">
        <f t="shared" si="8"/>
        <v>38.461299999999994</v>
      </c>
      <c r="AW70">
        <f t="shared" si="9"/>
        <v>16.074438799399996</v>
      </c>
      <c r="AX70" s="9"/>
      <c r="AY70" s="22">
        <v>0.202179</v>
      </c>
      <c r="AZ70" s="22">
        <v>106.26900000000001</v>
      </c>
      <c r="BA70" s="22">
        <v>-4.2984000000000001E-2</v>
      </c>
      <c r="BB70" s="22">
        <v>60</v>
      </c>
      <c r="BC70" s="22">
        <v>0.200989</v>
      </c>
      <c r="BD70">
        <f t="shared" si="10"/>
        <v>42.984000000000002</v>
      </c>
      <c r="BE70">
        <f t="shared" si="11"/>
        <v>8.6904621360000007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19.6419</v>
      </c>
      <c r="I71" s="22">
        <v>-3.9727800000000001E-2</v>
      </c>
      <c r="J71" s="22">
        <v>61</v>
      </c>
      <c r="K71" s="22">
        <v>0.411713</v>
      </c>
      <c r="L71">
        <f t="shared" si="0"/>
        <v>39.727800000000002</v>
      </c>
      <c r="M71">
        <f t="shared" si="1"/>
        <v>16.403727803400002</v>
      </c>
      <c r="N71" s="9"/>
      <c r="O71" s="22">
        <v>0.20721400000000001</v>
      </c>
      <c r="P71" s="22">
        <v>36.853700000000003</v>
      </c>
      <c r="Q71" s="22">
        <v>-4.3173200000000002E-2</v>
      </c>
      <c r="R71" s="22">
        <v>61</v>
      </c>
      <c r="S71" s="22">
        <v>0.20602400000000001</v>
      </c>
      <c r="T71">
        <f t="shared" si="2"/>
        <v>43.173200000000001</v>
      </c>
      <c r="U71">
        <f t="shared" si="3"/>
        <v>8.9460914648000003</v>
      </c>
      <c r="X71" s="9"/>
      <c r="Y71" s="22">
        <v>0.41290300000000002</v>
      </c>
      <c r="Z71" s="22">
        <v>54.201599999999999</v>
      </c>
      <c r="AA71" s="22">
        <v>-3.9306599999999997E-2</v>
      </c>
      <c r="AB71" s="22">
        <v>61</v>
      </c>
      <c r="AC71" s="22">
        <v>0.411713</v>
      </c>
      <c r="AD71">
        <f t="shared" si="4"/>
        <v>39.306599999999996</v>
      </c>
      <c r="AE71">
        <f t="shared" si="5"/>
        <v>16.229813059799998</v>
      </c>
      <c r="AF71" s="9"/>
      <c r="AG71" s="22">
        <v>0.20721400000000001</v>
      </c>
      <c r="AH71" s="22">
        <v>71.553399999999996</v>
      </c>
      <c r="AI71" s="22">
        <v>-4.30969E-2</v>
      </c>
      <c r="AJ71" s="22">
        <v>61</v>
      </c>
      <c r="AK71" s="22">
        <v>0.205902</v>
      </c>
      <c r="AL71">
        <f t="shared" si="6"/>
        <v>43.096899999999998</v>
      </c>
      <c r="AM71">
        <f t="shared" si="7"/>
        <v>8.9302810366000003</v>
      </c>
      <c r="AP71" s="9"/>
      <c r="AQ71" s="22">
        <v>0.41290300000000002</v>
      </c>
      <c r="AR71" s="22">
        <v>88.921300000000002</v>
      </c>
      <c r="AS71" s="22">
        <v>-3.8732900000000001E-2</v>
      </c>
      <c r="AT71" s="22">
        <v>61</v>
      </c>
      <c r="AU71" s="22">
        <v>0.41168199999999999</v>
      </c>
      <c r="AV71">
        <f t="shared" si="8"/>
        <v>38.732900000000001</v>
      </c>
      <c r="AW71">
        <f t="shared" si="9"/>
        <v>15.992930608700002</v>
      </c>
      <c r="AX71" s="9"/>
      <c r="AY71" s="22">
        <v>0.20721400000000001</v>
      </c>
      <c r="AZ71" s="22">
        <v>106.279</v>
      </c>
      <c r="BA71" s="22">
        <v>-4.2932100000000001E-2</v>
      </c>
      <c r="BB71" s="22">
        <v>61</v>
      </c>
      <c r="BC71" s="22">
        <v>0.20602400000000001</v>
      </c>
      <c r="BD71">
        <f t="shared" si="10"/>
        <v>42.932099999999998</v>
      </c>
      <c r="BE71">
        <f t="shared" si="11"/>
        <v>8.8961321693999995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19.652000000000001</v>
      </c>
      <c r="I72" s="22">
        <v>-3.9889500000000001E-2</v>
      </c>
      <c r="J72" s="22">
        <v>62</v>
      </c>
      <c r="K72" s="22">
        <v>0.40667700000000001</v>
      </c>
      <c r="L72">
        <f t="shared" si="0"/>
        <v>39.889499999999998</v>
      </c>
      <c r="M72">
        <f t="shared" si="1"/>
        <v>16.269610696499999</v>
      </c>
      <c r="N72" s="9"/>
      <c r="O72" s="22">
        <v>0.21224999999999999</v>
      </c>
      <c r="P72" s="22">
        <v>36.863799999999998</v>
      </c>
      <c r="Q72" s="22">
        <v>-4.3133499999999998E-2</v>
      </c>
      <c r="R72" s="22">
        <v>62</v>
      </c>
      <c r="S72" s="22">
        <v>0.21102899999999999</v>
      </c>
      <c r="T72">
        <f t="shared" si="2"/>
        <v>43.133499999999998</v>
      </c>
      <c r="U72">
        <f t="shared" si="3"/>
        <v>9.1550853749999987</v>
      </c>
      <c r="X72" s="9"/>
      <c r="Y72" s="22">
        <v>0.40786699999999998</v>
      </c>
      <c r="Z72" s="22">
        <v>54.2117</v>
      </c>
      <c r="AA72" s="22">
        <v>-3.9514199999999999E-2</v>
      </c>
      <c r="AB72" s="22">
        <v>62</v>
      </c>
      <c r="AC72" s="22">
        <v>0.40661599999999998</v>
      </c>
      <c r="AD72">
        <f t="shared" si="4"/>
        <v>39.514200000000002</v>
      </c>
      <c r="AE72">
        <f t="shared" si="5"/>
        <v>16.116538211400002</v>
      </c>
      <c r="AF72" s="9"/>
      <c r="AG72" s="22">
        <v>0.21224999999999999</v>
      </c>
      <c r="AH72" s="22">
        <v>71.563500000000005</v>
      </c>
      <c r="AI72" s="22">
        <v>-4.3051100000000002E-2</v>
      </c>
      <c r="AJ72" s="22">
        <v>62</v>
      </c>
      <c r="AK72" s="22">
        <v>0.21109</v>
      </c>
      <c r="AL72">
        <f t="shared" si="6"/>
        <v>43.051100000000005</v>
      </c>
      <c r="AM72">
        <f t="shared" si="7"/>
        <v>9.137595975</v>
      </c>
      <c r="AP72" s="9"/>
      <c r="AQ72" s="22">
        <v>0.40786699999999998</v>
      </c>
      <c r="AR72" s="22">
        <v>88.931299999999993</v>
      </c>
      <c r="AS72" s="22">
        <v>-3.8986199999999999E-2</v>
      </c>
      <c r="AT72" s="22">
        <v>62</v>
      </c>
      <c r="AU72" s="22">
        <v>0.40667700000000001</v>
      </c>
      <c r="AV72">
        <f t="shared" si="8"/>
        <v>38.986199999999997</v>
      </c>
      <c r="AW72">
        <f t="shared" si="9"/>
        <v>15.901184435399998</v>
      </c>
      <c r="AX72" s="9"/>
      <c r="AY72" s="22">
        <v>0.21224999999999999</v>
      </c>
      <c r="AZ72" s="22">
        <v>106.289</v>
      </c>
      <c r="BA72" s="22">
        <v>-4.28925E-2</v>
      </c>
      <c r="BB72" s="22">
        <v>62</v>
      </c>
      <c r="BC72" s="22">
        <v>0.21106</v>
      </c>
      <c r="BD72">
        <f t="shared" si="10"/>
        <v>42.892499999999998</v>
      </c>
      <c r="BE72">
        <f t="shared" si="11"/>
        <v>9.1039331249999993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19.662099999999999</v>
      </c>
      <c r="I73" s="22">
        <v>-4.00574E-2</v>
      </c>
      <c r="J73" s="22">
        <v>63</v>
      </c>
      <c r="K73" s="22">
        <v>0.401642</v>
      </c>
      <c r="L73">
        <f t="shared" si="0"/>
        <v>40.057400000000001</v>
      </c>
      <c r="M73">
        <f t="shared" si="1"/>
        <v>16.1364025568</v>
      </c>
      <c r="N73" s="9"/>
      <c r="O73" s="22">
        <v>0.21728500000000001</v>
      </c>
      <c r="P73" s="22">
        <v>36.873899999999999</v>
      </c>
      <c r="Q73" s="22">
        <v>-4.3075599999999999E-2</v>
      </c>
      <c r="R73" s="22">
        <v>63</v>
      </c>
      <c r="S73" s="22">
        <v>0.21618699999999999</v>
      </c>
      <c r="T73">
        <f t="shared" si="2"/>
        <v>43.075600000000001</v>
      </c>
      <c r="U73">
        <f t="shared" si="3"/>
        <v>9.3596817459999997</v>
      </c>
      <c r="X73" s="9"/>
      <c r="Y73" s="22">
        <v>0.40283200000000002</v>
      </c>
      <c r="Z73" s="22">
        <v>54.221699999999998</v>
      </c>
      <c r="AA73" s="22">
        <v>-3.97034E-2</v>
      </c>
      <c r="AB73" s="22">
        <v>63</v>
      </c>
      <c r="AC73" s="22">
        <v>0.401642</v>
      </c>
      <c r="AD73">
        <f t="shared" si="4"/>
        <v>39.703400000000002</v>
      </c>
      <c r="AE73">
        <f t="shared" si="5"/>
        <v>15.993800028800003</v>
      </c>
      <c r="AF73" s="9"/>
      <c r="AG73" s="22">
        <v>0.21728500000000001</v>
      </c>
      <c r="AH73" s="22">
        <v>71.573599999999999</v>
      </c>
      <c r="AI73" s="22">
        <v>-4.3011500000000001E-2</v>
      </c>
      <c r="AJ73" s="22">
        <v>63</v>
      </c>
      <c r="AK73" s="22">
        <v>0.21606400000000001</v>
      </c>
      <c r="AL73">
        <f t="shared" si="6"/>
        <v>43.011499999999998</v>
      </c>
      <c r="AM73">
        <f t="shared" si="7"/>
        <v>9.3457537775000006</v>
      </c>
      <c r="AP73" s="9"/>
      <c r="AQ73" s="22">
        <v>0.40283200000000002</v>
      </c>
      <c r="AR73" s="22">
        <v>88.941400000000002</v>
      </c>
      <c r="AS73" s="22">
        <v>-3.9205900000000002E-2</v>
      </c>
      <c r="AT73" s="22">
        <v>63</v>
      </c>
      <c r="AU73" s="22">
        <v>0.40170299999999998</v>
      </c>
      <c r="AV73">
        <f t="shared" si="8"/>
        <v>39.2059</v>
      </c>
      <c r="AW73">
        <f t="shared" si="9"/>
        <v>15.793391108800002</v>
      </c>
      <c r="AX73" s="9"/>
      <c r="AY73" s="22">
        <v>0.21728500000000001</v>
      </c>
      <c r="AZ73" s="22">
        <v>106.29900000000001</v>
      </c>
      <c r="BA73" s="22">
        <v>-4.2837500000000001E-2</v>
      </c>
      <c r="BB73" s="22">
        <v>63</v>
      </c>
      <c r="BC73" s="22">
        <v>0.216034</v>
      </c>
      <c r="BD73">
        <f t="shared" si="10"/>
        <v>42.837499999999999</v>
      </c>
      <c r="BE73">
        <f t="shared" si="11"/>
        <v>9.3079461875000007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19.6721</v>
      </c>
      <c r="I74" s="22">
        <v>-4.0206899999999997E-2</v>
      </c>
      <c r="J74" s="22">
        <v>64</v>
      </c>
      <c r="K74" s="22">
        <v>0.39666699999999999</v>
      </c>
      <c r="L74">
        <f t="shared" si="0"/>
        <v>40.206899999999997</v>
      </c>
      <c r="M74">
        <f t="shared" si="1"/>
        <v>15.994184199299999</v>
      </c>
      <c r="N74" s="9"/>
      <c r="O74" s="22">
        <v>0.22232099999999999</v>
      </c>
      <c r="P74" s="22">
        <v>36.884</v>
      </c>
      <c r="Q74" s="22">
        <v>-4.3026700000000001E-2</v>
      </c>
      <c r="R74" s="22">
        <v>64</v>
      </c>
      <c r="S74" s="22">
        <v>0.22109999999999999</v>
      </c>
      <c r="T74">
        <f t="shared" si="2"/>
        <v>43.026699999999998</v>
      </c>
      <c r="U74">
        <f t="shared" si="3"/>
        <v>9.5657389707</v>
      </c>
      <c r="X74" s="9"/>
      <c r="Y74" s="22">
        <v>0.39779700000000001</v>
      </c>
      <c r="Z74" s="22">
        <v>54.2318</v>
      </c>
      <c r="AA74" s="22">
        <v>-3.9886499999999998E-2</v>
      </c>
      <c r="AB74" s="22">
        <v>64</v>
      </c>
      <c r="AC74" s="22">
        <v>0.39660600000000001</v>
      </c>
      <c r="AD74">
        <f t="shared" si="4"/>
        <v>39.886499999999998</v>
      </c>
      <c r="AE74">
        <f t="shared" si="5"/>
        <v>15.8667300405</v>
      </c>
      <c r="AF74" s="9"/>
      <c r="AG74" s="22">
        <v>0.22232099999999999</v>
      </c>
      <c r="AH74" s="22">
        <v>71.583600000000004</v>
      </c>
      <c r="AI74" s="22">
        <v>-4.2953499999999999E-2</v>
      </c>
      <c r="AJ74" s="22">
        <v>64</v>
      </c>
      <c r="AK74" s="22">
        <v>0.22112999999999999</v>
      </c>
      <c r="AL74">
        <f t="shared" si="6"/>
        <v>42.953499999999998</v>
      </c>
      <c r="AM74">
        <f t="shared" si="7"/>
        <v>9.5494650734999986</v>
      </c>
      <c r="AP74" s="9"/>
      <c r="AQ74" s="22">
        <v>0.39779700000000001</v>
      </c>
      <c r="AR74" s="22">
        <v>88.951499999999996</v>
      </c>
      <c r="AS74" s="22">
        <v>-3.94165E-2</v>
      </c>
      <c r="AT74" s="22">
        <v>64</v>
      </c>
      <c r="AU74" s="22">
        <v>0.39657599999999998</v>
      </c>
      <c r="AV74">
        <f t="shared" si="8"/>
        <v>39.416499999999999</v>
      </c>
      <c r="AW74">
        <f t="shared" si="9"/>
        <v>15.6797654505</v>
      </c>
      <c r="AX74" s="9"/>
      <c r="AY74" s="22">
        <v>0.22232099999999999</v>
      </c>
      <c r="AZ74" s="22">
        <v>106.309</v>
      </c>
      <c r="BA74" s="22">
        <v>-4.2782599999999997E-2</v>
      </c>
      <c r="BB74" s="22">
        <v>64</v>
      </c>
      <c r="BC74" s="22">
        <v>0.22109999999999999</v>
      </c>
      <c r="BD74">
        <f t="shared" si="10"/>
        <v>42.782599999999995</v>
      </c>
      <c r="BE74">
        <f t="shared" si="11"/>
        <v>9.511470414599998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19.682200000000002</v>
      </c>
      <c r="I75" s="22">
        <v>-4.0356400000000001E-2</v>
      </c>
      <c r="J75" s="22">
        <v>65</v>
      </c>
      <c r="K75" s="22">
        <v>0.39160200000000001</v>
      </c>
      <c r="L75">
        <f t="shared" si="0"/>
        <v>40.356400000000001</v>
      </c>
      <c r="M75">
        <f t="shared" si="1"/>
        <v>15.850420020400001</v>
      </c>
      <c r="N75" s="9"/>
      <c r="O75" s="22">
        <v>0.227356</v>
      </c>
      <c r="P75" s="22">
        <v>36.893999999999998</v>
      </c>
      <c r="Q75" s="22">
        <v>-4.2974900000000003E-2</v>
      </c>
      <c r="R75" s="22">
        <v>65</v>
      </c>
      <c r="S75" s="22">
        <v>0.22616600000000001</v>
      </c>
      <c r="T75">
        <f t="shared" si="2"/>
        <v>42.974900000000005</v>
      </c>
      <c r="U75">
        <f t="shared" si="3"/>
        <v>9.7706013644000009</v>
      </c>
      <c r="X75" s="9"/>
      <c r="Y75" s="22">
        <v>0.39276100000000003</v>
      </c>
      <c r="Z75" s="22">
        <v>54.241900000000001</v>
      </c>
      <c r="AA75" s="22">
        <v>-4.00574E-2</v>
      </c>
      <c r="AB75" s="22">
        <v>65</v>
      </c>
      <c r="AC75" s="22">
        <v>0.391571</v>
      </c>
      <c r="AD75">
        <f t="shared" si="4"/>
        <v>40.057400000000001</v>
      </c>
      <c r="AE75">
        <f t="shared" si="5"/>
        <v>15.732984481400001</v>
      </c>
      <c r="AF75" s="9"/>
      <c r="AG75" s="22">
        <v>0.227356</v>
      </c>
      <c r="AH75" s="22">
        <v>71.593699999999998</v>
      </c>
      <c r="AI75" s="22">
        <v>-4.2898600000000002E-2</v>
      </c>
      <c r="AJ75" s="22">
        <v>65</v>
      </c>
      <c r="AK75" s="22">
        <v>0.226135</v>
      </c>
      <c r="AL75">
        <f t="shared" si="6"/>
        <v>42.898600000000002</v>
      </c>
      <c r="AM75">
        <f t="shared" si="7"/>
        <v>9.7532541016000014</v>
      </c>
      <c r="AP75" s="9"/>
      <c r="AQ75" s="22">
        <v>0.39276100000000003</v>
      </c>
      <c r="AR75" s="22">
        <v>88.961600000000004</v>
      </c>
      <c r="AS75" s="22">
        <v>-3.96088E-2</v>
      </c>
      <c r="AT75" s="22">
        <v>65</v>
      </c>
      <c r="AU75" s="22">
        <v>0.39160200000000001</v>
      </c>
      <c r="AV75">
        <f t="shared" si="8"/>
        <v>39.608800000000002</v>
      </c>
      <c r="AW75">
        <f t="shared" si="9"/>
        <v>15.556791896800002</v>
      </c>
      <c r="AX75" s="9"/>
      <c r="AY75" s="22">
        <v>0.227356</v>
      </c>
      <c r="AZ75" s="22">
        <v>106.319</v>
      </c>
      <c r="BA75" s="22">
        <v>-4.2733800000000002E-2</v>
      </c>
      <c r="BB75" s="22">
        <v>65</v>
      </c>
      <c r="BC75" s="22">
        <v>0.22616600000000001</v>
      </c>
      <c r="BD75">
        <f t="shared" si="10"/>
        <v>42.733800000000002</v>
      </c>
      <c r="BE75">
        <f t="shared" si="11"/>
        <v>9.7157858328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19.692299999999999</v>
      </c>
      <c r="I76" s="22">
        <v>-4.0490699999999998E-2</v>
      </c>
      <c r="J76" s="22">
        <v>66</v>
      </c>
      <c r="K76" s="22">
        <v>0.38653599999999999</v>
      </c>
      <c r="L76">
        <f t="shared" ref="L76:L139" si="12">-I76/$F$2*1000</f>
        <v>40.490699999999997</v>
      </c>
      <c r="M76">
        <f t="shared" ref="M76:M139" si="13">L76*G76</f>
        <v>15.699297148199999</v>
      </c>
      <c r="N76" s="9"/>
      <c r="O76" s="22">
        <v>0.23239099999999999</v>
      </c>
      <c r="P76" s="22">
        <v>36.9041</v>
      </c>
      <c r="Q76" s="22">
        <v>-4.2925999999999999E-2</v>
      </c>
      <c r="R76" s="22">
        <v>66</v>
      </c>
      <c r="S76" s="22">
        <v>0.23120099999999999</v>
      </c>
      <c r="T76">
        <f t="shared" ref="T76:T139" si="14">-Q76/$F$2*1000</f>
        <v>42.926000000000002</v>
      </c>
      <c r="U76">
        <f t="shared" ref="U76:U139" si="15">T76*O76</f>
        <v>9.9756160660000006</v>
      </c>
      <c r="X76" s="9"/>
      <c r="Y76" s="22">
        <v>0.38772600000000002</v>
      </c>
      <c r="Z76" s="22">
        <v>54.251899999999999</v>
      </c>
      <c r="AA76" s="22">
        <v>-4.0216099999999998E-2</v>
      </c>
      <c r="AB76" s="22">
        <v>66</v>
      </c>
      <c r="AC76" s="22">
        <v>0.38653599999999999</v>
      </c>
      <c r="AD76">
        <f t="shared" ref="AD76:AD139" si="16">-AA76/$F$2*1000</f>
        <v>40.216099999999997</v>
      </c>
      <c r="AE76">
        <f t="shared" ref="AE76:AE139" si="17">AD76*Y76</f>
        <v>15.592827588599999</v>
      </c>
      <c r="AF76" s="9"/>
      <c r="AG76" s="22">
        <v>0.23239099999999999</v>
      </c>
      <c r="AH76" s="22">
        <v>71.603800000000007</v>
      </c>
      <c r="AI76" s="22">
        <v>-4.2837500000000001E-2</v>
      </c>
      <c r="AJ76" s="22">
        <v>66</v>
      </c>
      <c r="AK76" s="22">
        <v>0.23120099999999999</v>
      </c>
      <c r="AL76">
        <f t="shared" ref="AL76:AL139" si="18">-AI76/$F$2*1000</f>
        <v>42.837499999999999</v>
      </c>
      <c r="AM76">
        <f t="shared" ref="AM76:AM139" si="19">AL76*AG76</f>
        <v>9.9550494624999999</v>
      </c>
      <c r="AP76" s="9"/>
      <c r="AQ76" s="22">
        <v>0.38772600000000002</v>
      </c>
      <c r="AR76" s="22">
        <v>88.971599999999995</v>
      </c>
      <c r="AS76" s="22">
        <v>-3.9791899999999998E-2</v>
      </c>
      <c r="AT76" s="22">
        <v>66</v>
      </c>
      <c r="AU76" s="22">
        <v>0.38656600000000002</v>
      </c>
      <c r="AV76">
        <f t="shared" ref="AV76:AV139" si="20">-AS76/$F$2*1000</f>
        <v>39.791899999999998</v>
      </c>
      <c r="AW76">
        <f t="shared" ref="AW76:AW139" si="21">AV76*AQ76</f>
        <v>15.428354219399999</v>
      </c>
      <c r="AX76" s="9"/>
      <c r="AY76" s="22">
        <v>0.23239099999999999</v>
      </c>
      <c r="AZ76" s="22">
        <v>106.32899999999999</v>
      </c>
      <c r="BA76" s="22">
        <v>-4.26758E-2</v>
      </c>
      <c r="BB76" s="22">
        <v>66</v>
      </c>
      <c r="BC76" s="22">
        <v>0.23120099999999999</v>
      </c>
      <c r="BD76">
        <f t="shared" ref="BD76:BD139" si="22">-BA76/$F$2*1000</f>
        <v>42.675800000000002</v>
      </c>
      <c r="BE76">
        <f t="shared" ref="BE76:BE139" si="23">BD76*AY76</f>
        <v>9.9174718378000009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19.702300000000001</v>
      </c>
      <c r="I77" s="22">
        <v>-4.0631100000000003E-2</v>
      </c>
      <c r="J77" s="22">
        <v>67</v>
      </c>
      <c r="K77" s="22">
        <v>0.38153100000000001</v>
      </c>
      <c r="L77">
        <f t="shared" si="12"/>
        <v>40.631100000000004</v>
      </c>
      <c r="M77">
        <f t="shared" si="13"/>
        <v>15.549115659</v>
      </c>
      <c r="N77" s="9"/>
      <c r="O77" s="22">
        <v>0.237427</v>
      </c>
      <c r="P77" s="22">
        <v>36.914200000000001</v>
      </c>
      <c r="Q77" s="22">
        <v>-4.2877199999999997E-2</v>
      </c>
      <c r="R77" s="22">
        <v>67</v>
      </c>
      <c r="S77" s="22">
        <v>0.236237</v>
      </c>
      <c r="T77">
        <f t="shared" si="14"/>
        <v>42.877199999999995</v>
      </c>
      <c r="U77">
        <f t="shared" si="15"/>
        <v>10.180204964399998</v>
      </c>
      <c r="X77" s="9"/>
      <c r="Y77" s="22">
        <v>0.38268999999999997</v>
      </c>
      <c r="Z77" s="22">
        <v>54.262</v>
      </c>
      <c r="AA77" s="22">
        <v>-4.0356400000000001E-2</v>
      </c>
      <c r="AB77" s="22">
        <v>67</v>
      </c>
      <c r="AC77" s="22">
        <v>0.38150000000000001</v>
      </c>
      <c r="AD77">
        <f t="shared" si="16"/>
        <v>40.356400000000001</v>
      </c>
      <c r="AE77">
        <f t="shared" si="17"/>
        <v>15.443990716</v>
      </c>
      <c r="AF77" s="9"/>
      <c r="AG77" s="22">
        <v>0.237427</v>
      </c>
      <c r="AH77" s="22">
        <v>71.613900000000001</v>
      </c>
      <c r="AI77" s="22">
        <v>-4.2794800000000001E-2</v>
      </c>
      <c r="AJ77" s="22">
        <v>67</v>
      </c>
      <c r="AK77" s="22">
        <v>0.236176</v>
      </c>
      <c r="AL77">
        <f t="shared" si="18"/>
        <v>42.794800000000002</v>
      </c>
      <c r="AM77">
        <f t="shared" si="19"/>
        <v>10.1606409796</v>
      </c>
      <c r="AP77" s="9"/>
      <c r="AQ77" s="22">
        <v>0.38268999999999997</v>
      </c>
      <c r="AR77" s="22">
        <v>88.981700000000004</v>
      </c>
      <c r="AS77" s="22">
        <v>-3.9959700000000001E-2</v>
      </c>
      <c r="AT77" s="22">
        <v>67</v>
      </c>
      <c r="AU77" s="22">
        <v>0.38153100000000001</v>
      </c>
      <c r="AV77">
        <f t="shared" si="20"/>
        <v>39.959699999999998</v>
      </c>
      <c r="AW77">
        <f t="shared" si="21"/>
        <v>15.292177592999998</v>
      </c>
      <c r="AX77" s="9"/>
      <c r="AY77" s="22">
        <v>0.237427</v>
      </c>
      <c r="AZ77" s="22">
        <v>106.34</v>
      </c>
      <c r="BA77" s="22">
        <v>-4.2617799999999997E-2</v>
      </c>
      <c r="BB77" s="22">
        <v>67</v>
      </c>
      <c r="BC77" s="22">
        <v>0.236267</v>
      </c>
      <c r="BD77">
        <f t="shared" si="22"/>
        <v>42.617799999999995</v>
      </c>
      <c r="BE77">
        <f t="shared" si="23"/>
        <v>10.118616400599999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19.712399999999999</v>
      </c>
      <c r="I78" s="22">
        <v>-4.0750099999999997E-2</v>
      </c>
      <c r="J78" s="22">
        <v>68</v>
      </c>
      <c r="K78" s="22">
        <v>0.37640400000000002</v>
      </c>
      <c r="L78">
        <f t="shared" si="12"/>
        <v>40.750099999999996</v>
      </c>
      <c r="M78">
        <f t="shared" si="13"/>
        <v>15.389479015499999</v>
      </c>
      <c r="N78" s="9"/>
      <c r="O78" s="22">
        <v>0.24246200000000001</v>
      </c>
      <c r="P78" s="22">
        <v>36.924199999999999</v>
      </c>
      <c r="Q78" s="22">
        <v>-4.2822300000000001E-2</v>
      </c>
      <c r="R78" s="22">
        <v>68</v>
      </c>
      <c r="S78" s="22">
        <v>0.24121100000000001</v>
      </c>
      <c r="T78">
        <f t="shared" si="14"/>
        <v>42.822299999999998</v>
      </c>
      <c r="U78">
        <f t="shared" si="15"/>
        <v>10.382780502599999</v>
      </c>
      <c r="X78" s="9"/>
      <c r="Y78" s="22">
        <v>0.37765500000000002</v>
      </c>
      <c r="Z78" s="22">
        <v>54.272100000000002</v>
      </c>
      <c r="AA78" s="22">
        <v>-4.0499899999999998E-2</v>
      </c>
      <c r="AB78" s="22">
        <v>68</v>
      </c>
      <c r="AC78" s="22">
        <v>0.37643399999999999</v>
      </c>
      <c r="AD78">
        <f t="shared" si="16"/>
        <v>40.499899999999997</v>
      </c>
      <c r="AE78">
        <f t="shared" si="17"/>
        <v>15.2949897345</v>
      </c>
      <c r="AF78" s="9"/>
      <c r="AG78" s="22">
        <v>0.24246200000000001</v>
      </c>
      <c r="AH78" s="22">
        <v>71.623900000000006</v>
      </c>
      <c r="AI78" s="22">
        <v>-4.2752100000000001E-2</v>
      </c>
      <c r="AJ78" s="22">
        <v>68</v>
      </c>
      <c r="AK78" s="22">
        <v>0.24130199999999999</v>
      </c>
      <c r="AL78">
        <f t="shared" si="18"/>
        <v>42.752099999999999</v>
      </c>
      <c r="AM78">
        <f t="shared" si="19"/>
        <v>10.365759670200001</v>
      </c>
      <c r="AP78" s="9"/>
      <c r="AQ78" s="22">
        <v>0.37765500000000002</v>
      </c>
      <c r="AR78" s="22">
        <v>88.991799999999998</v>
      </c>
      <c r="AS78" s="22">
        <v>-4.0115400000000002E-2</v>
      </c>
      <c r="AT78" s="22">
        <v>68</v>
      </c>
      <c r="AU78" s="22">
        <v>0.37640400000000002</v>
      </c>
      <c r="AV78">
        <f t="shared" si="20"/>
        <v>40.115400000000001</v>
      </c>
      <c r="AW78">
        <f t="shared" si="21"/>
        <v>15.149781387000001</v>
      </c>
      <c r="AX78" s="9"/>
      <c r="AY78" s="22">
        <v>0.24246200000000001</v>
      </c>
      <c r="AZ78" s="22">
        <v>106.35</v>
      </c>
      <c r="BA78" s="22">
        <v>-4.2562900000000001E-2</v>
      </c>
      <c r="BB78" s="22">
        <v>68</v>
      </c>
      <c r="BC78" s="22">
        <v>0.24118000000000001</v>
      </c>
      <c r="BD78">
        <f t="shared" si="22"/>
        <v>42.562899999999999</v>
      </c>
      <c r="BE78">
        <f t="shared" si="23"/>
        <v>10.319885859799999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19.7225</v>
      </c>
      <c r="I79" s="22">
        <v>-4.0878299999999999E-2</v>
      </c>
      <c r="J79" s="22">
        <v>69</v>
      </c>
      <c r="K79" s="22">
        <v>0.37148999999999999</v>
      </c>
      <c r="L79">
        <f t="shared" si="12"/>
        <v>40.878299999999996</v>
      </c>
      <c r="M79">
        <f t="shared" si="13"/>
        <v>15.232072145999998</v>
      </c>
      <c r="N79" s="9"/>
      <c r="O79" s="22">
        <v>0.247498</v>
      </c>
      <c r="P79" s="22">
        <v>36.9343</v>
      </c>
      <c r="Q79" s="22">
        <v>-4.2767300000000001E-2</v>
      </c>
      <c r="R79" s="22">
        <v>69</v>
      </c>
      <c r="S79" s="22">
        <v>0.246368</v>
      </c>
      <c r="T79">
        <f t="shared" si="14"/>
        <v>42.767299999999999</v>
      </c>
      <c r="U79">
        <f t="shared" si="15"/>
        <v>10.5848212154</v>
      </c>
      <c r="X79" s="9"/>
      <c r="Y79" s="22">
        <v>0.37262000000000001</v>
      </c>
      <c r="Z79" s="22">
        <v>54.282200000000003</v>
      </c>
      <c r="AA79" s="22">
        <v>-4.0631100000000003E-2</v>
      </c>
      <c r="AB79" s="22">
        <v>69</v>
      </c>
      <c r="AC79" s="22">
        <v>0.371338</v>
      </c>
      <c r="AD79">
        <f t="shared" si="16"/>
        <v>40.631100000000004</v>
      </c>
      <c r="AE79">
        <f t="shared" si="17"/>
        <v>15.139960482000001</v>
      </c>
      <c r="AF79" s="9"/>
      <c r="AG79" s="22">
        <v>0.247498</v>
      </c>
      <c r="AH79" s="22">
        <v>71.634</v>
      </c>
      <c r="AI79" s="22">
        <v>-4.2703199999999997E-2</v>
      </c>
      <c r="AJ79" s="22">
        <v>69</v>
      </c>
      <c r="AK79" s="22">
        <v>0.246338</v>
      </c>
      <c r="AL79">
        <f t="shared" si="18"/>
        <v>42.703199999999995</v>
      </c>
      <c r="AM79">
        <f t="shared" si="19"/>
        <v>10.568956593599999</v>
      </c>
      <c r="AP79" s="9"/>
      <c r="AQ79" s="22">
        <v>0.37262000000000001</v>
      </c>
      <c r="AR79" s="22">
        <v>89.001800000000003</v>
      </c>
      <c r="AS79" s="22">
        <v>-4.0258799999999997E-2</v>
      </c>
      <c r="AT79" s="22">
        <v>69</v>
      </c>
      <c r="AU79" s="22">
        <v>0.37142900000000001</v>
      </c>
      <c r="AV79">
        <f t="shared" si="20"/>
        <v>40.258800000000001</v>
      </c>
      <c r="AW79">
        <f t="shared" si="21"/>
        <v>15.001234056000001</v>
      </c>
      <c r="AX79" s="9"/>
      <c r="AY79" s="22">
        <v>0.247498</v>
      </c>
      <c r="AZ79" s="22">
        <v>106.36</v>
      </c>
      <c r="BA79" s="22">
        <v>-4.2495699999999997E-2</v>
      </c>
      <c r="BB79" s="22">
        <v>69</v>
      </c>
      <c r="BC79" s="22">
        <v>0.246307</v>
      </c>
      <c r="BD79">
        <f t="shared" si="22"/>
        <v>42.495699999999999</v>
      </c>
      <c r="BE79">
        <f t="shared" si="23"/>
        <v>10.5176007586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19.732600000000001</v>
      </c>
      <c r="I80" s="22">
        <v>-4.09973E-2</v>
      </c>
      <c r="J80" s="22">
        <v>70</v>
      </c>
      <c r="K80" s="22">
        <v>0.36633300000000002</v>
      </c>
      <c r="L80">
        <f t="shared" si="12"/>
        <v>40.997300000000003</v>
      </c>
      <c r="M80">
        <f t="shared" si="13"/>
        <v>15.069951523200002</v>
      </c>
      <c r="N80" s="9"/>
      <c r="O80" s="22">
        <v>0.25253300000000001</v>
      </c>
      <c r="P80" s="22">
        <v>36.944400000000002</v>
      </c>
      <c r="Q80" s="22">
        <v>-4.2706300000000003E-2</v>
      </c>
      <c r="R80" s="22">
        <v>70</v>
      </c>
      <c r="S80" s="22">
        <v>0.25131199999999998</v>
      </c>
      <c r="T80">
        <f t="shared" si="14"/>
        <v>42.706300000000006</v>
      </c>
      <c r="U80">
        <f t="shared" si="15"/>
        <v>10.784750057900002</v>
      </c>
      <c r="X80" s="9"/>
      <c r="Y80" s="22">
        <v>0.36758400000000002</v>
      </c>
      <c r="Z80" s="22">
        <v>54.292200000000001</v>
      </c>
      <c r="AA80" s="22">
        <v>-4.0759299999999998E-2</v>
      </c>
      <c r="AB80" s="22">
        <v>70</v>
      </c>
      <c r="AC80" s="22">
        <v>0.36633300000000002</v>
      </c>
      <c r="AD80">
        <f t="shared" si="16"/>
        <v>40.759299999999996</v>
      </c>
      <c r="AE80">
        <f t="shared" si="17"/>
        <v>14.9824665312</v>
      </c>
      <c r="AF80" s="9"/>
      <c r="AG80" s="22">
        <v>0.25253300000000001</v>
      </c>
      <c r="AH80" s="22">
        <v>71.644099999999995</v>
      </c>
      <c r="AI80" s="22">
        <v>-4.2654400000000002E-2</v>
      </c>
      <c r="AJ80" s="22">
        <v>70</v>
      </c>
      <c r="AK80" s="22">
        <v>0.251251</v>
      </c>
      <c r="AL80">
        <f t="shared" si="18"/>
        <v>42.654400000000003</v>
      </c>
      <c r="AM80">
        <f t="shared" si="19"/>
        <v>10.7716435952</v>
      </c>
      <c r="AP80" s="9"/>
      <c r="AQ80" s="22">
        <v>0.36758400000000002</v>
      </c>
      <c r="AR80" s="22">
        <v>89.011899999999997</v>
      </c>
      <c r="AS80" s="22">
        <v>-4.0390000000000002E-2</v>
      </c>
      <c r="AT80" s="22">
        <v>70</v>
      </c>
      <c r="AU80" s="22">
        <v>0.36633300000000002</v>
      </c>
      <c r="AV80">
        <f t="shared" si="20"/>
        <v>40.39</v>
      </c>
      <c r="AW80">
        <f t="shared" si="21"/>
        <v>14.846717760000001</v>
      </c>
      <c r="AX80" s="9"/>
      <c r="AY80" s="22">
        <v>0.25253300000000001</v>
      </c>
      <c r="AZ80" s="22">
        <v>106.37</v>
      </c>
      <c r="BA80" s="22">
        <v>-4.2428599999999997E-2</v>
      </c>
      <c r="BB80" s="22">
        <v>70</v>
      </c>
      <c r="BC80" s="22">
        <v>0.25140400000000002</v>
      </c>
      <c r="BD80">
        <f t="shared" si="22"/>
        <v>42.428599999999996</v>
      </c>
      <c r="BE80">
        <f t="shared" si="23"/>
        <v>10.714621643799999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19.742599999999999</v>
      </c>
      <c r="I81" s="22">
        <v>-4.1107200000000003E-2</v>
      </c>
      <c r="J81" s="22">
        <v>71</v>
      </c>
      <c r="K81" s="22">
        <v>0.36129800000000001</v>
      </c>
      <c r="L81">
        <f t="shared" si="12"/>
        <v>41.107200000000006</v>
      </c>
      <c r="M81">
        <f t="shared" si="13"/>
        <v>14.903374252800003</v>
      </c>
      <c r="N81" s="9"/>
      <c r="O81" s="22">
        <v>0.25756800000000002</v>
      </c>
      <c r="P81" s="22">
        <v>36.954500000000003</v>
      </c>
      <c r="Q81" s="22">
        <v>-4.26483E-2</v>
      </c>
      <c r="R81" s="22">
        <v>71</v>
      </c>
      <c r="S81" s="22">
        <v>0.25631700000000002</v>
      </c>
      <c r="T81">
        <f t="shared" si="14"/>
        <v>42.648299999999999</v>
      </c>
      <c r="U81">
        <f t="shared" si="15"/>
        <v>10.9848373344</v>
      </c>
      <c r="X81" s="9"/>
      <c r="Y81" s="22">
        <v>0.36254900000000001</v>
      </c>
      <c r="Z81" s="22">
        <v>54.302300000000002</v>
      </c>
      <c r="AA81" s="22">
        <v>-4.0881300000000002E-2</v>
      </c>
      <c r="AB81" s="22">
        <v>71</v>
      </c>
      <c r="AC81" s="22">
        <v>0.36129800000000001</v>
      </c>
      <c r="AD81">
        <f t="shared" si="16"/>
        <v>40.881300000000003</v>
      </c>
      <c r="AE81">
        <f t="shared" si="17"/>
        <v>14.821474433700002</v>
      </c>
      <c r="AF81" s="9"/>
      <c r="AG81" s="22">
        <v>0.25756800000000002</v>
      </c>
      <c r="AH81" s="22">
        <v>71.6541</v>
      </c>
      <c r="AI81" s="22">
        <v>-4.2593399999999997E-2</v>
      </c>
      <c r="AJ81" s="22">
        <v>71</v>
      </c>
      <c r="AK81" s="22">
        <v>0.25634800000000002</v>
      </c>
      <c r="AL81">
        <f t="shared" si="18"/>
        <v>42.593399999999995</v>
      </c>
      <c r="AM81">
        <f t="shared" si="19"/>
        <v>10.9706968512</v>
      </c>
      <c r="AP81" s="9"/>
      <c r="AQ81" s="22">
        <v>0.36254900000000001</v>
      </c>
      <c r="AR81" s="22">
        <v>89.022000000000006</v>
      </c>
      <c r="AS81" s="22">
        <v>-4.0518199999999997E-2</v>
      </c>
      <c r="AT81" s="22">
        <v>71</v>
      </c>
      <c r="AU81" s="22">
        <v>0.36135899999999999</v>
      </c>
      <c r="AV81">
        <f t="shared" si="20"/>
        <v>40.5182</v>
      </c>
      <c r="AW81">
        <f t="shared" si="21"/>
        <v>14.6898328918</v>
      </c>
      <c r="AX81" s="9"/>
      <c r="AY81" s="22">
        <v>0.25756800000000002</v>
      </c>
      <c r="AZ81" s="22">
        <v>106.38</v>
      </c>
      <c r="BA81" s="22">
        <v>-4.2358399999999997E-2</v>
      </c>
      <c r="BB81" s="22">
        <v>71</v>
      </c>
      <c r="BC81" s="22">
        <v>0.25628699999999999</v>
      </c>
      <c r="BD81">
        <f t="shared" si="22"/>
        <v>42.358399999999996</v>
      </c>
      <c r="BE81">
        <f t="shared" si="23"/>
        <v>10.910168371199999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19.752700000000001</v>
      </c>
      <c r="I82" s="22">
        <v>-4.1207899999999999E-2</v>
      </c>
      <c r="J82" s="22">
        <v>72</v>
      </c>
      <c r="K82" s="22">
        <v>0.35629300000000003</v>
      </c>
      <c r="L82">
        <f t="shared" si="12"/>
        <v>41.207900000000002</v>
      </c>
      <c r="M82">
        <f t="shared" si="13"/>
        <v>14.732359952700001</v>
      </c>
      <c r="N82" s="9"/>
      <c r="O82" s="22">
        <v>0.262604</v>
      </c>
      <c r="P82" s="22">
        <v>36.964500000000001</v>
      </c>
      <c r="Q82" s="22">
        <v>-4.2599499999999998E-2</v>
      </c>
      <c r="R82" s="22">
        <v>72</v>
      </c>
      <c r="S82" s="22">
        <v>0.26138299999999998</v>
      </c>
      <c r="T82">
        <f t="shared" si="14"/>
        <v>42.599499999999999</v>
      </c>
      <c r="U82">
        <f t="shared" si="15"/>
        <v>11.186799098</v>
      </c>
      <c r="X82" s="9"/>
      <c r="Y82" s="22">
        <v>0.35751300000000003</v>
      </c>
      <c r="Z82" s="22">
        <v>54.312399999999997</v>
      </c>
      <c r="AA82" s="22">
        <v>-4.1000399999999999E-2</v>
      </c>
      <c r="AB82" s="22">
        <v>72</v>
      </c>
      <c r="AC82" s="22">
        <v>0.35626200000000002</v>
      </c>
      <c r="AD82">
        <f t="shared" si="16"/>
        <v>41.000399999999999</v>
      </c>
      <c r="AE82">
        <f t="shared" si="17"/>
        <v>14.658176005200001</v>
      </c>
      <c r="AF82" s="9"/>
      <c r="AG82" s="22">
        <v>0.262604</v>
      </c>
      <c r="AH82" s="22">
        <v>71.664199999999994</v>
      </c>
      <c r="AI82" s="22">
        <v>-4.2532300000000002E-2</v>
      </c>
      <c r="AJ82" s="22">
        <v>72</v>
      </c>
      <c r="AK82" s="22">
        <v>0.261353</v>
      </c>
      <c r="AL82">
        <f t="shared" si="18"/>
        <v>42.532299999999999</v>
      </c>
      <c r="AM82">
        <f t="shared" si="19"/>
        <v>11.169152109200001</v>
      </c>
      <c r="AP82" s="9"/>
      <c r="AQ82" s="22">
        <v>0.35751300000000003</v>
      </c>
      <c r="AR82" s="22">
        <v>89.0321</v>
      </c>
      <c r="AS82" s="22">
        <v>-4.0649400000000002E-2</v>
      </c>
      <c r="AT82" s="22">
        <v>72</v>
      </c>
      <c r="AU82" s="22">
        <v>0.35626200000000002</v>
      </c>
      <c r="AV82">
        <f t="shared" si="20"/>
        <v>40.6494</v>
      </c>
      <c r="AW82">
        <f t="shared" si="21"/>
        <v>14.532688942200002</v>
      </c>
      <c r="AX82" s="9"/>
      <c r="AY82" s="22">
        <v>0.262604</v>
      </c>
      <c r="AZ82" s="22">
        <v>106.39</v>
      </c>
      <c r="BA82" s="22">
        <v>-4.2306499999999997E-2</v>
      </c>
      <c r="BB82" s="22">
        <v>72</v>
      </c>
      <c r="BC82" s="22">
        <v>0.26129200000000002</v>
      </c>
      <c r="BD82">
        <f t="shared" si="22"/>
        <v>42.3065</v>
      </c>
      <c r="BE82">
        <f t="shared" si="23"/>
        <v>11.109856126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19.762799999999999</v>
      </c>
      <c r="I83" s="22">
        <v>-4.1302499999999999E-2</v>
      </c>
      <c r="J83" s="22">
        <v>73</v>
      </c>
      <c r="K83" s="22">
        <v>0.35125699999999999</v>
      </c>
      <c r="L83">
        <f t="shared" si="12"/>
        <v>41.302500000000002</v>
      </c>
      <c r="M83">
        <f t="shared" si="13"/>
        <v>14.558222595000002</v>
      </c>
      <c r="N83" s="9"/>
      <c r="O83" s="22">
        <v>0.26763900000000002</v>
      </c>
      <c r="P83" s="22">
        <v>36.974600000000002</v>
      </c>
      <c r="Q83" s="22">
        <v>-4.2535400000000001E-2</v>
      </c>
      <c r="R83" s="22">
        <v>73</v>
      </c>
      <c r="S83" s="22">
        <v>0.26641799999999999</v>
      </c>
      <c r="T83">
        <f t="shared" si="14"/>
        <v>42.535400000000003</v>
      </c>
      <c r="U83">
        <f t="shared" si="15"/>
        <v>11.384131920600002</v>
      </c>
      <c r="X83" s="9"/>
      <c r="Y83" s="22">
        <v>0.35247800000000001</v>
      </c>
      <c r="Z83" s="22">
        <v>54.322400000000002</v>
      </c>
      <c r="AA83" s="22">
        <v>-4.1104099999999998E-2</v>
      </c>
      <c r="AB83" s="22">
        <v>73</v>
      </c>
      <c r="AC83" s="22">
        <v>0.35128799999999999</v>
      </c>
      <c r="AD83">
        <f t="shared" si="16"/>
        <v>41.104099999999995</v>
      </c>
      <c r="AE83">
        <f t="shared" si="17"/>
        <v>14.488290959799999</v>
      </c>
      <c r="AF83" s="9"/>
      <c r="AG83" s="22">
        <v>0.26763900000000002</v>
      </c>
      <c r="AH83" s="22">
        <v>71.674300000000002</v>
      </c>
      <c r="AI83" s="22">
        <v>-4.24591E-2</v>
      </c>
      <c r="AJ83" s="22">
        <v>73</v>
      </c>
      <c r="AK83" s="22">
        <v>0.26641799999999999</v>
      </c>
      <c r="AL83">
        <f t="shared" si="18"/>
        <v>42.459099999999999</v>
      </c>
      <c r="AM83">
        <f t="shared" si="19"/>
        <v>11.3637110649</v>
      </c>
      <c r="AP83" s="9"/>
      <c r="AQ83" s="22">
        <v>0.35247800000000001</v>
      </c>
      <c r="AR83" s="22">
        <v>89.042100000000005</v>
      </c>
      <c r="AS83" s="22">
        <v>-4.0786700000000002E-2</v>
      </c>
      <c r="AT83" s="22">
        <v>73</v>
      </c>
      <c r="AU83" s="22">
        <v>0.35122700000000001</v>
      </c>
      <c r="AV83">
        <f t="shared" si="20"/>
        <v>40.786700000000003</v>
      </c>
      <c r="AW83">
        <f t="shared" si="21"/>
        <v>14.376414442600002</v>
      </c>
      <c r="AX83" s="9"/>
      <c r="AY83" s="22">
        <v>0.26763900000000002</v>
      </c>
      <c r="AZ83" s="22">
        <v>106.4</v>
      </c>
      <c r="BA83" s="22">
        <v>-4.2233300000000001E-2</v>
      </c>
      <c r="BB83" s="22">
        <v>73</v>
      </c>
      <c r="BC83" s="22">
        <v>0.26635700000000001</v>
      </c>
      <c r="BD83">
        <f t="shared" si="22"/>
        <v>42.2333</v>
      </c>
      <c r="BE83">
        <f t="shared" si="23"/>
        <v>11.303278178700001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19.7728</v>
      </c>
      <c r="I84" s="22">
        <v>-4.1390999999999997E-2</v>
      </c>
      <c r="J84" s="22">
        <v>74</v>
      </c>
      <c r="K84" s="22">
        <v>0.34610000000000002</v>
      </c>
      <c r="L84">
        <f t="shared" si="12"/>
        <v>41.390999999999998</v>
      </c>
      <c r="M84">
        <f t="shared" si="13"/>
        <v>14.381013212999999</v>
      </c>
      <c r="N84" s="9"/>
      <c r="O84" s="22">
        <v>0.272675</v>
      </c>
      <c r="P84" s="22">
        <v>36.984699999999997</v>
      </c>
      <c r="Q84" s="22">
        <v>-4.2462199999999999E-2</v>
      </c>
      <c r="R84" s="22">
        <v>74</v>
      </c>
      <c r="S84" s="22">
        <v>0.27142300000000003</v>
      </c>
      <c r="T84">
        <f t="shared" si="14"/>
        <v>42.462199999999996</v>
      </c>
      <c r="U84">
        <f t="shared" si="15"/>
        <v>11.578380384999999</v>
      </c>
      <c r="X84" s="9"/>
      <c r="Y84" s="22">
        <v>0.347443</v>
      </c>
      <c r="Z84" s="22">
        <v>54.332500000000003</v>
      </c>
      <c r="AA84" s="22">
        <v>-4.1214000000000001E-2</v>
      </c>
      <c r="AB84" s="22">
        <v>74</v>
      </c>
      <c r="AC84" s="22">
        <v>0.34628300000000001</v>
      </c>
      <c r="AD84">
        <f t="shared" si="16"/>
        <v>41.213999999999999</v>
      </c>
      <c r="AE84">
        <f t="shared" si="17"/>
        <v>14.319515802</v>
      </c>
      <c r="AF84" s="9"/>
      <c r="AG84" s="22">
        <v>0.272675</v>
      </c>
      <c r="AH84" s="22">
        <v>71.684399999999997</v>
      </c>
      <c r="AI84" s="22">
        <v>-4.2376700000000003E-2</v>
      </c>
      <c r="AJ84" s="22">
        <v>74</v>
      </c>
      <c r="AK84" s="22">
        <v>0.271484</v>
      </c>
      <c r="AL84">
        <f t="shared" si="18"/>
        <v>42.376700000000007</v>
      </c>
      <c r="AM84">
        <f t="shared" si="19"/>
        <v>11.555066672500002</v>
      </c>
      <c r="AP84" s="9"/>
      <c r="AQ84" s="22">
        <v>0.347443</v>
      </c>
      <c r="AR84" s="22">
        <v>89.052199999999999</v>
      </c>
      <c r="AS84" s="22">
        <v>-4.0920999999999999E-2</v>
      </c>
      <c r="AT84" s="22">
        <v>74</v>
      </c>
      <c r="AU84" s="22">
        <v>0.34622199999999997</v>
      </c>
      <c r="AV84">
        <f t="shared" si="20"/>
        <v>40.920999999999999</v>
      </c>
      <c r="AW84">
        <f t="shared" si="21"/>
        <v>14.217715003</v>
      </c>
      <c r="AX84" s="9"/>
      <c r="AY84" s="22">
        <v>0.272675</v>
      </c>
      <c r="AZ84" s="22">
        <v>106.41</v>
      </c>
      <c r="BA84" s="22">
        <v>-4.2163100000000002E-2</v>
      </c>
      <c r="BB84" s="22">
        <v>74</v>
      </c>
      <c r="BC84" s="22">
        <v>0.271484</v>
      </c>
      <c r="BD84">
        <f t="shared" si="22"/>
        <v>42.1631</v>
      </c>
      <c r="BE84">
        <f t="shared" si="23"/>
        <v>11.4968232925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19.782900000000001</v>
      </c>
      <c r="I85" s="22">
        <v>-4.1482499999999999E-2</v>
      </c>
      <c r="J85" s="22">
        <v>75</v>
      </c>
      <c r="K85" s="22">
        <v>0.34109499999999998</v>
      </c>
      <c r="L85">
        <f t="shared" si="12"/>
        <v>41.482500000000002</v>
      </c>
      <c r="M85">
        <f t="shared" si="13"/>
        <v>14.203898377500002</v>
      </c>
      <c r="N85" s="9"/>
      <c r="O85" s="22">
        <v>0.27771000000000001</v>
      </c>
      <c r="P85" s="22">
        <v>36.994700000000002</v>
      </c>
      <c r="Q85" s="22">
        <v>-4.23889E-2</v>
      </c>
      <c r="R85" s="22">
        <v>75</v>
      </c>
      <c r="S85" s="22">
        <v>0.27642800000000001</v>
      </c>
      <c r="T85">
        <f t="shared" si="14"/>
        <v>42.3889</v>
      </c>
      <c r="U85">
        <f t="shared" si="15"/>
        <v>11.771821419</v>
      </c>
      <c r="X85" s="9"/>
      <c r="Y85" s="22">
        <v>0.34240700000000002</v>
      </c>
      <c r="Z85" s="22">
        <v>54.342599999999997</v>
      </c>
      <c r="AA85" s="22">
        <v>-4.1317699999999999E-2</v>
      </c>
      <c r="AB85" s="22">
        <v>75</v>
      </c>
      <c r="AC85" s="22">
        <v>0.341248</v>
      </c>
      <c r="AD85">
        <f t="shared" si="16"/>
        <v>41.317700000000002</v>
      </c>
      <c r="AE85">
        <f t="shared" si="17"/>
        <v>14.147469703900001</v>
      </c>
      <c r="AF85" s="9"/>
      <c r="AG85" s="22">
        <v>0.27771000000000001</v>
      </c>
      <c r="AH85" s="22">
        <v>71.694400000000002</v>
      </c>
      <c r="AI85" s="22">
        <v>-4.2300400000000002E-2</v>
      </c>
      <c r="AJ85" s="22">
        <v>75</v>
      </c>
      <c r="AK85" s="22">
        <v>0.27645900000000001</v>
      </c>
      <c r="AL85">
        <f t="shared" si="18"/>
        <v>42.300400000000003</v>
      </c>
      <c r="AM85">
        <f t="shared" si="19"/>
        <v>11.747244084000002</v>
      </c>
      <c r="AP85" s="9"/>
      <c r="AQ85" s="22">
        <v>0.34240700000000002</v>
      </c>
      <c r="AR85" s="22">
        <v>89.062299999999993</v>
      </c>
      <c r="AS85" s="22">
        <v>-4.1036999999999997E-2</v>
      </c>
      <c r="AT85" s="22">
        <v>75</v>
      </c>
      <c r="AU85" s="22">
        <v>0.34121699999999999</v>
      </c>
      <c r="AV85">
        <f t="shared" si="20"/>
        <v>41.036999999999999</v>
      </c>
      <c r="AW85">
        <f t="shared" si="21"/>
        <v>14.051356059</v>
      </c>
      <c r="AX85" s="9"/>
      <c r="AY85" s="22">
        <v>0.27771000000000001</v>
      </c>
      <c r="AZ85" s="22">
        <v>106.42</v>
      </c>
      <c r="BA85" s="22">
        <v>-4.2074599999999997E-2</v>
      </c>
      <c r="BB85" s="22">
        <v>75</v>
      </c>
      <c r="BC85" s="22">
        <v>0.27651999999999999</v>
      </c>
      <c r="BD85">
        <f t="shared" si="22"/>
        <v>42.074599999999997</v>
      </c>
      <c r="BE85">
        <f t="shared" si="23"/>
        <v>11.684537166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19.792999999999999</v>
      </c>
      <c r="I86" s="22">
        <v>-4.1577099999999999E-2</v>
      </c>
      <c r="J86" s="22">
        <v>76</v>
      </c>
      <c r="K86" s="22">
        <v>0.33615099999999998</v>
      </c>
      <c r="L86">
        <f t="shared" si="12"/>
        <v>41.577100000000002</v>
      </c>
      <c r="M86">
        <f t="shared" si="13"/>
        <v>14.026949381200001</v>
      </c>
      <c r="N86" s="9"/>
      <c r="O86" s="22">
        <v>0.28274500000000002</v>
      </c>
      <c r="P86" s="22">
        <v>37.004800000000003</v>
      </c>
      <c r="Q86" s="22">
        <v>-4.23218E-2</v>
      </c>
      <c r="R86" s="22">
        <v>76</v>
      </c>
      <c r="S86" s="22">
        <v>0.281555</v>
      </c>
      <c r="T86">
        <f t="shared" si="14"/>
        <v>42.321800000000003</v>
      </c>
      <c r="U86">
        <f t="shared" si="15"/>
        <v>11.966277341000001</v>
      </c>
      <c r="X86" s="9"/>
      <c r="Y86" s="22">
        <v>0.33737200000000001</v>
      </c>
      <c r="Z86" s="22">
        <v>54.352699999999999</v>
      </c>
      <c r="AA86" s="22">
        <v>-4.1415399999999998E-2</v>
      </c>
      <c r="AB86" s="22">
        <v>76</v>
      </c>
      <c r="AC86" s="22">
        <v>0.33621200000000001</v>
      </c>
      <c r="AD86">
        <f t="shared" si="16"/>
        <v>41.415399999999998</v>
      </c>
      <c r="AE86">
        <f t="shared" si="17"/>
        <v>13.9723963288</v>
      </c>
      <c r="AF86" s="9"/>
      <c r="AG86" s="22">
        <v>0.28274500000000002</v>
      </c>
      <c r="AH86" s="22">
        <v>71.704499999999996</v>
      </c>
      <c r="AI86" s="22">
        <v>-4.2227199999999999E-2</v>
      </c>
      <c r="AJ86" s="22">
        <v>76</v>
      </c>
      <c r="AK86" s="22">
        <v>0.28161599999999998</v>
      </c>
      <c r="AL86">
        <f t="shared" si="18"/>
        <v>42.227199999999996</v>
      </c>
      <c r="AM86">
        <f t="shared" si="19"/>
        <v>11.939529664</v>
      </c>
      <c r="AP86" s="9"/>
      <c r="AQ86" s="22">
        <v>0.33737200000000001</v>
      </c>
      <c r="AR86" s="22">
        <v>89.072299999999998</v>
      </c>
      <c r="AS86" s="22">
        <v>-4.1137699999999999E-2</v>
      </c>
      <c r="AT86" s="22">
        <v>76</v>
      </c>
      <c r="AU86" s="22">
        <v>0.336121</v>
      </c>
      <c r="AV86">
        <f t="shared" si="20"/>
        <v>41.137700000000002</v>
      </c>
      <c r="AW86">
        <f t="shared" si="21"/>
        <v>13.878708124400001</v>
      </c>
      <c r="AX86" s="9"/>
      <c r="AY86" s="22">
        <v>0.28274500000000002</v>
      </c>
      <c r="AZ86" s="22">
        <v>106.43</v>
      </c>
      <c r="BA86" s="22">
        <v>-4.2004399999999997E-2</v>
      </c>
      <c r="BB86" s="22">
        <v>76</v>
      </c>
      <c r="BC86" s="22">
        <v>0.28149400000000002</v>
      </c>
      <c r="BD86">
        <f t="shared" si="22"/>
        <v>42.004399999999997</v>
      </c>
      <c r="BE86">
        <f t="shared" si="23"/>
        <v>11.876534078000001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19.803000000000001</v>
      </c>
      <c r="I87" s="22">
        <v>-4.1671800000000002E-2</v>
      </c>
      <c r="J87" s="22">
        <v>77</v>
      </c>
      <c r="K87" s="22">
        <v>0.33108500000000002</v>
      </c>
      <c r="L87">
        <f t="shared" si="12"/>
        <v>41.671800000000005</v>
      </c>
      <c r="M87">
        <f t="shared" si="13"/>
        <v>13.849039324800003</v>
      </c>
      <c r="N87" s="9"/>
      <c r="O87" s="22">
        <v>0.28778100000000001</v>
      </c>
      <c r="P87" s="22">
        <v>37.014899999999997</v>
      </c>
      <c r="Q87" s="22">
        <v>-4.2248500000000001E-2</v>
      </c>
      <c r="R87" s="22">
        <v>77</v>
      </c>
      <c r="S87" s="22">
        <v>0.28655999999999998</v>
      </c>
      <c r="T87">
        <f t="shared" si="14"/>
        <v>42.2485</v>
      </c>
      <c r="U87">
        <f t="shared" si="15"/>
        <v>12.1583155785</v>
      </c>
      <c r="X87" s="9"/>
      <c r="Y87" s="22">
        <v>0.33233600000000002</v>
      </c>
      <c r="Z87" s="22">
        <v>54.362699999999997</v>
      </c>
      <c r="AA87" s="22">
        <v>-4.1507000000000002E-2</v>
      </c>
      <c r="AB87" s="22">
        <v>77</v>
      </c>
      <c r="AC87" s="22">
        <v>0.33111600000000002</v>
      </c>
      <c r="AD87">
        <f t="shared" si="16"/>
        <v>41.507000000000005</v>
      </c>
      <c r="AE87">
        <f t="shared" si="17"/>
        <v>13.794270352000002</v>
      </c>
      <c r="AF87" s="9"/>
      <c r="AG87" s="22">
        <v>0.28778100000000001</v>
      </c>
      <c r="AH87" s="22">
        <v>71.714600000000004</v>
      </c>
      <c r="AI87" s="22">
        <v>-4.2147799999999999E-2</v>
      </c>
      <c r="AJ87" s="22">
        <v>77</v>
      </c>
      <c r="AK87" s="22">
        <v>0.28659099999999998</v>
      </c>
      <c r="AL87">
        <f t="shared" si="18"/>
        <v>42.147799999999997</v>
      </c>
      <c r="AM87">
        <f t="shared" si="19"/>
        <v>12.129336031799999</v>
      </c>
      <c r="AP87" s="9"/>
      <c r="AQ87" s="22">
        <v>0.33233600000000002</v>
      </c>
      <c r="AR87" s="22">
        <v>89.082400000000007</v>
      </c>
      <c r="AS87" s="22">
        <v>-4.1235399999999998E-2</v>
      </c>
      <c r="AT87" s="22">
        <v>77</v>
      </c>
      <c r="AU87" s="22">
        <v>0.33111600000000002</v>
      </c>
      <c r="AV87">
        <f t="shared" si="20"/>
        <v>41.235399999999998</v>
      </c>
      <c r="AW87">
        <f t="shared" si="21"/>
        <v>13.7040078944</v>
      </c>
      <c r="AX87" s="9"/>
      <c r="AY87" s="22">
        <v>0.28778100000000001</v>
      </c>
      <c r="AZ87" s="22">
        <v>106.44</v>
      </c>
      <c r="BA87" s="22">
        <v>-4.1924999999999997E-2</v>
      </c>
      <c r="BB87" s="22">
        <v>77</v>
      </c>
      <c r="BC87" s="22">
        <v>0.28655999999999998</v>
      </c>
      <c r="BD87">
        <f t="shared" si="22"/>
        <v>41.924999999999997</v>
      </c>
      <c r="BE87">
        <f t="shared" si="23"/>
        <v>12.065218424999999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19.813099999999999</v>
      </c>
      <c r="I88" s="22">
        <v>-4.1751099999999999E-2</v>
      </c>
      <c r="J88" s="22">
        <v>78</v>
      </c>
      <c r="K88" s="22">
        <v>0.326019</v>
      </c>
      <c r="L88">
        <f t="shared" si="12"/>
        <v>41.751100000000001</v>
      </c>
      <c r="M88">
        <f t="shared" si="13"/>
        <v>13.665176781100001</v>
      </c>
      <c r="N88" s="9"/>
      <c r="O88" s="22">
        <v>0.29281600000000002</v>
      </c>
      <c r="P88" s="22">
        <v>37.024999999999999</v>
      </c>
      <c r="Q88" s="22">
        <v>-4.2181400000000001E-2</v>
      </c>
      <c r="R88" s="22">
        <v>78</v>
      </c>
      <c r="S88" s="22">
        <v>0.29159499999999999</v>
      </c>
      <c r="T88">
        <f t="shared" si="14"/>
        <v>42.181400000000004</v>
      </c>
      <c r="U88">
        <f t="shared" si="15"/>
        <v>12.351388822400002</v>
      </c>
      <c r="X88" s="9"/>
      <c r="Y88" s="22">
        <v>0.32730100000000001</v>
      </c>
      <c r="Z88" s="22">
        <v>54.372799999999998</v>
      </c>
      <c r="AA88" s="22">
        <v>-4.1601600000000002E-2</v>
      </c>
      <c r="AB88" s="22">
        <v>78</v>
      </c>
      <c r="AC88" s="22">
        <v>0.326019</v>
      </c>
      <c r="AD88">
        <f t="shared" si="16"/>
        <v>41.601600000000005</v>
      </c>
      <c r="AE88">
        <f t="shared" si="17"/>
        <v>13.616245281600001</v>
      </c>
      <c r="AF88" s="9"/>
      <c r="AG88" s="22">
        <v>0.29281600000000002</v>
      </c>
      <c r="AH88" s="22">
        <v>71.724599999999995</v>
      </c>
      <c r="AI88" s="22">
        <v>-4.2074599999999997E-2</v>
      </c>
      <c r="AJ88" s="22">
        <v>78</v>
      </c>
      <c r="AK88" s="22">
        <v>0.291626</v>
      </c>
      <c r="AL88">
        <f t="shared" si="18"/>
        <v>42.074599999999997</v>
      </c>
      <c r="AM88">
        <f t="shared" si="19"/>
        <v>12.320116073599999</v>
      </c>
      <c r="AP88" s="9"/>
      <c r="AQ88" s="22">
        <v>0.32730100000000001</v>
      </c>
      <c r="AR88" s="22">
        <v>89.092500000000001</v>
      </c>
      <c r="AS88" s="22">
        <v>-4.1329999999999999E-2</v>
      </c>
      <c r="AT88" s="22">
        <v>78</v>
      </c>
      <c r="AU88" s="22">
        <v>0.32607999999999998</v>
      </c>
      <c r="AV88">
        <f t="shared" si="20"/>
        <v>41.33</v>
      </c>
      <c r="AW88">
        <f t="shared" si="21"/>
        <v>13.527350329999999</v>
      </c>
      <c r="AX88" s="9"/>
      <c r="AY88" s="22">
        <v>0.29281600000000002</v>
      </c>
      <c r="AZ88" s="22">
        <v>106.45</v>
      </c>
      <c r="BA88" s="22">
        <v>-4.1842699999999997E-2</v>
      </c>
      <c r="BB88" s="22">
        <v>78</v>
      </c>
      <c r="BC88" s="22">
        <v>0.29159499999999999</v>
      </c>
      <c r="BD88">
        <f t="shared" si="22"/>
        <v>41.842699999999994</v>
      </c>
      <c r="BE88">
        <f t="shared" si="23"/>
        <v>12.252212043199998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19.8232</v>
      </c>
      <c r="I89" s="22">
        <v>-4.1824300000000002E-2</v>
      </c>
      <c r="J89" s="22">
        <v>79</v>
      </c>
      <c r="K89" s="22">
        <v>0.321075</v>
      </c>
      <c r="L89">
        <f t="shared" si="12"/>
        <v>41.824300000000001</v>
      </c>
      <c r="M89">
        <f t="shared" si="13"/>
        <v>13.4785498638</v>
      </c>
      <c r="N89" s="9"/>
      <c r="O89" s="22">
        <v>0.29785200000000001</v>
      </c>
      <c r="P89" s="22">
        <v>37.034999999999997</v>
      </c>
      <c r="Q89" s="22">
        <v>-4.2108199999999998E-2</v>
      </c>
      <c r="R89" s="22">
        <v>79</v>
      </c>
      <c r="S89" s="22">
        <v>0.29657</v>
      </c>
      <c r="T89">
        <f t="shared" si="14"/>
        <v>42.108199999999997</v>
      </c>
      <c r="U89">
        <f t="shared" si="15"/>
        <v>12.542011586399999</v>
      </c>
      <c r="X89" s="9"/>
      <c r="Y89" s="22">
        <v>0.322266</v>
      </c>
      <c r="Z89" s="22">
        <v>54.382899999999999</v>
      </c>
      <c r="AA89" s="22">
        <v>-4.1693099999999997E-2</v>
      </c>
      <c r="AB89" s="22">
        <v>79</v>
      </c>
      <c r="AC89" s="22">
        <v>0.32098399999999999</v>
      </c>
      <c r="AD89">
        <f t="shared" si="16"/>
        <v>41.693099999999994</v>
      </c>
      <c r="AE89">
        <f t="shared" si="17"/>
        <v>13.436268564599997</v>
      </c>
      <c r="AF89" s="9"/>
      <c r="AG89" s="22">
        <v>0.29785200000000001</v>
      </c>
      <c r="AH89" s="22">
        <v>71.734700000000004</v>
      </c>
      <c r="AI89" s="22">
        <v>-4.1995200000000003E-2</v>
      </c>
      <c r="AJ89" s="22">
        <v>79</v>
      </c>
      <c r="AK89" s="22">
        <v>0.29666100000000001</v>
      </c>
      <c r="AL89">
        <f t="shared" si="18"/>
        <v>41.995200000000004</v>
      </c>
      <c r="AM89">
        <f t="shared" si="19"/>
        <v>12.508354310400001</v>
      </c>
      <c r="AP89" s="9"/>
      <c r="AQ89" s="22">
        <v>0.322266</v>
      </c>
      <c r="AR89" s="22">
        <v>89.102599999999995</v>
      </c>
      <c r="AS89" s="22">
        <v>-4.1430700000000001E-2</v>
      </c>
      <c r="AT89" s="22">
        <v>79</v>
      </c>
      <c r="AU89" s="22">
        <v>0.32104500000000002</v>
      </c>
      <c r="AV89">
        <f t="shared" si="20"/>
        <v>41.430700000000002</v>
      </c>
      <c r="AW89">
        <f t="shared" si="21"/>
        <v>13.351705966200001</v>
      </c>
      <c r="AX89" s="9"/>
      <c r="AY89" s="22">
        <v>0.29785200000000001</v>
      </c>
      <c r="AZ89" s="22">
        <v>106.46</v>
      </c>
      <c r="BA89" s="22">
        <v>-4.1754199999999998E-2</v>
      </c>
      <c r="BB89" s="22">
        <v>79</v>
      </c>
      <c r="BC89" s="22">
        <v>0.29666100000000001</v>
      </c>
      <c r="BD89">
        <f t="shared" si="22"/>
        <v>41.754199999999997</v>
      </c>
      <c r="BE89">
        <f t="shared" si="23"/>
        <v>12.4365719784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19.833300000000001</v>
      </c>
      <c r="I90" s="22">
        <v>-4.1900600000000003E-2</v>
      </c>
      <c r="J90" s="22">
        <v>80</v>
      </c>
      <c r="K90" s="22">
        <v>0.31603999999999999</v>
      </c>
      <c r="L90">
        <f t="shared" si="12"/>
        <v>41.900600000000004</v>
      </c>
      <c r="M90">
        <f t="shared" si="13"/>
        <v>13.292127338000002</v>
      </c>
      <c r="N90" s="9"/>
      <c r="O90" s="22">
        <v>0.30288700000000002</v>
      </c>
      <c r="P90" s="22">
        <v>37.045099999999998</v>
      </c>
      <c r="Q90" s="22">
        <v>-4.2025800000000002E-2</v>
      </c>
      <c r="R90" s="22">
        <v>80</v>
      </c>
      <c r="S90" s="22">
        <v>0.30163600000000002</v>
      </c>
      <c r="T90">
        <f t="shared" si="14"/>
        <v>42.025800000000004</v>
      </c>
      <c r="U90">
        <f t="shared" si="15"/>
        <v>12.729068484600003</v>
      </c>
      <c r="X90" s="9"/>
      <c r="Y90" s="22">
        <v>0.31723000000000001</v>
      </c>
      <c r="Z90" s="22">
        <v>54.392899999999997</v>
      </c>
      <c r="AA90" s="22">
        <v>-4.17755E-2</v>
      </c>
      <c r="AB90" s="22">
        <v>80</v>
      </c>
      <c r="AC90" s="22">
        <v>0.31603999999999999</v>
      </c>
      <c r="AD90">
        <f t="shared" si="16"/>
        <v>41.775500000000001</v>
      </c>
      <c r="AE90">
        <f t="shared" si="17"/>
        <v>13.252441865000002</v>
      </c>
      <c r="AF90" s="9"/>
      <c r="AG90" s="22">
        <v>0.30288700000000002</v>
      </c>
      <c r="AH90" s="22">
        <v>71.744799999999998</v>
      </c>
      <c r="AI90" s="22">
        <v>-4.1915899999999999E-2</v>
      </c>
      <c r="AJ90" s="22">
        <v>80</v>
      </c>
      <c r="AK90" s="22">
        <v>0.30163600000000002</v>
      </c>
      <c r="AL90">
        <f t="shared" si="18"/>
        <v>41.915900000000001</v>
      </c>
      <c r="AM90">
        <f t="shared" si="19"/>
        <v>12.695781203300001</v>
      </c>
      <c r="AP90" s="9"/>
      <c r="AQ90" s="22">
        <v>0.31723000000000001</v>
      </c>
      <c r="AR90" s="22">
        <v>89.1126</v>
      </c>
      <c r="AS90" s="22">
        <v>-4.1528299999999997E-2</v>
      </c>
      <c r="AT90" s="22">
        <v>80</v>
      </c>
      <c r="AU90" s="22">
        <v>0.31607099999999999</v>
      </c>
      <c r="AV90">
        <f t="shared" si="20"/>
        <v>41.528299999999994</v>
      </c>
      <c r="AW90">
        <f t="shared" si="21"/>
        <v>13.174022608999998</v>
      </c>
      <c r="AX90" s="9"/>
      <c r="AY90" s="22">
        <v>0.30288700000000002</v>
      </c>
      <c r="AZ90" s="22">
        <v>106.47</v>
      </c>
      <c r="BA90" s="22">
        <v>-4.1683999999999999E-2</v>
      </c>
      <c r="BB90" s="22">
        <v>80</v>
      </c>
      <c r="BC90" s="22">
        <v>0.30166599999999999</v>
      </c>
      <c r="BD90">
        <f t="shared" si="22"/>
        <v>41.683999999999997</v>
      </c>
      <c r="BE90">
        <f t="shared" si="23"/>
        <v>12.625541708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19.843299999999999</v>
      </c>
      <c r="I91" s="22">
        <v>-4.1980000000000003E-2</v>
      </c>
      <c r="J91" s="22">
        <v>81</v>
      </c>
      <c r="K91" s="22">
        <v>0.31097399999999997</v>
      </c>
      <c r="L91">
        <f t="shared" si="12"/>
        <v>41.980000000000004</v>
      </c>
      <c r="M91">
        <f t="shared" si="13"/>
        <v>13.105946100000001</v>
      </c>
      <c r="N91" s="9"/>
      <c r="O91" s="22">
        <v>0.30792199999999997</v>
      </c>
      <c r="P91" s="22">
        <v>37.055199999999999</v>
      </c>
      <c r="Q91" s="22">
        <v>-4.1958599999999999E-2</v>
      </c>
      <c r="R91" s="22">
        <v>81</v>
      </c>
      <c r="S91" s="22">
        <v>0.30667100000000003</v>
      </c>
      <c r="T91">
        <f t="shared" si="14"/>
        <v>41.958599999999997</v>
      </c>
      <c r="U91">
        <f t="shared" si="15"/>
        <v>12.919976029199997</v>
      </c>
      <c r="X91" s="9"/>
      <c r="Y91" s="22">
        <v>0.312195</v>
      </c>
      <c r="Z91" s="22">
        <v>54.402999999999999</v>
      </c>
      <c r="AA91" s="22">
        <v>-4.1851800000000002E-2</v>
      </c>
      <c r="AB91" s="22">
        <v>81</v>
      </c>
      <c r="AC91" s="22">
        <v>0.310944</v>
      </c>
      <c r="AD91">
        <f t="shared" si="16"/>
        <v>41.851800000000004</v>
      </c>
      <c r="AE91">
        <f t="shared" si="17"/>
        <v>13.065922701000002</v>
      </c>
      <c r="AF91" s="9"/>
      <c r="AG91" s="22">
        <v>0.30792199999999997</v>
      </c>
      <c r="AH91" s="22">
        <v>71.754900000000006</v>
      </c>
      <c r="AI91" s="22">
        <v>-4.1839599999999998E-2</v>
      </c>
      <c r="AJ91" s="22">
        <v>81</v>
      </c>
      <c r="AK91" s="22">
        <v>0.306732</v>
      </c>
      <c r="AL91">
        <f t="shared" si="18"/>
        <v>41.839599999999997</v>
      </c>
      <c r="AM91">
        <f t="shared" si="19"/>
        <v>12.883333311199998</v>
      </c>
      <c r="AP91" s="9"/>
      <c r="AQ91" s="22">
        <v>0.312195</v>
      </c>
      <c r="AR91" s="22">
        <v>89.122699999999995</v>
      </c>
      <c r="AS91" s="22">
        <v>-4.1613799999999999E-2</v>
      </c>
      <c r="AT91" s="22">
        <v>81</v>
      </c>
      <c r="AU91" s="22">
        <v>0.310944</v>
      </c>
      <c r="AV91">
        <f t="shared" si="20"/>
        <v>41.613799999999998</v>
      </c>
      <c r="AW91">
        <f t="shared" si="21"/>
        <v>12.991620290999998</v>
      </c>
      <c r="AX91" s="9"/>
      <c r="AY91" s="22">
        <v>0.30792199999999997</v>
      </c>
      <c r="AZ91" s="22">
        <v>106.48099999999999</v>
      </c>
      <c r="BA91" s="22">
        <v>-4.1601600000000002E-2</v>
      </c>
      <c r="BB91" s="22">
        <v>81</v>
      </c>
      <c r="BC91" s="22">
        <v>0.306641</v>
      </c>
      <c r="BD91">
        <f t="shared" si="22"/>
        <v>41.601600000000005</v>
      </c>
      <c r="BE91">
        <f t="shared" si="23"/>
        <v>12.8100478752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19.853400000000001</v>
      </c>
      <c r="I92" s="22">
        <v>-4.2059300000000001E-2</v>
      </c>
      <c r="J92" s="22">
        <v>82</v>
      </c>
      <c r="K92" s="22">
        <v>0.30590800000000001</v>
      </c>
      <c r="L92">
        <f t="shared" si="12"/>
        <v>42.0593</v>
      </c>
      <c r="M92">
        <f t="shared" si="13"/>
        <v>12.918892528700001</v>
      </c>
      <c r="N92" s="9"/>
      <c r="O92" s="22">
        <v>0.31295800000000001</v>
      </c>
      <c r="P92" s="22">
        <v>37.065199999999997</v>
      </c>
      <c r="Q92" s="22">
        <v>-4.1882299999999997E-2</v>
      </c>
      <c r="R92" s="22">
        <v>82</v>
      </c>
      <c r="S92" s="22">
        <v>0.31176799999999999</v>
      </c>
      <c r="T92">
        <f t="shared" si="14"/>
        <v>41.882300000000001</v>
      </c>
      <c r="U92">
        <f t="shared" si="15"/>
        <v>13.107400843400001</v>
      </c>
      <c r="X92" s="9"/>
      <c r="Y92" s="22">
        <v>0.30715900000000002</v>
      </c>
      <c r="Z92" s="22">
        <v>54.4131</v>
      </c>
      <c r="AA92" s="22">
        <v>-4.1924999999999997E-2</v>
      </c>
      <c r="AB92" s="22">
        <v>82</v>
      </c>
      <c r="AC92" s="22">
        <v>0.30590800000000001</v>
      </c>
      <c r="AD92">
        <f t="shared" si="16"/>
        <v>41.924999999999997</v>
      </c>
      <c r="AE92">
        <f t="shared" si="17"/>
        <v>12.877641075</v>
      </c>
      <c r="AF92" s="9"/>
      <c r="AG92" s="22">
        <v>0.31295800000000001</v>
      </c>
      <c r="AH92" s="22">
        <v>71.764899999999997</v>
      </c>
      <c r="AI92" s="22">
        <v>-4.1754199999999998E-2</v>
      </c>
      <c r="AJ92" s="22">
        <v>82</v>
      </c>
      <c r="AK92" s="22">
        <v>0.31173699999999999</v>
      </c>
      <c r="AL92">
        <f t="shared" si="18"/>
        <v>41.754199999999997</v>
      </c>
      <c r="AM92">
        <f t="shared" si="19"/>
        <v>13.067310923599999</v>
      </c>
      <c r="AP92" s="9"/>
      <c r="AQ92" s="22">
        <v>0.30715900000000002</v>
      </c>
      <c r="AR92" s="22">
        <v>89.132800000000003</v>
      </c>
      <c r="AS92" s="22">
        <v>-4.1699199999999999E-2</v>
      </c>
      <c r="AT92" s="22">
        <v>82</v>
      </c>
      <c r="AU92" s="22">
        <v>0.30590800000000001</v>
      </c>
      <c r="AV92">
        <f t="shared" si="20"/>
        <v>41.699199999999998</v>
      </c>
      <c r="AW92">
        <f t="shared" si="21"/>
        <v>12.8082845728</v>
      </c>
      <c r="AX92" s="9"/>
      <c r="AY92" s="22">
        <v>0.31295800000000001</v>
      </c>
      <c r="AZ92" s="22">
        <v>106.491</v>
      </c>
      <c r="BA92" s="22">
        <v>-4.1507000000000002E-2</v>
      </c>
      <c r="BB92" s="22">
        <v>82</v>
      </c>
      <c r="BC92" s="22">
        <v>0.31173699999999999</v>
      </c>
      <c r="BD92">
        <f t="shared" si="22"/>
        <v>41.507000000000005</v>
      </c>
      <c r="BE92">
        <f t="shared" si="23"/>
        <v>12.989947706000002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19.863499999999998</v>
      </c>
      <c r="I93" s="22">
        <v>-4.2138700000000001E-2</v>
      </c>
      <c r="J93" s="22">
        <v>83</v>
      </c>
      <c r="K93" s="22">
        <v>0.30093399999999998</v>
      </c>
      <c r="L93">
        <f t="shared" si="12"/>
        <v>42.1387</v>
      </c>
      <c r="M93">
        <f t="shared" si="13"/>
        <v>12.731112598799999</v>
      </c>
      <c r="N93" s="9"/>
      <c r="O93" s="22">
        <v>0.31799300000000003</v>
      </c>
      <c r="P93" s="22">
        <v>37.075299999999999</v>
      </c>
      <c r="Q93" s="22">
        <v>-4.1799900000000001E-2</v>
      </c>
      <c r="R93" s="22">
        <v>83</v>
      </c>
      <c r="S93" s="22">
        <v>0.31671100000000002</v>
      </c>
      <c r="T93">
        <f t="shared" si="14"/>
        <v>41.799900000000001</v>
      </c>
      <c r="U93">
        <f t="shared" si="15"/>
        <v>13.2920756007</v>
      </c>
      <c r="X93" s="9"/>
      <c r="Y93" s="22">
        <v>0.302124</v>
      </c>
      <c r="Z93" s="22">
        <v>54.423099999999998</v>
      </c>
      <c r="AA93" s="22">
        <v>-4.2004399999999997E-2</v>
      </c>
      <c r="AB93" s="22">
        <v>83</v>
      </c>
      <c r="AC93" s="22">
        <v>0.30090299999999998</v>
      </c>
      <c r="AD93">
        <f t="shared" si="16"/>
        <v>42.004399999999997</v>
      </c>
      <c r="AE93">
        <f t="shared" si="17"/>
        <v>12.690537345599999</v>
      </c>
      <c r="AF93" s="9"/>
      <c r="AG93" s="22">
        <v>0.31799300000000003</v>
      </c>
      <c r="AH93" s="22">
        <v>71.775000000000006</v>
      </c>
      <c r="AI93" s="22">
        <v>-4.1683999999999999E-2</v>
      </c>
      <c r="AJ93" s="22">
        <v>83</v>
      </c>
      <c r="AK93" s="22">
        <v>0.31671100000000002</v>
      </c>
      <c r="AL93">
        <f t="shared" si="18"/>
        <v>41.683999999999997</v>
      </c>
      <c r="AM93">
        <f t="shared" si="19"/>
        <v>13.255220212000001</v>
      </c>
      <c r="AP93" s="9"/>
      <c r="AQ93" s="22">
        <v>0.302124</v>
      </c>
      <c r="AR93" s="22">
        <v>89.142799999999994</v>
      </c>
      <c r="AS93" s="22">
        <v>-4.1778599999999999E-2</v>
      </c>
      <c r="AT93" s="22">
        <v>83</v>
      </c>
      <c r="AU93" s="22">
        <v>0.30090299999999998</v>
      </c>
      <c r="AV93">
        <f t="shared" si="20"/>
        <v>41.778599999999997</v>
      </c>
      <c r="AW93">
        <f t="shared" si="21"/>
        <v>12.622317746399998</v>
      </c>
      <c r="AX93" s="9"/>
      <c r="AY93" s="22">
        <v>0.31799300000000003</v>
      </c>
      <c r="AZ93" s="22">
        <v>106.501</v>
      </c>
      <c r="BA93" s="22">
        <v>-4.14063E-2</v>
      </c>
      <c r="BB93" s="22">
        <v>83</v>
      </c>
      <c r="BC93" s="22">
        <v>0.316772</v>
      </c>
      <c r="BD93">
        <f t="shared" si="22"/>
        <v>41.406300000000002</v>
      </c>
      <c r="BE93">
        <f t="shared" si="23"/>
        <v>13.166913555900001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19.8735</v>
      </c>
      <c r="I94" s="22">
        <v>-4.2217999999999999E-2</v>
      </c>
      <c r="J94" s="22">
        <v>84</v>
      </c>
      <c r="K94" s="22">
        <v>0.29589799999999999</v>
      </c>
      <c r="L94">
        <f t="shared" si="12"/>
        <v>42.217999999999996</v>
      </c>
      <c r="M94">
        <f t="shared" si="13"/>
        <v>12.542503401999999</v>
      </c>
      <c r="N94" s="9"/>
      <c r="O94" s="22">
        <v>0.32302900000000001</v>
      </c>
      <c r="P94" s="22">
        <v>37.0854</v>
      </c>
      <c r="Q94" s="22">
        <v>-4.1717499999999998E-2</v>
      </c>
      <c r="R94" s="22">
        <v>84</v>
      </c>
      <c r="S94" s="22">
        <v>0.32177699999999998</v>
      </c>
      <c r="T94">
        <f t="shared" si="14"/>
        <v>41.717500000000001</v>
      </c>
      <c r="U94">
        <f t="shared" si="15"/>
        <v>13.475962307500001</v>
      </c>
      <c r="X94" s="9"/>
      <c r="Y94" s="22">
        <v>0.29708899999999999</v>
      </c>
      <c r="Z94" s="22">
        <v>54.433199999999999</v>
      </c>
      <c r="AA94" s="22">
        <v>-4.2071499999999998E-2</v>
      </c>
      <c r="AB94" s="22">
        <v>84</v>
      </c>
      <c r="AC94" s="22">
        <v>0.29586800000000002</v>
      </c>
      <c r="AD94">
        <f t="shared" si="16"/>
        <v>42.0715</v>
      </c>
      <c r="AE94">
        <f t="shared" si="17"/>
        <v>12.498979863499999</v>
      </c>
      <c r="AF94" s="9"/>
      <c r="AG94" s="22">
        <v>0.32302900000000001</v>
      </c>
      <c r="AH94" s="22">
        <v>71.7851</v>
      </c>
      <c r="AI94" s="22">
        <v>-4.1598499999999997E-2</v>
      </c>
      <c r="AJ94" s="22">
        <v>84</v>
      </c>
      <c r="AK94" s="22">
        <v>0.32180799999999998</v>
      </c>
      <c r="AL94">
        <f t="shared" si="18"/>
        <v>41.598499999999994</v>
      </c>
      <c r="AM94">
        <f t="shared" si="19"/>
        <v>13.437521856499998</v>
      </c>
      <c r="AP94" s="9"/>
      <c r="AQ94" s="22">
        <v>0.29708899999999999</v>
      </c>
      <c r="AR94" s="22">
        <v>89.152900000000002</v>
      </c>
      <c r="AS94" s="22">
        <v>-4.18457E-2</v>
      </c>
      <c r="AT94" s="22">
        <v>84</v>
      </c>
      <c r="AU94" s="22">
        <v>0.29589799999999999</v>
      </c>
      <c r="AV94">
        <f t="shared" si="20"/>
        <v>41.845700000000001</v>
      </c>
      <c r="AW94">
        <f t="shared" si="21"/>
        <v>12.431897167300001</v>
      </c>
      <c r="AX94" s="9"/>
      <c r="AY94" s="22">
        <v>0.32302900000000001</v>
      </c>
      <c r="AZ94" s="22">
        <v>106.511</v>
      </c>
      <c r="BA94" s="22">
        <v>-4.1314700000000003E-2</v>
      </c>
      <c r="BB94" s="22">
        <v>84</v>
      </c>
      <c r="BC94" s="22">
        <v>0.32180799999999998</v>
      </c>
      <c r="BD94">
        <f t="shared" si="22"/>
        <v>41.314700000000002</v>
      </c>
      <c r="BE94">
        <f t="shared" si="23"/>
        <v>13.345846226300001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19.883600000000001</v>
      </c>
      <c r="I95" s="22">
        <v>-4.2291299999999997E-2</v>
      </c>
      <c r="J95" s="22">
        <v>85</v>
      </c>
      <c r="K95" s="22">
        <v>0.290771</v>
      </c>
      <c r="L95">
        <f t="shared" si="12"/>
        <v>42.2913</v>
      </c>
      <c r="M95">
        <f t="shared" si="13"/>
        <v>12.351301038900001</v>
      </c>
      <c r="N95" s="9"/>
      <c r="O95" s="22">
        <v>0.32806400000000002</v>
      </c>
      <c r="P95" s="22">
        <v>37.095399999999998</v>
      </c>
      <c r="Q95" s="22">
        <v>-4.1635100000000001E-2</v>
      </c>
      <c r="R95" s="22">
        <v>85</v>
      </c>
      <c r="S95" s="22">
        <v>0.32690399999999997</v>
      </c>
      <c r="T95">
        <f t="shared" si="14"/>
        <v>41.635100000000001</v>
      </c>
      <c r="U95">
        <f t="shared" si="15"/>
        <v>13.658977446400002</v>
      </c>
      <c r="X95" s="9"/>
      <c r="Y95" s="22">
        <v>0.29205300000000001</v>
      </c>
      <c r="Z95" s="22">
        <v>54.443300000000001</v>
      </c>
      <c r="AA95" s="22">
        <v>-4.2160000000000003E-2</v>
      </c>
      <c r="AB95" s="22">
        <v>85</v>
      </c>
      <c r="AC95" s="22">
        <v>0.290771</v>
      </c>
      <c r="AD95">
        <f t="shared" si="16"/>
        <v>42.160000000000004</v>
      </c>
      <c r="AE95">
        <f t="shared" si="17"/>
        <v>12.312954480000002</v>
      </c>
      <c r="AF95" s="9"/>
      <c r="AG95" s="22">
        <v>0.32806400000000002</v>
      </c>
      <c r="AH95" s="22">
        <v>71.795100000000005</v>
      </c>
      <c r="AI95" s="22">
        <v>-4.1513099999999997E-2</v>
      </c>
      <c r="AJ95" s="22">
        <v>85</v>
      </c>
      <c r="AK95" s="22">
        <v>0.32684299999999999</v>
      </c>
      <c r="AL95">
        <f t="shared" si="18"/>
        <v>41.513099999999994</v>
      </c>
      <c r="AM95">
        <f t="shared" si="19"/>
        <v>13.618953638399999</v>
      </c>
      <c r="AP95" s="9"/>
      <c r="AQ95" s="22">
        <v>0.29205300000000001</v>
      </c>
      <c r="AR95" s="22">
        <v>89.162999999999997</v>
      </c>
      <c r="AS95" s="22">
        <v>-4.1922000000000001E-2</v>
      </c>
      <c r="AT95" s="22">
        <v>85</v>
      </c>
      <c r="AU95" s="22">
        <v>0.290802</v>
      </c>
      <c r="AV95">
        <f t="shared" si="20"/>
        <v>41.922000000000004</v>
      </c>
      <c r="AW95">
        <f t="shared" si="21"/>
        <v>12.243445866000002</v>
      </c>
      <c r="AX95" s="9"/>
      <c r="AY95" s="22">
        <v>0.32806400000000002</v>
      </c>
      <c r="AZ95" s="22">
        <v>106.521</v>
      </c>
      <c r="BA95" s="22">
        <v>-4.1214000000000001E-2</v>
      </c>
      <c r="BB95" s="22">
        <v>85</v>
      </c>
      <c r="BC95" s="22">
        <v>0.32681300000000002</v>
      </c>
      <c r="BD95">
        <f t="shared" si="22"/>
        <v>41.213999999999999</v>
      </c>
      <c r="BE95">
        <f t="shared" si="23"/>
        <v>13.520829696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19.893699999999999</v>
      </c>
      <c r="I96" s="22">
        <v>-4.2355299999999999E-2</v>
      </c>
      <c r="J96" s="22">
        <v>86</v>
      </c>
      <c r="K96" s="22">
        <v>0.28582800000000003</v>
      </c>
      <c r="L96">
        <f t="shared" si="12"/>
        <v>42.3553</v>
      </c>
      <c r="M96">
        <f t="shared" si="13"/>
        <v>12.156733495399999</v>
      </c>
      <c r="N96" s="9"/>
      <c r="O96" s="22">
        <v>0.33309899999999998</v>
      </c>
      <c r="P96" s="22">
        <v>37.105499999999999</v>
      </c>
      <c r="Q96" s="22">
        <v>-4.1552699999999998E-2</v>
      </c>
      <c r="R96" s="22">
        <v>86</v>
      </c>
      <c r="S96" s="22">
        <v>0.33184799999999998</v>
      </c>
      <c r="T96">
        <f t="shared" si="14"/>
        <v>41.552700000000002</v>
      </c>
      <c r="U96">
        <f t="shared" si="15"/>
        <v>13.841162817299999</v>
      </c>
      <c r="X96" s="9"/>
      <c r="Y96" s="22">
        <v>0.287018</v>
      </c>
      <c r="Z96" s="22">
        <v>54.453400000000002</v>
      </c>
      <c r="AA96" s="22">
        <v>-4.2233300000000001E-2</v>
      </c>
      <c r="AB96" s="22">
        <v>86</v>
      </c>
      <c r="AC96" s="22">
        <v>0.285889</v>
      </c>
      <c r="AD96">
        <f t="shared" si="16"/>
        <v>42.2333</v>
      </c>
      <c r="AE96">
        <f t="shared" si="17"/>
        <v>12.1217172994</v>
      </c>
      <c r="AF96" s="9"/>
      <c r="AG96" s="22">
        <v>0.33309899999999998</v>
      </c>
      <c r="AH96" s="22">
        <v>71.805199999999999</v>
      </c>
      <c r="AI96" s="22">
        <v>-4.1415399999999998E-2</v>
      </c>
      <c r="AJ96" s="22">
        <v>86</v>
      </c>
      <c r="AK96" s="22">
        <v>0.331787</v>
      </c>
      <c r="AL96">
        <f t="shared" si="18"/>
        <v>41.415399999999998</v>
      </c>
      <c r="AM96">
        <f t="shared" si="19"/>
        <v>13.795428324599998</v>
      </c>
      <c r="AP96" s="9"/>
      <c r="AQ96" s="22">
        <v>0.287018</v>
      </c>
      <c r="AR96" s="22">
        <v>89.173100000000005</v>
      </c>
      <c r="AS96" s="22">
        <v>-4.2013500000000002E-2</v>
      </c>
      <c r="AT96" s="22">
        <v>86</v>
      </c>
      <c r="AU96" s="22">
        <v>0.285889</v>
      </c>
      <c r="AV96">
        <f t="shared" si="20"/>
        <v>42.013500000000001</v>
      </c>
      <c r="AW96">
        <f t="shared" si="21"/>
        <v>12.058630743</v>
      </c>
      <c r="AX96" s="9"/>
      <c r="AY96" s="22">
        <v>0.33309899999999998</v>
      </c>
      <c r="AZ96" s="22">
        <v>106.53100000000001</v>
      </c>
      <c r="BA96" s="22">
        <v>-4.1107200000000003E-2</v>
      </c>
      <c r="BB96" s="22">
        <v>86</v>
      </c>
      <c r="BC96" s="22">
        <v>0.33184799999999998</v>
      </c>
      <c r="BD96">
        <f t="shared" si="22"/>
        <v>41.107200000000006</v>
      </c>
      <c r="BE96">
        <f t="shared" si="23"/>
        <v>13.692767212800002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19.9038</v>
      </c>
      <c r="I97" s="22">
        <v>-4.2413300000000001E-2</v>
      </c>
      <c r="J97" s="22">
        <v>87</v>
      </c>
      <c r="K97" s="22">
        <v>0.28070099999999998</v>
      </c>
      <c r="L97">
        <f t="shared" si="12"/>
        <v>42.4133</v>
      </c>
      <c r="M97">
        <f t="shared" si="13"/>
        <v>11.959787160599999</v>
      </c>
      <c r="N97" s="9"/>
      <c r="O97" s="22">
        <v>0.33813500000000002</v>
      </c>
      <c r="P97" s="22">
        <v>37.115600000000001</v>
      </c>
      <c r="Q97" s="22">
        <v>-4.14642E-2</v>
      </c>
      <c r="R97" s="22">
        <v>87</v>
      </c>
      <c r="S97" s="22">
        <v>0.33691399999999999</v>
      </c>
      <c r="T97">
        <f t="shared" si="14"/>
        <v>41.464199999999998</v>
      </c>
      <c r="U97">
        <f t="shared" si="15"/>
        <v>14.020497267</v>
      </c>
      <c r="X97" s="9"/>
      <c r="Y97" s="22">
        <v>0.28198200000000001</v>
      </c>
      <c r="Z97" s="22">
        <v>54.4634</v>
      </c>
      <c r="AA97" s="22">
        <v>-4.2309600000000003E-2</v>
      </c>
      <c r="AB97" s="22">
        <v>87</v>
      </c>
      <c r="AC97" s="22">
        <v>0.28082299999999999</v>
      </c>
      <c r="AD97">
        <f t="shared" si="16"/>
        <v>42.309600000000003</v>
      </c>
      <c r="AE97">
        <f t="shared" si="17"/>
        <v>11.930545627200001</v>
      </c>
      <c r="AF97" s="9"/>
      <c r="AG97" s="22">
        <v>0.33813500000000002</v>
      </c>
      <c r="AH97" s="22">
        <v>71.815299999999993</v>
      </c>
      <c r="AI97" s="22">
        <v>-4.1311599999999997E-2</v>
      </c>
      <c r="AJ97" s="22">
        <v>87</v>
      </c>
      <c r="AK97" s="22">
        <v>0.33691399999999999</v>
      </c>
      <c r="AL97">
        <f t="shared" si="18"/>
        <v>41.311599999999999</v>
      </c>
      <c r="AM97">
        <f t="shared" si="19"/>
        <v>13.968897866000001</v>
      </c>
      <c r="AP97" s="9"/>
      <c r="AQ97" s="22">
        <v>0.28198200000000001</v>
      </c>
      <c r="AR97" s="22">
        <v>89.183099999999996</v>
      </c>
      <c r="AS97" s="22">
        <v>-4.2098999999999998E-2</v>
      </c>
      <c r="AT97" s="22">
        <v>87</v>
      </c>
      <c r="AU97" s="22">
        <v>0.28073100000000001</v>
      </c>
      <c r="AV97">
        <f t="shared" si="20"/>
        <v>42.098999999999997</v>
      </c>
      <c r="AW97">
        <f t="shared" si="21"/>
        <v>11.871160218</v>
      </c>
      <c r="AX97" s="9"/>
      <c r="AY97" s="22">
        <v>0.33813500000000002</v>
      </c>
      <c r="AZ97" s="22">
        <v>106.541</v>
      </c>
      <c r="BA97" s="22">
        <v>-4.0994299999999997E-2</v>
      </c>
      <c r="BB97" s="22">
        <v>87</v>
      </c>
      <c r="BC97" s="22">
        <v>0.337036</v>
      </c>
      <c r="BD97">
        <f t="shared" si="22"/>
        <v>40.994299999999996</v>
      </c>
      <c r="BE97">
        <f t="shared" si="23"/>
        <v>13.8616076305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19.913799999999998</v>
      </c>
      <c r="I98" s="22">
        <v>-4.24683E-2</v>
      </c>
      <c r="J98" s="22">
        <v>88</v>
      </c>
      <c r="K98" s="22">
        <v>0.27572600000000003</v>
      </c>
      <c r="L98">
        <f t="shared" si="12"/>
        <v>42.468299999999999</v>
      </c>
      <c r="M98">
        <f t="shared" si="13"/>
        <v>11.761468280099999</v>
      </c>
      <c r="N98" s="9"/>
      <c r="O98" s="22">
        <v>0.34316999999999998</v>
      </c>
      <c r="P98" s="22">
        <v>37.125700000000002</v>
      </c>
      <c r="Q98" s="22">
        <v>-4.13788E-2</v>
      </c>
      <c r="R98" s="22">
        <v>88</v>
      </c>
      <c r="S98" s="22">
        <v>0.34191899999999997</v>
      </c>
      <c r="T98">
        <f t="shared" si="14"/>
        <v>41.378799999999998</v>
      </c>
      <c r="U98">
        <f t="shared" si="15"/>
        <v>14.199962795999998</v>
      </c>
      <c r="X98" s="9"/>
      <c r="Y98" s="22">
        <v>0.276947</v>
      </c>
      <c r="Z98" s="22">
        <v>54.473500000000001</v>
      </c>
      <c r="AA98" s="22">
        <v>-4.23889E-2</v>
      </c>
      <c r="AB98" s="22">
        <v>88</v>
      </c>
      <c r="AC98" s="22">
        <v>0.27572600000000003</v>
      </c>
      <c r="AD98">
        <f t="shared" si="16"/>
        <v>42.3889</v>
      </c>
      <c r="AE98">
        <f t="shared" si="17"/>
        <v>11.7394786883</v>
      </c>
      <c r="AF98" s="9"/>
      <c r="AG98" s="22">
        <v>0.34316999999999998</v>
      </c>
      <c r="AH98" s="22">
        <v>71.825299999999999</v>
      </c>
      <c r="AI98" s="22">
        <v>-4.1201799999999997E-2</v>
      </c>
      <c r="AJ98" s="22">
        <v>88</v>
      </c>
      <c r="AK98" s="22">
        <v>0.341949</v>
      </c>
      <c r="AL98">
        <f t="shared" si="18"/>
        <v>41.201799999999999</v>
      </c>
      <c r="AM98">
        <f t="shared" si="19"/>
        <v>14.139221705999999</v>
      </c>
      <c r="AP98" s="9"/>
      <c r="AQ98" s="22">
        <v>0.276947</v>
      </c>
      <c r="AR98" s="22">
        <v>89.193200000000004</v>
      </c>
      <c r="AS98" s="22">
        <v>-4.21722E-2</v>
      </c>
      <c r="AT98" s="22">
        <v>88</v>
      </c>
      <c r="AU98" s="22">
        <v>0.27575699999999997</v>
      </c>
      <c r="AV98">
        <f t="shared" si="20"/>
        <v>42.172199999999997</v>
      </c>
      <c r="AW98">
        <f t="shared" si="21"/>
        <v>11.679464273399999</v>
      </c>
      <c r="AX98" s="9"/>
      <c r="AY98" s="22">
        <v>0.34316999999999998</v>
      </c>
      <c r="AZ98" s="22">
        <v>106.551</v>
      </c>
      <c r="BA98" s="22">
        <v>-4.0881300000000002E-2</v>
      </c>
      <c r="BB98" s="22">
        <v>88</v>
      </c>
      <c r="BC98" s="22">
        <v>0.341949</v>
      </c>
      <c r="BD98">
        <f t="shared" si="22"/>
        <v>40.881300000000003</v>
      </c>
      <c r="BE98">
        <f t="shared" si="23"/>
        <v>14.029235720999999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19.9239</v>
      </c>
      <c r="I99" s="22">
        <v>-4.2520099999999998E-2</v>
      </c>
      <c r="J99" s="22">
        <v>89</v>
      </c>
      <c r="K99" s="22">
        <v>0.27066000000000001</v>
      </c>
      <c r="L99">
        <f t="shared" si="12"/>
        <v>42.520099999999999</v>
      </c>
      <c r="M99">
        <f t="shared" si="13"/>
        <v>11.561725431199999</v>
      </c>
      <c r="N99" s="9"/>
      <c r="O99" s="22">
        <v>0.34820600000000002</v>
      </c>
      <c r="P99" s="22">
        <v>37.1357</v>
      </c>
      <c r="Q99" s="22">
        <v>-4.1268899999999997E-2</v>
      </c>
      <c r="R99" s="22">
        <v>89</v>
      </c>
      <c r="S99" s="22">
        <v>0.34695399999999998</v>
      </c>
      <c r="T99">
        <f t="shared" si="14"/>
        <v>41.268899999999995</v>
      </c>
      <c r="U99">
        <f t="shared" si="15"/>
        <v>14.370078593399999</v>
      </c>
      <c r="X99" s="9"/>
      <c r="Y99" s="22">
        <v>0.27191199999999999</v>
      </c>
      <c r="Z99" s="22">
        <v>54.483600000000003</v>
      </c>
      <c r="AA99" s="22">
        <v>-4.2452999999999998E-2</v>
      </c>
      <c r="AB99" s="22">
        <v>89</v>
      </c>
      <c r="AC99" s="22">
        <v>0.27078200000000002</v>
      </c>
      <c r="AD99">
        <f t="shared" si="16"/>
        <v>42.452999999999996</v>
      </c>
      <c r="AE99">
        <f t="shared" si="17"/>
        <v>11.543480135999998</v>
      </c>
      <c r="AF99" s="9"/>
      <c r="AG99" s="22">
        <v>0.34820600000000002</v>
      </c>
      <c r="AH99" s="22">
        <v>71.835400000000007</v>
      </c>
      <c r="AI99" s="22">
        <v>-4.1095E-2</v>
      </c>
      <c r="AJ99" s="22">
        <v>89</v>
      </c>
      <c r="AK99" s="22">
        <v>0.34695399999999998</v>
      </c>
      <c r="AL99">
        <f t="shared" si="18"/>
        <v>41.094999999999999</v>
      </c>
      <c r="AM99">
        <f t="shared" si="19"/>
        <v>14.30952557</v>
      </c>
      <c r="AP99" s="9"/>
      <c r="AQ99" s="22">
        <v>0.27191199999999999</v>
      </c>
      <c r="AR99" s="22">
        <v>89.203299999999999</v>
      </c>
      <c r="AS99" s="22">
        <v>-4.2242399999999999E-2</v>
      </c>
      <c r="AT99" s="22">
        <v>89</v>
      </c>
      <c r="AU99" s="22">
        <v>0.27075199999999999</v>
      </c>
      <c r="AV99">
        <f t="shared" si="20"/>
        <v>42.242399999999996</v>
      </c>
      <c r="AW99">
        <f t="shared" si="21"/>
        <v>11.486215468799999</v>
      </c>
      <c r="AX99" s="9"/>
      <c r="AY99" s="22">
        <v>0.34820600000000002</v>
      </c>
      <c r="AZ99" s="22">
        <v>106.56100000000001</v>
      </c>
      <c r="BA99" s="22">
        <v>-4.0759299999999998E-2</v>
      </c>
      <c r="BB99" s="22">
        <v>89</v>
      </c>
      <c r="BC99" s="22">
        <v>0.34692400000000001</v>
      </c>
      <c r="BD99">
        <f t="shared" si="22"/>
        <v>40.759299999999996</v>
      </c>
      <c r="BE99">
        <f t="shared" si="23"/>
        <v>14.1926328158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19.934000000000001</v>
      </c>
      <c r="I100" s="22">
        <v>-4.2575099999999998E-2</v>
      </c>
      <c r="J100" s="22">
        <v>90</v>
      </c>
      <c r="K100" s="22">
        <v>0.265625</v>
      </c>
      <c r="L100">
        <f t="shared" si="12"/>
        <v>42.575099999999999</v>
      </c>
      <c r="M100">
        <f t="shared" si="13"/>
        <v>11.362272387599999</v>
      </c>
      <c r="N100" s="9"/>
      <c r="O100" s="22">
        <v>0.35324100000000003</v>
      </c>
      <c r="P100" s="22">
        <v>37.145800000000001</v>
      </c>
      <c r="Q100" s="22">
        <v>-4.11621E-2</v>
      </c>
      <c r="R100" s="22">
        <v>90</v>
      </c>
      <c r="S100" s="22">
        <v>0.35199000000000003</v>
      </c>
      <c r="T100">
        <f t="shared" si="14"/>
        <v>41.162100000000002</v>
      </c>
      <c r="U100">
        <f t="shared" si="15"/>
        <v>14.540141366100002</v>
      </c>
      <c r="X100" s="9"/>
      <c r="Y100" s="22">
        <v>0.266876</v>
      </c>
      <c r="Z100" s="22">
        <v>54.493600000000001</v>
      </c>
      <c r="AA100" s="22">
        <v>-4.2520099999999998E-2</v>
      </c>
      <c r="AB100" s="22">
        <v>90</v>
      </c>
      <c r="AC100" s="22">
        <v>0.26553300000000002</v>
      </c>
      <c r="AD100">
        <f t="shared" si="16"/>
        <v>42.520099999999999</v>
      </c>
      <c r="AE100">
        <f t="shared" si="17"/>
        <v>11.3475942076</v>
      </c>
      <c r="AF100" s="9"/>
      <c r="AG100" s="22">
        <v>0.35324100000000003</v>
      </c>
      <c r="AH100" s="22">
        <v>71.845500000000001</v>
      </c>
      <c r="AI100" s="22">
        <v>-4.0979000000000002E-2</v>
      </c>
      <c r="AJ100" s="22">
        <v>90</v>
      </c>
      <c r="AK100" s="22">
        <v>0.352051</v>
      </c>
      <c r="AL100">
        <f t="shared" si="18"/>
        <v>40.978999999999999</v>
      </c>
      <c r="AM100">
        <f t="shared" si="19"/>
        <v>14.475462939000002</v>
      </c>
      <c r="AP100" s="9"/>
      <c r="AQ100" s="22">
        <v>0.266876</v>
      </c>
      <c r="AR100" s="22">
        <v>89.213300000000004</v>
      </c>
      <c r="AS100" s="22">
        <v>-4.2315699999999998E-2</v>
      </c>
      <c r="AT100" s="22">
        <v>90</v>
      </c>
      <c r="AU100" s="22">
        <v>0.265656</v>
      </c>
      <c r="AV100">
        <f t="shared" si="20"/>
        <v>42.3157</v>
      </c>
      <c r="AW100">
        <f t="shared" si="21"/>
        <v>11.2930447532</v>
      </c>
      <c r="AX100" s="9"/>
      <c r="AY100" s="22">
        <v>0.35324100000000003</v>
      </c>
      <c r="AZ100" s="22">
        <v>106.571</v>
      </c>
      <c r="BA100" s="22">
        <v>-4.0634200000000002E-2</v>
      </c>
      <c r="BB100" s="22">
        <v>90</v>
      </c>
      <c r="BC100" s="22">
        <v>0.35202</v>
      </c>
      <c r="BD100">
        <f t="shared" si="22"/>
        <v>40.6342</v>
      </c>
      <c r="BE100">
        <f t="shared" si="23"/>
        <v>14.353665442200001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19.943999999999999</v>
      </c>
      <c r="I101" s="22">
        <v>-4.2645299999999997E-2</v>
      </c>
      <c r="J101" s="22">
        <v>91</v>
      </c>
      <c r="K101" s="22">
        <v>0.26065100000000002</v>
      </c>
      <c r="L101">
        <f t="shared" si="12"/>
        <v>42.645299999999999</v>
      </c>
      <c r="M101">
        <f t="shared" si="13"/>
        <v>11.1662879973</v>
      </c>
      <c r="N101" s="9"/>
      <c r="O101" s="22">
        <v>0.35827599999999998</v>
      </c>
      <c r="P101" s="22">
        <v>37.155900000000003</v>
      </c>
      <c r="Q101" s="22">
        <v>-4.1055300000000003E-2</v>
      </c>
      <c r="R101" s="22">
        <v>91</v>
      </c>
      <c r="S101" s="22">
        <v>0.35705599999999998</v>
      </c>
      <c r="T101">
        <f t="shared" si="14"/>
        <v>41.055300000000003</v>
      </c>
      <c r="U101">
        <f t="shared" si="15"/>
        <v>14.7091286628</v>
      </c>
      <c r="X101" s="9"/>
      <c r="Y101" s="22">
        <v>0.26184099999999999</v>
      </c>
      <c r="Z101" s="22">
        <v>54.503700000000002</v>
      </c>
      <c r="AA101" s="22">
        <v>-4.25812E-2</v>
      </c>
      <c r="AB101" s="22">
        <v>91</v>
      </c>
      <c r="AC101" s="22">
        <v>0.26058999999999999</v>
      </c>
      <c r="AD101">
        <f t="shared" si="16"/>
        <v>42.581200000000003</v>
      </c>
      <c r="AE101">
        <f t="shared" si="17"/>
        <v>11.149503989199999</v>
      </c>
      <c r="AF101" s="9"/>
      <c r="AG101" s="22">
        <v>0.35827599999999998</v>
      </c>
      <c r="AH101" s="22">
        <v>71.855599999999995</v>
      </c>
      <c r="AI101" s="22">
        <v>-4.0862999999999997E-2</v>
      </c>
      <c r="AJ101" s="22">
        <v>91</v>
      </c>
      <c r="AK101" s="22">
        <v>0.35705599999999998</v>
      </c>
      <c r="AL101">
        <f t="shared" si="18"/>
        <v>40.863</v>
      </c>
      <c r="AM101">
        <f t="shared" si="19"/>
        <v>14.640232187999999</v>
      </c>
      <c r="AP101" s="9"/>
      <c r="AQ101" s="22">
        <v>0.26184099999999999</v>
      </c>
      <c r="AR101" s="22">
        <v>89.223399999999998</v>
      </c>
      <c r="AS101" s="22">
        <v>-4.2385899999999997E-2</v>
      </c>
      <c r="AT101" s="22">
        <v>91</v>
      </c>
      <c r="AU101" s="22">
        <v>0.26065100000000002</v>
      </c>
      <c r="AV101">
        <f t="shared" si="20"/>
        <v>42.385899999999999</v>
      </c>
      <c r="AW101">
        <f t="shared" si="21"/>
        <v>11.0983664419</v>
      </c>
      <c r="AX101" s="9"/>
      <c r="AY101" s="22">
        <v>0.35827599999999998</v>
      </c>
      <c r="AZ101" s="22">
        <v>106.581</v>
      </c>
      <c r="BA101" s="22">
        <v>-4.0502900000000001E-2</v>
      </c>
      <c r="BB101" s="22">
        <v>91</v>
      </c>
      <c r="BC101" s="22">
        <v>0.35705599999999998</v>
      </c>
      <c r="BD101">
        <f t="shared" si="22"/>
        <v>40.502900000000004</v>
      </c>
      <c r="BE101">
        <f t="shared" si="23"/>
        <v>14.5112170004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19.9541</v>
      </c>
      <c r="I102" s="22">
        <v>-4.2697100000000002E-2</v>
      </c>
      <c r="J102" s="22">
        <v>92</v>
      </c>
      <c r="K102" s="22">
        <v>0.255554</v>
      </c>
      <c r="L102">
        <f t="shared" si="12"/>
        <v>42.697099999999999</v>
      </c>
      <c r="M102">
        <f t="shared" si="13"/>
        <v>10.9648287655</v>
      </c>
      <c r="N102" s="9"/>
      <c r="O102" s="22">
        <v>0.36331200000000002</v>
      </c>
      <c r="P102" s="22">
        <v>37.165900000000001</v>
      </c>
      <c r="Q102" s="22">
        <v>-4.0951500000000002E-2</v>
      </c>
      <c r="R102" s="22">
        <v>92</v>
      </c>
      <c r="S102" s="22">
        <v>0.36199999999999999</v>
      </c>
      <c r="T102">
        <f t="shared" si="14"/>
        <v>40.951500000000003</v>
      </c>
      <c r="U102">
        <f t="shared" si="15"/>
        <v>14.878171368000002</v>
      </c>
      <c r="X102" s="9"/>
      <c r="Y102" s="22">
        <v>0.25680500000000001</v>
      </c>
      <c r="Z102" s="22">
        <v>54.513800000000003</v>
      </c>
      <c r="AA102" s="22">
        <v>-4.2645299999999997E-2</v>
      </c>
      <c r="AB102" s="22">
        <v>92</v>
      </c>
      <c r="AC102" s="22">
        <v>0.255554</v>
      </c>
      <c r="AD102">
        <f t="shared" si="16"/>
        <v>42.645299999999999</v>
      </c>
      <c r="AE102">
        <f t="shared" si="17"/>
        <v>10.9515262665</v>
      </c>
      <c r="AF102" s="9"/>
      <c r="AG102" s="22">
        <v>0.36331200000000002</v>
      </c>
      <c r="AH102" s="22">
        <v>71.865600000000001</v>
      </c>
      <c r="AI102" s="22">
        <v>-4.0731799999999999E-2</v>
      </c>
      <c r="AJ102" s="22">
        <v>92</v>
      </c>
      <c r="AK102" s="22">
        <v>0.362091</v>
      </c>
      <c r="AL102">
        <f t="shared" si="18"/>
        <v>40.7318</v>
      </c>
      <c r="AM102">
        <f t="shared" si="19"/>
        <v>14.798351721600001</v>
      </c>
      <c r="AP102" s="9"/>
      <c r="AQ102" s="22">
        <v>0.25680500000000001</v>
      </c>
      <c r="AR102" s="22">
        <v>89.233500000000006</v>
      </c>
      <c r="AS102" s="22">
        <v>-4.2443799999999997E-2</v>
      </c>
      <c r="AT102" s="22">
        <v>92</v>
      </c>
      <c r="AU102" s="22">
        <v>0.25552399999999997</v>
      </c>
      <c r="AV102">
        <f t="shared" si="20"/>
        <v>42.443799999999996</v>
      </c>
      <c r="AW102">
        <f t="shared" si="21"/>
        <v>10.899780058999999</v>
      </c>
      <c r="AX102" s="9"/>
      <c r="AY102" s="22">
        <v>0.36331200000000002</v>
      </c>
      <c r="AZ102" s="22">
        <v>106.59099999999999</v>
      </c>
      <c r="BA102" s="22">
        <v>-4.0356400000000001E-2</v>
      </c>
      <c r="BB102" s="22">
        <v>92</v>
      </c>
      <c r="BC102" s="22">
        <v>0.362091</v>
      </c>
      <c r="BD102">
        <f t="shared" si="22"/>
        <v>40.356400000000001</v>
      </c>
      <c r="BE102">
        <f t="shared" si="23"/>
        <v>14.661964396800002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19.964200000000002</v>
      </c>
      <c r="I103" s="22">
        <v>-4.2758200000000003E-2</v>
      </c>
      <c r="J103" s="22">
        <v>93</v>
      </c>
      <c r="K103" s="22">
        <v>0.25048799999999999</v>
      </c>
      <c r="L103">
        <f t="shared" si="12"/>
        <v>42.758200000000002</v>
      </c>
      <c r="M103">
        <f t="shared" si="13"/>
        <v>10.765232014</v>
      </c>
      <c r="N103" s="9"/>
      <c r="O103" s="22">
        <v>0.36834699999999998</v>
      </c>
      <c r="P103" s="22">
        <v>37.176000000000002</v>
      </c>
      <c r="Q103" s="22">
        <v>-4.08356E-2</v>
      </c>
      <c r="R103" s="22">
        <v>93</v>
      </c>
      <c r="S103" s="22">
        <v>0.36715700000000001</v>
      </c>
      <c r="T103">
        <f t="shared" si="14"/>
        <v>40.835599999999999</v>
      </c>
      <c r="U103">
        <f t="shared" si="15"/>
        <v>15.041670753199998</v>
      </c>
      <c r="X103" s="9"/>
      <c r="Y103" s="22">
        <v>0.25176999999999999</v>
      </c>
      <c r="Z103" s="22">
        <v>54.523899999999998</v>
      </c>
      <c r="AA103" s="22">
        <v>-4.2703199999999997E-2</v>
      </c>
      <c r="AB103" s="22">
        <v>93</v>
      </c>
      <c r="AC103" s="22">
        <v>0.25058000000000002</v>
      </c>
      <c r="AD103">
        <f t="shared" si="16"/>
        <v>42.703199999999995</v>
      </c>
      <c r="AE103">
        <f t="shared" si="17"/>
        <v>10.751384663999998</v>
      </c>
      <c r="AF103" s="9"/>
      <c r="AG103" s="22">
        <v>0.36834699999999998</v>
      </c>
      <c r="AH103" s="22">
        <v>71.875699999999995</v>
      </c>
      <c r="AI103" s="22">
        <v>-4.0603599999999997E-2</v>
      </c>
      <c r="AJ103" s="22">
        <v>93</v>
      </c>
      <c r="AK103" s="22">
        <v>0.36709599999999998</v>
      </c>
      <c r="AL103">
        <f t="shared" si="18"/>
        <v>40.6036</v>
      </c>
      <c r="AM103">
        <f t="shared" si="19"/>
        <v>14.956214249199999</v>
      </c>
      <c r="AP103" s="9"/>
      <c r="AQ103" s="22">
        <v>0.25176999999999999</v>
      </c>
      <c r="AR103" s="22">
        <v>89.243499999999997</v>
      </c>
      <c r="AS103" s="22">
        <v>-4.2498800000000003E-2</v>
      </c>
      <c r="AT103" s="22">
        <v>93</v>
      </c>
      <c r="AU103" s="22">
        <v>0.25048799999999999</v>
      </c>
      <c r="AV103">
        <f t="shared" si="20"/>
        <v>42.498800000000003</v>
      </c>
      <c r="AW103">
        <f t="shared" si="21"/>
        <v>10.699922876</v>
      </c>
      <c r="AX103" s="9"/>
      <c r="AY103" s="22">
        <v>0.36834699999999998</v>
      </c>
      <c r="AZ103" s="22">
        <v>106.601</v>
      </c>
      <c r="BA103" s="22">
        <v>-4.0216099999999998E-2</v>
      </c>
      <c r="BB103" s="22">
        <v>93</v>
      </c>
      <c r="BC103" s="22">
        <v>0.36712600000000001</v>
      </c>
      <c r="BD103">
        <f t="shared" si="22"/>
        <v>40.216099999999997</v>
      </c>
      <c r="BE103">
        <f t="shared" si="23"/>
        <v>14.813479786699999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19.974299999999999</v>
      </c>
      <c r="I104" s="22">
        <v>-4.2806999999999998E-2</v>
      </c>
      <c r="J104" s="22">
        <v>94</v>
      </c>
      <c r="K104" s="22">
        <v>0.24557499999999999</v>
      </c>
      <c r="L104">
        <f t="shared" si="12"/>
        <v>42.806999999999995</v>
      </c>
      <c r="M104">
        <f t="shared" si="13"/>
        <v>10.561985145</v>
      </c>
      <c r="N104" s="9"/>
      <c r="O104" s="22">
        <v>0.37338300000000002</v>
      </c>
      <c r="P104" s="22">
        <v>37.186100000000003</v>
      </c>
      <c r="Q104" s="22">
        <v>-4.07135E-2</v>
      </c>
      <c r="R104" s="22">
        <v>94</v>
      </c>
      <c r="S104" s="22">
        <v>0.37216199999999999</v>
      </c>
      <c r="T104">
        <f t="shared" si="14"/>
        <v>40.713499999999996</v>
      </c>
      <c r="U104">
        <f t="shared" si="15"/>
        <v>15.201728770499999</v>
      </c>
      <c r="X104" s="9"/>
      <c r="Y104" s="22">
        <v>0.24673500000000001</v>
      </c>
      <c r="Z104" s="22">
        <v>54.533900000000003</v>
      </c>
      <c r="AA104" s="22">
        <v>-4.2758200000000003E-2</v>
      </c>
      <c r="AB104" s="22">
        <v>94</v>
      </c>
      <c r="AC104" s="22">
        <v>0.24557499999999999</v>
      </c>
      <c r="AD104">
        <f t="shared" si="16"/>
        <v>42.758200000000002</v>
      </c>
      <c r="AE104">
        <f t="shared" si="17"/>
        <v>10.549944477</v>
      </c>
      <c r="AF104" s="9"/>
      <c r="AG104" s="22">
        <v>0.37338300000000002</v>
      </c>
      <c r="AH104" s="22">
        <v>71.885800000000003</v>
      </c>
      <c r="AI104" s="22">
        <v>-4.0472399999999999E-2</v>
      </c>
      <c r="AJ104" s="22">
        <v>94</v>
      </c>
      <c r="AK104" s="22">
        <v>0.37210100000000002</v>
      </c>
      <c r="AL104">
        <f t="shared" si="18"/>
        <v>40.4724</v>
      </c>
      <c r="AM104">
        <f t="shared" si="19"/>
        <v>15.111706129200002</v>
      </c>
      <c r="AP104" s="9"/>
      <c r="AQ104" s="22">
        <v>0.24673500000000001</v>
      </c>
      <c r="AR104" s="22">
        <v>89.253600000000006</v>
      </c>
      <c r="AS104" s="22">
        <v>-4.2544600000000002E-2</v>
      </c>
      <c r="AT104" s="22">
        <v>94</v>
      </c>
      <c r="AU104" s="22">
        <v>0.24560499999999999</v>
      </c>
      <c r="AV104">
        <f t="shared" si="20"/>
        <v>42.544600000000003</v>
      </c>
      <c r="AW104">
        <f t="shared" si="21"/>
        <v>10.497241881000001</v>
      </c>
      <c r="AX104" s="9"/>
      <c r="AY104" s="22">
        <v>0.37338300000000002</v>
      </c>
      <c r="AZ104" s="22">
        <v>106.611</v>
      </c>
      <c r="BA104" s="22">
        <v>-4.00574E-2</v>
      </c>
      <c r="BB104" s="22">
        <v>94</v>
      </c>
      <c r="BC104" s="22">
        <v>0.37216199999999999</v>
      </c>
      <c r="BD104">
        <f t="shared" si="22"/>
        <v>40.057400000000001</v>
      </c>
      <c r="BE104">
        <f t="shared" si="23"/>
        <v>14.956752184200001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19.984300000000001</v>
      </c>
      <c r="I105" s="22">
        <v>-4.2849699999999998E-2</v>
      </c>
      <c r="J105" s="22">
        <v>95</v>
      </c>
      <c r="K105" s="22">
        <v>0.240479</v>
      </c>
      <c r="L105">
        <f t="shared" si="12"/>
        <v>42.849699999999999</v>
      </c>
      <c r="M105">
        <f t="shared" si="13"/>
        <v>10.356729640299999</v>
      </c>
      <c r="N105" s="9"/>
      <c r="O105" s="22">
        <v>0.37841799999999998</v>
      </c>
      <c r="P105" s="22">
        <v>37.196199999999997</v>
      </c>
      <c r="Q105" s="22">
        <v>-4.0597500000000002E-2</v>
      </c>
      <c r="R105" s="22">
        <v>95</v>
      </c>
      <c r="S105" s="22">
        <v>0.37722800000000001</v>
      </c>
      <c r="T105">
        <f t="shared" si="14"/>
        <v>40.597500000000004</v>
      </c>
      <c r="U105">
        <f t="shared" si="15"/>
        <v>15.362824755</v>
      </c>
      <c r="X105" s="9"/>
      <c r="Y105" s="22">
        <v>0.241699</v>
      </c>
      <c r="Z105" s="22">
        <v>54.543999999999997</v>
      </c>
      <c r="AA105" s="22">
        <v>-4.2804000000000002E-2</v>
      </c>
      <c r="AB105" s="22">
        <v>95</v>
      </c>
      <c r="AC105" s="22">
        <v>0.240479</v>
      </c>
      <c r="AD105">
        <f t="shared" si="16"/>
        <v>42.804000000000002</v>
      </c>
      <c r="AE105">
        <f t="shared" si="17"/>
        <v>10.345683996</v>
      </c>
      <c r="AF105" s="9"/>
      <c r="AG105" s="22">
        <v>0.37841799999999998</v>
      </c>
      <c r="AH105" s="22">
        <v>71.895799999999994</v>
      </c>
      <c r="AI105" s="22">
        <v>-4.0338100000000002E-2</v>
      </c>
      <c r="AJ105" s="22">
        <v>95</v>
      </c>
      <c r="AK105" s="22">
        <v>0.37722800000000001</v>
      </c>
      <c r="AL105">
        <f t="shared" si="18"/>
        <v>40.338100000000004</v>
      </c>
      <c r="AM105">
        <f t="shared" si="19"/>
        <v>15.2646631258</v>
      </c>
      <c r="AP105" s="9"/>
      <c r="AQ105" s="22">
        <v>0.241699</v>
      </c>
      <c r="AR105" s="22">
        <v>89.2637</v>
      </c>
      <c r="AS105" s="22">
        <v>-4.25964E-2</v>
      </c>
      <c r="AT105" s="22">
        <v>95</v>
      </c>
      <c r="AU105" s="22">
        <v>0.240479</v>
      </c>
      <c r="AV105">
        <f t="shared" si="20"/>
        <v>42.596400000000003</v>
      </c>
      <c r="AW105">
        <f t="shared" si="21"/>
        <v>10.295507283600001</v>
      </c>
      <c r="AX105" s="9"/>
      <c r="AY105" s="22">
        <v>0.37841799999999998</v>
      </c>
      <c r="AZ105" s="22">
        <v>106.622</v>
      </c>
      <c r="BA105" s="22">
        <v>-3.9895600000000003E-2</v>
      </c>
      <c r="BB105" s="22">
        <v>95</v>
      </c>
      <c r="BC105" s="22">
        <v>0.37722800000000001</v>
      </c>
      <c r="BD105">
        <f t="shared" si="22"/>
        <v>39.895600000000002</v>
      </c>
      <c r="BE105">
        <f t="shared" si="23"/>
        <v>15.097213160799999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19.994399999999999</v>
      </c>
      <c r="I106" s="22">
        <v>-4.2898600000000002E-2</v>
      </c>
      <c r="J106" s="22">
        <v>96</v>
      </c>
      <c r="K106" s="22">
        <v>0.23544300000000001</v>
      </c>
      <c r="L106">
        <f t="shared" si="12"/>
        <v>42.898600000000002</v>
      </c>
      <c r="M106">
        <f t="shared" si="13"/>
        <v>10.152554270400001</v>
      </c>
      <c r="N106" s="9"/>
      <c r="O106" s="22">
        <v>0.38345299999999999</v>
      </c>
      <c r="P106" s="22">
        <v>37.206200000000003</v>
      </c>
      <c r="Q106" s="22">
        <v>-4.0469400000000003E-2</v>
      </c>
      <c r="R106" s="22">
        <v>96</v>
      </c>
      <c r="S106" s="22">
        <v>0.38226300000000002</v>
      </c>
      <c r="T106">
        <f t="shared" si="14"/>
        <v>40.4694</v>
      </c>
      <c r="U106">
        <f t="shared" si="15"/>
        <v>15.5181128382</v>
      </c>
      <c r="X106" s="9"/>
      <c r="Y106" s="22">
        <v>0.23666400000000001</v>
      </c>
      <c r="Z106" s="22">
        <v>54.554099999999998</v>
      </c>
      <c r="AA106" s="22">
        <v>-4.2852800000000003E-2</v>
      </c>
      <c r="AB106" s="22">
        <v>96</v>
      </c>
      <c r="AC106" s="22">
        <v>0.23547399999999999</v>
      </c>
      <c r="AD106">
        <f t="shared" si="16"/>
        <v>42.852800000000002</v>
      </c>
      <c r="AE106">
        <f t="shared" si="17"/>
        <v>10.141715059200001</v>
      </c>
      <c r="AF106" s="9"/>
      <c r="AG106" s="22">
        <v>0.38345299999999999</v>
      </c>
      <c r="AH106" s="22">
        <v>71.905900000000003</v>
      </c>
      <c r="AI106" s="22">
        <v>-4.0182500000000003E-2</v>
      </c>
      <c r="AJ106" s="22">
        <v>96</v>
      </c>
      <c r="AK106" s="22">
        <v>0.38229400000000002</v>
      </c>
      <c r="AL106">
        <f t="shared" si="18"/>
        <v>40.182500000000005</v>
      </c>
      <c r="AM106">
        <f t="shared" si="19"/>
        <v>15.408100172500001</v>
      </c>
      <c r="AP106" s="9"/>
      <c r="AQ106" s="22">
        <v>0.23666400000000001</v>
      </c>
      <c r="AR106" s="22">
        <v>89.273799999999994</v>
      </c>
      <c r="AS106" s="22">
        <v>-4.2654400000000002E-2</v>
      </c>
      <c r="AT106" s="22">
        <v>96</v>
      </c>
      <c r="AU106" s="22">
        <v>0.23547399999999999</v>
      </c>
      <c r="AV106">
        <f t="shared" si="20"/>
        <v>42.654400000000003</v>
      </c>
      <c r="AW106">
        <f t="shared" si="21"/>
        <v>10.094760921600001</v>
      </c>
      <c r="AX106" s="9"/>
      <c r="AY106" s="22">
        <v>0.38345299999999999</v>
      </c>
      <c r="AZ106" s="22">
        <v>106.63200000000001</v>
      </c>
      <c r="BA106" s="22">
        <v>-3.9709500000000002E-2</v>
      </c>
      <c r="BB106" s="22">
        <v>96</v>
      </c>
      <c r="BC106" s="22">
        <v>0.38226300000000002</v>
      </c>
      <c r="BD106">
        <f t="shared" si="22"/>
        <v>39.709499999999998</v>
      </c>
      <c r="BE106">
        <f t="shared" si="23"/>
        <v>15.226726903499999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20.0045</v>
      </c>
      <c r="I107" s="22">
        <v>-4.29504E-2</v>
      </c>
      <c r="J107" s="22">
        <v>97</v>
      </c>
      <c r="K107" s="22">
        <v>0.23049900000000001</v>
      </c>
      <c r="L107">
        <f t="shared" si="12"/>
        <v>42.950400000000002</v>
      </c>
      <c r="M107">
        <f t="shared" si="13"/>
        <v>9.9485152511999999</v>
      </c>
      <c r="N107" s="9"/>
      <c r="O107" s="22">
        <v>0.38848899999999997</v>
      </c>
      <c r="P107" s="22">
        <v>37.216299999999997</v>
      </c>
      <c r="Q107" s="22">
        <v>-4.0325899999999998E-2</v>
      </c>
      <c r="R107" s="22">
        <v>97</v>
      </c>
      <c r="S107" s="22">
        <v>0.387268</v>
      </c>
      <c r="T107">
        <f t="shared" si="14"/>
        <v>40.325899999999997</v>
      </c>
      <c r="U107">
        <f t="shared" si="15"/>
        <v>15.666168565099998</v>
      </c>
      <c r="X107" s="9"/>
      <c r="Y107" s="22">
        <v>0.231628</v>
      </c>
      <c r="Z107" s="22">
        <v>54.564100000000003</v>
      </c>
      <c r="AA107" s="22">
        <v>-4.28925E-2</v>
      </c>
      <c r="AB107" s="22">
        <v>97</v>
      </c>
      <c r="AC107" s="22">
        <v>0.230377</v>
      </c>
      <c r="AD107">
        <f t="shared" si="16"/>
        <v>42.892499999999998</v>
      </c>
      <c r="AE107">
        <f t="shared" si="17"/>
        <v>9.93510399</v>
      </c>
      <c r="AF107" s="9"/>
      <c r="AG107" s="22">
        <v>0.38848899999999997</v>
      </c>
      <c r="AH107" s="22">
        <v>71.915999999999997</v>
      </c>
      <c r="AI107" s="22">
        <v>-4.00299E-2</v>
      </c>
      <c r="AJ107" s="22">
        <v>97</v>
      </c>
      <c r="AK107" s="22">
        <v>0.38732899999999998</v>
      </c>
      <c r="AL107">
        <f t="shared" si="18"/>
        <v>40.029899999999998</v>
      </c>
      <c r="AM107">
        <f t="shared" si="19"/>
        <v>15.551175821099998</v>
      </c>
      <c r="AP107" s="9"/>
      <c r="AQ107" s="22">
        <v>0.231628</v>
      </c>
      <c r="AR107" s="22">
        <v>89.283799999999999</v>
      </c>
      <c r="AS107" s="22">
        <v>-4.2721599999999998E-2</v>
      </c>
      <c r="AT107" s="22">
        <v>97</v>
      </c>
      <c r="AU107" s="22">
        <v>0.230408</v>
      </c>
      <c r="AV107">
        <f t="shared" si="20"/>
        <v>42.721599999999995</v>
      </c>
      <c r="AW107">
        <f t="shared" si="21"/>
        <v>9.8955187647999985</v>
      </c>
      <c r="AX107" s="9"/>
      <c r="AY107" s="22">
        <v>0.38848899999999997</v>
      </c>
      <c r="AZ107" s="22">
        <v>106.642</v>
      </c>
      <c r="BA107" s="22">
        <v>-3.9508099999999997E-2</v>
      </c>
      <c r="BB107" s="22">
        <v>97</v>
      </c>
      <c r="BC107" s="22">
        <v>0.387299</v>
      </c>
      <c r="BD107">
        <f t="shared" si="22"/>
        <v>39.508099999999999</v>
      </c>
      <c r="BE107">
        <f t="shared" si="23"/>
        <v>15.348462260899998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20.014500000000002</v>
      </c>
      <c r="I108" s="22">
        <v>-4.30023E-2</v>
      </c>
      <c r="J108" s="22">
        <v>98</v>
      </c>
      <c r="K108" s="22">
        <v>0.22534199999999999</v>
      </c>
      <c r="L108">
        <f t="shared" si="12"/>
        <v>43.002299999999998</v>
      </c>
      <c r="M108">
        <f t="shared" si="13"/>
        <v>9.7440201638999984</v>
      </c>
      <c r="N108" s="9"/>
      <c r="O108" s="22">
        <v>0.39352399999999998</v>
      </c>
      <c r="P108" s="22">
        <v>37.226399999999998</v>
      </c>
      <c r="Q108" s="22">
        <v>-4.0170299999999999E-2</v>
      </c>
      <c r="R108" s="22">
        <v>98</v>
      </c>
      <c r="S108" s="22">
        <v>0.39239499999999999</v>
      </c>
      <c r="T108">
        <f t="shared" si="14"/>
        <v>40.170299999999997</v>
      </c>
      <c r="U108">
        <f t="shared" si="15"/>
        <v>15.807977137199998</v>
      </c>
      <c r="X108" s="9"/>
      <c r="Y108" s="22">
        <v>0.22659299999999999</v>
      </c>
      <c r="Z108" s="22">
        <v>54.574199999999998</v>
      </c>
      <c r="AA108" s="22">
        <v>-4.2925999999999999E-2</v>
      </c>
      <c r="AB108" s="22">
        <v>98</v>
      </c>
      <c r="AC108" s="22">
        <v>0.22537199999999999</v>
      </c>
      <c r="AD108">
        <f t="shared" si="16"/>
        <v>42.926000000000002</v>
      </c>
      <c r="AE108">
        <f t="shared" si="17"/>
        <v>9.726731118</v>
      </c>
      <c r="AF108" s="9"/>
      <c r="AG108" s="22">
        <v>0.39352399999999998</v>
      </c>
      <c r="AH108" s="22">
        <v>71.926100000000005</v>
      </c>
      <c r="AI108" s="22">
        <v>-3.9849900000000001E-2</v>
      </c>
      <c r="AJ108" s="22">
        <v>98</v>
      </c>
      <c r="AK108" s="22">
        <v>0.39227299999999998</v>
      </c>
      <c r="AL108">
        <f t="shared" si="18"/>
        <v>39.849899999999998</v>
      </c>
      <c r="AM108">
        <f t="shared" si="19"/>
        <v>15.681892047599998</v>
      </c>
      <c r="AP108" s="9"/>
      <c r="AQ108" s="22">
        <v>0.22659299999999999</v>
      </c>
      <c r="AR108" s="22">
        <v>89.293899999999994</v>
      </c>
      <c r="AS108" s="22">
        <v>-4.27856E-2</v>
      </c>
      <c r="AT108" s="22">
        <v>98</v>
      </c>
      <c r="AU108" s="22">
        <v>0.22537199999999999</v>
      </c>
      <c r="AV108">
        <f t="shared" si="20"/>
        <v>42.785600000000002</v>
      </c>
      <c r="AW108">
        <f t="shared" si="21"/>
        <v>9.6949174607999993</v>
      </c>
      <c r="AX108" s="9"/>
      <c r="AY108" s="22">
        <v>0.39352399999999998</v>
      </c>
      <c r="AZ108" s="22">
        <v>106.652</v>
      </c>
      <c r="BA108" s="22">
        <v>-3.9285300000000002E-2</v>
      </c>
      <c r="BB108" s="22">
        <v>98</v>
      </c>
      <c r="BC108" s="22">
        <v>0.39233400000000002</v>
      </c>
      <c r="BD108">
        <f t="shared" si="22"/>
        <v>39.285299999999999</v>
      </c>
      <c r="BE108">
        <f t="shared" si="23"/>
        <v>15.4597083972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20.0246</v>
      </c>
      <c r="I109" s="22">
        <v>-4.3045E-2</v>
      </c>
      <c r="J109" s="22">
        <v>99</v>
      </c>
      <c r="K109" s="22">
        <v>0.22033700000000001</v>
      </c>
      <c r="L109">
        <f t="shared" si="12"/>
        <v>43.045000000000002</v>
      </c>
      <c r="M109">
        <f t="shared" si="13"/>
        <v>9.5369641100000013</v>
      </c>
      <c r="N109" s="9"/>
      <c r="O109" s="22">
        <v>0.39856000000000003</v>
      </c>
      <c r="P109" s="22">
        <v>37.236400000000003</v>
      </c>
      <c r="Q109" s="22">
        <v>-4.0014599999999997E-2</v>
      </c>
      <c r="R109" s="22">
        <v>99</v>
      </c>
      <c r="S109" s="22">
        <v>0.39730799999999999</v>
      </c>
      <c r="T109">
        <f t="shared" si="14"/>
        <v>40.014599999999994</v>
      </c>
      <c r="U109">
        <f t="shared" si="15"/>
        <v>15.948218975999998</v>
      </c>
      <c r="X109" s="9"/>
      <c r="Y109" s="22">
        <v>0.221558</v>
      </c>
      <c r="Z109" s="22">
        <v>54.584299999999999</v>
      </c>
      <c r="AA109" s="22">
        <v>-4.2965700000000003E-2</v>
      </c>
      <c r="AB109" s="22">
        <v>99</v>
      </c>
      <c r="AC109" s="22">
        <v>0.22036700000000001</v>
      </c>
      <c r="AD109">
        <f t="shared" si="16"/>
        <v>42.965700000000005</v>
      </c>
      <c r="AE109">
        <f t="shared" si="17"/>
        <v>9.5193945606000021</v>
      </c>
      <c r="AF109" s="9"/>
      <c r="AG109" s="22">
        <v>0.39856000000000003</v>
      </c>
      <c r="AH109" s="22">
        <v>71.936099999999996</v>
      </c>
      <c r="AI109" s="22">
        <v>-3.9672899999999997E-2</v>
      </c>
      <c r="AJ109" s="22">
        <v>99</v>
      </c>
      <c r="AK109" s="22">
        <v>0.39736900000000003</v>
      </c>
      <c r="AL109">
        <f t="shared" si="18"/>
        <v>39.672899999999998</v>
      </c>
      <c r="AM109">
        <f t="shared" si="19"/>
        <v>15.812031024000001</v>
      </c>
      <c r="AP109" s="9"/>
      <c r="AQ109" s="22">
        <v>0.221558</v>
      </c>
      <c r="AR109" s="22">
        <v>89.304000000000002</v>
      </c>
      <c r="AS109" s="22">
        <v>-4.2846700000000001E-2</v>
      </c>
      <c r="AT109" s="22">
        <v>99</v>
      </c>
      <c r="AU109" s="22">
        <v>0.22039800000000001</v>
      </c>
      <c r="AV109">
        <f t="shared" si="20"/>
        <v>42.846699999999998</v>
      </c>
      <c r="AW109">
        <f t="shared" si="21"/>
        <v>9.4930291586000006</v>
      </c>
      <c r="AX109" s="9"/>
      <c r="AY109" s="22">
        <v>0.39856000000000003</v>
      </c>
      <c r="AZ109" s="22">
        <v>106.66200000000001</v>
      </c>
      <c r="BA109" s="22">
        <v>-3.90625E-2</v>
      </c>
      <c r="BB109" s="22">
        <v>99</v>
      </c>
      <c r="BC109" s="22">
        <v>0.39739999999999998</v>
      </c>
      <c r="BD109">
        <f t="shared" si="22"/>
        <v>39.0625</v>
      </c>
      <c r="BE109">
        <f t="shared" si="23"/>
        <v>15.568750000000001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20.034700000000001</v>
      </c>
      <c r="I110" s="22">
        <v>-4.3081700000000001E-2</v>
      </c>
      <c r="J110" s="22">
        <v>100</v>
      </c>
      <c r="K110" s="22">
        <v>0.21523999999999999</v>
      </c>
      <c r="L110">
        <f t="shared" si="12"/>
        <v>43.081699999999998</v>
      </c>
      <c r="M110">
        <f t="shared" si="13"/>
        <v>9.3281358473999987</v>
      </c>
      <c r="N110" s="9"/>
      <c r="O110" s="22">
        <v>0.40359499999999998</v>
      </c>
      <c r="P110" s="22">
        <v>37.246499999999997</v>
      </c>
      <c r="Q110" s="22">
        <v>-3.9856000000000003E-2</v>
      </c>
      <c r="R110" s="22">
        <v>100</v>
      </c>
      <c r="S110" s="22">
        <v>0.40249600000000002</v>
      </c>
      <c r="T110">
        <f t="shared" si="14"/>
        <v>39.856000000000002</v>
      </c>
      <c r="U110">
        <f t="shared" si="15"/>
        <v>16.08568232</v>
      </c>
      <c r="X110" s="9"/>
      <c r="Y110" s="22">
        <v>0.21652199999999999</v>
      </c>
      <c r="Z110" s="22">
        <v>54.5944</v>
      </c>
      <c r="AA110" s="22">
        <v>-4.3011500000000001E-2</v>
      </c>
      <c r="AB110" s="22">
        <v>100</v>
      </c>
      <c r="AC110" s="22">
        <v>0.21530199999999999</v>
      </c>
      <c r="AD110">
        <f t="shared" si="16"/>
        <v>43.011499999999998</v>
      </c>
      <c r="AE110">
        <f t="shared" si="17"/>
        <v>9.312936002999999</v>
      </c>
      <c r="AF110" s="9"/>
      <c r="AG110" s="22">
        <v>0.40359499999999998</v>
      </c>
      <c r="AH110" s="22">
        <v>71.946200000000005</v>
      </c>
      <c r="AI110" s="22">
        <v>-3.9468400000000001E-2</v>
      </c>
      <c r="AJ110" s="22">
        <v>100</v>
      </c>
      <c r="AK110" s="22">
        <v>0.40243499999999999</v>
      </c>
      <c r="AL110">
        <f t="shared" si="18"/>
        <v>39.468400000000003</v>
      </c>
      <c r="AM110">
        <f t="shared" si="19"/>
        <v>15.929248898000001</v>
      </c>
      <c r="AP110" s="9"/>
      <c r="AQ110" s="22">
        <v>0.21652199999999999</v>
      </c>
      <c r="AR110" s="22">
        <v>89.313999999999993</v>
      </c>
      <c r="AS110" s="22">
        <v>-4.2895500000000003E-2</v>
      </c>
      <c r="AT110" s="22">
        <v>100</v>
      </c>
      <c r="AU110" s="22">
        <v>0.215332</v>
      </c>
      <c r="AV110">
        <f t="shared" si="20"/>
        <v>42.895500000000006</v>
      </c>
      <c r="AW110">
        <f t="shared" si="21"/>
        <v>9.2878194510000007</v>
      </c>
      <c r="AX110" s="9"/>
      <c r="AY110" s="22">
        <v>0.40359499999999998</v>
      </c>
      <c r="AZ110" s="22">
        <v>106.672</v>
      </c>
      <c r="BA110" s="22">
        <v>-3.8809200000000002E-2</v>
      </c>
      <c r="BB110" s="22">
        <v>100</v>
      </c>
      <c r="BC110" s="22">
        <v>0.40240500000000001</v>
      </c>
      <c r="BD110">
        <f t="shared" si="22"/>
        <v>38.809200000000004</v>
      </c>
      <c r="BE110">
        <f t="shared" si="23"/>
        <v>15.663199074000001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20.044799999999999</v>
      </c>
      <c r="I111" s="22">
        <v>-4.3121300000000001E-2</v>
      </c>
      <c r="J111" s="22">
        <v>101</v>
      </c>
      <c r="K111" s="22">
        <v>0.21035799999999999</v>
      </c>
      <c r="L111">
        <f t="shared" si="12"/>
        <v>43.121299999999998</v>
      </c>
      <c r="M111">
        <f t="shared" si="13"/>
        <v>9.1195943731</v>
      </c>
      <c r="N111" s="9"/>
      <c r="O111" s="22">
        <v>0.40862999999999999</v>
      </c>
      <c r="P111" s="22">
        <v>37.256599999999999</v>
      </c>
      <c r="Q111" s="22">
        <v>-3.9669799999999998E-2</v>
      </c>
      <c r="R111" s="22">
        <v>101</v>
      </c>
      <c r="S111" s="22">
        <v>0.40740999999999999</v>
      </c>
      <c r="T111">
        <f t="shared" si="14"/>
        <v>39.669799999999995</v>
      </c>
      <c r="U111">
        <f t="shared" si="15"/>
        <v>16.210270373999997</v>
      </c>
      <c r="X111" s="9"/>
      <c r="Y111" s="22">
        <v>0.21148700000000001</v>
      </c>
      <c r="Z111" s="22">
        <v>54.604399999999998</v>
      </c>
      <c r="AA111" s="22">
        <v>-4.3054200000000001E-2</v>
      </c>
      <c r="AB111" s="22">
        <v>101</v>
      </c>
      <c r="AC111" s="22">
        <v>0.21029700000000001</v>
      </c>
      <c r="AD111">
        <f t="shared" si="16"/>
        <v>43.054200000000002</v>
      </c>
      <c r="AE111">
        <f t="shared" si="17"/>
        <v>9.1054035954000003</v>
      </c>
      <c r="AF111" s="9"/>
      <c r="AG111" s="22">
        <v>0.40862999999999999</v>
      </c>
      <c r="AH111" s="22">
        <v>71.956299999999999</v>
      </c>
      <c r="AI111" s="22">
        <v>-3.9260900000000001E-2</v>
      </c>
      <c r="AJ111" s="22">
        <v>101</v>
      </c>
      <c r="AK111" s="22">
        <v>0.40737899999999999</v>
      </c>
      <c r="AL111">
        <f t="shared" si="18"/>
        <v>39.260899999999999</v>
      </c>
      <c r="AM111">
        <f t="shared" si="19"/>
        <v>16.043181566999998</v>
      </c>
      <c r="AP111" s="9"/>
      <c r="AQ111" s="22">
        <v>0.21148700000000001</v>
      </c>
      <c r="AR111" s="22">
        <v>89.324100000000001</v>
      </c>
      <c r="AS111" s="22">
        <v>-4.2944299999999998E-2</v>
      </c>
      <c r="AT111" s="22">
        <v>101</v>
      </c>
      <c r="AU111" s="22">
        <v>0.21029700000000001</v>
      </c>
      <c r="AV111">
        <f t="shared" si="20"/>
        <v>42.944299999999998</v>
      </c>
      <c r="AW111">
        <f t="shared" si="21"/>
        <v>9.0821611740999995</v>
      </c>
      <c r="AX111" s="9"/>
      <c r="AY111" s="22">
        <v>0.40862999999999999</v>
      </c>
      <c r="AZ111" s="22">
        <v>106.682</v>
      </c>
      <c r="BA111" s="22">
        <v>-3.8552900000000001E-2</v>
      </c>
      <c r="BB111" s="22">
        <v>101</v>
      </c>
      <c r="BC111" s="22">
        <v>0.40740999999999999</v>
      </c>
      <c r="BD111">
        <f t="shared" si="22"/>
        <v>38.552900000000001</v>
      </c>
      <c r="BE111">
        <f t="shared" si="23"/>
        <v>15.753871526999999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20.0548</v>
      </c>
      <c r="I112" s="22">
        <v>-4.3145799999999998E-2</v>
      </c>
      <c r="J112" s="22">
        <v>102</v>
      </c>
      <c r="K112" s="22">
        <v>0.205261</v>
      </c>
      <c r="L112">
        <f t="shared" si="12"/>
        <v>43.145800000000001</v>
      </c>
      <c r="M112">
        <f t="shared" si="13"/>
        <v>8.9074935558000004</v>
      </c>
      <c r="N112" s="9"/>
      <c r="O112" s="22">
        <v>0.41366599999999998</v>
      </c>
      <c r="P112" s="22">
        <v>37.2667</v>
      </c>
      <c r="Q112" s="22">
        <v>-3.9468400000000001E-2</v>
      </c>
      <c r="R112" s="22">
        <v>102</v>
      </c>
      <c r="S112" s="22">
        <v>0.41247600000000001</v>
      </c>
      <c r="T112">
        <f t="shared" si="14"/>
        <v>39.468400000000003</v>
      </c>
      <c r="U112">
        <f t="shared" si="15"/>
        <v>16.326735154400001</v>
      </c>
      <c r="X112" s="9"/>
      <c r="Y112" s="22">
        <v>0.206451</v>
      </c>
      <c r="Z112" s="22">
        <v>54.6145</v>
      </c>
      <c r="AA112" s="22">
        <v>-4.3109099999999997E-2</v>
      </c>
      <c r="AB112" s="22">
        <v>102</v>
      </c>
      <c r="AC112" s="22">
        <v>0.20516999999999999</v>
      </c>
      <c r="AD112">
        <f t="shared" si="16"/>
        <v>43.109099999999998</v>
      </c>
      <c r="AE112">
        <f t="shared" si="17"/>
        <v>8.8999168041000001</v>
      </c>
      <c r="AF112" s="9"/>
      <c r="AG112" s="22">
        <v>0.41366599999999998</v>
      </c>
      <c r="AH112" s="22">
        <v>71.966300000000004</v>
      </c>
      <c r="AI112" s="22">
        <v>-3.9022800000000003E-2</v>
      </c>
      <c r="AJ112" s="22">
        <v>102</v>
      </c>
      <c r="AK112" s="22">
        <v>0.41244500000000001</v>
      </c>
      <c r="AL112">
        <f t="shared" si="18"/>
        <v>39.022800000000004</v>
      </c>
      <c r="AM112">
        <f t="shared" si="19"/>
        <v>16.142405584800002</v>
      </c>
      <c r="AP112" s="9"/>
      <c r="AQ112" s="22">
        <v>0.206451</v>
      </c>
      <c r="AR112" s="22">
        <v>89.334199999999996</v>
      </c>
      <c r="AS112" s="22">
        <v>-4.2993200000000002E-2</v>
      </c>
      <c r="AT112" s="22">
        <v>102</v>
      </c>
      <c r="AU112" s="22">
        <v>0.205292</v>
      </c>
      <c r="AV112">
        <f t="shared" si="20"/>
        <v>42.993200000000002</v>
      </c>
      <c r="AW112">
        <f t="shared" si="21"/>
        <v>8.8759891332000009</v>
      </c>
      <c r="AX112" s="9"/>
      <c r="AY112" s="22">
        <v>0.41366599999999998</v>
      </c>
      <c r="AZ112" s="22">
        <v>106.69199999999999</v>
      </c>
      <c r="BA112" s="22">
        <v>-3.8256800000000001E-2</v>
      </c>
      <c r="BB112" s="22">
        <v>102</v>
      </c>
      <c r="BC112" s="22">
        <v>0.41247600000000001</v>
      </c>
      <c r="BD112">
        <f t="shared" si="22"/>
        <v>38.256799999999998</v>
      </c>
      <c r="BE112">
        <f t="shared" si="23"/>
        <v>15.825537428799999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20.064900000000002</v>
      </c>
      <c r="I113" s="22">
        <v>-4.3170199999999999E-2</v>
      </c>
      <c r="J113" s="22">
        <v>103</v>
      </c>
      <c r="K113" s="22">
        <v>0.200104</v>
      </c>
      <c r="L113">
        <f t="shared" si="12"/>
        <v>43.170200000000001</v>
      </c>
      <c r="M113">
        <f t="shared" si="13"/>
        <v>8.6951690032000002</v>
      </c>
      <c r="N113" s="9"/>
      <c r="O113" s="22">
        <v>0.41870099999999999</v>
      </c>
      <c r="P113" s="22">
        <v>37.276699999999998</v>
      </c>
      <c r="Q113" s="22">
        <v>-3.9245599999999999E-2</v>
      </c>
      <c r="R113" s="22">
        <v>103</v>
      </c>
      <c r="S113" s="22">
        <v>0.41744999999999999</v>
      </c>
      <c r="T113">
        <f t="shared" si="14"/>
        <v>39.245599999999996</v>
      </c>
      <c r="U113">
        <f t="shared" si="15"/>
        <v>16.432171965599998</v>
      </c>
      <c r="X113" s="9"/>
      <c r="Y113" s="22">
        <v>0.20141600000000001</v>
      </c>
      <c r="Z113" s="22">
        <v>54.624600000000001</v>
      </c>
      <c r="AA113" s="22">
        <v>-4.3154900000000003E-2</v>
      </c>
      <c r="AB113" s="22">
        <v>103</v>
      </c>
      <c r="AC113" s="22">
        <v>0.20016500000000001</v>
      </c>
      <c r="AD113">
        <f t="shared" si="16"/>
        <v>43.154900000000005</v>
      </c>
      <c r="AE113">
        <f t="shared" si="17"/>
        <v>8.6920873384000021</v>
      </c>
      <c r="AF113" s="9"/>
      <c r="AG113" s="22">
        <v>0.41870099999999999</v>
      </c>
      <c r="AH113" s="22">
        <v>71.976399999999998</v>
      </c>
      <c r="AI113" s="22">
        <v>-3.8778699999999999E-2</v>
      </c>
      <c r="AJ113" s="22">
        <v>103</v>
      </c>
      <c r="AK113" s="22">
        <v>0.41748000000000002</v>
      </c>
      <c r="AL113">
        <f t="shared" si="18"/>
        <v>38.778700000000001</v>
      </c>
      <c r="AM113">
        <f t="shared" si="19"/>
        <v>16.236680468700001</v>
      </c>
      <c r="AP113" s="9"/>
      <c r="AQ113" s="22">
        <v>0.20141600000000001</v>
      </c>
      <c r="AR113" s="22">
        <v>89.344300000000004</v>
      </c>
      <c r="AS113" s="22">
        <v>-4.3035900000000002E-2</v>
      </c>
      <c r="AT113" s="22">
        <v>103</v>
      </c>
      <c r="AU113" s="22">
        <v>0.200317</v>
      </c>
      <c r="AV113">
        <f t="shared" si="20"/>
        <v>43.035900000000005</v>
      </c>
      <c r="AW113">
        <f t="shared" si="21"/>
        <v>8.6681188344000013</v>
      </c>
      <c r="AX113" s="9"/>
      <c r="AY113" s="22">
        <v>0.41870099999999999</v>
      </c>
      <c r="AZ113" s="22">
        <v>106.702</v>
      </c>
      <c r="BA113" s="22">
        <v>-3.7951699999999998E-2</v>
      </c>
      <c r="BB113" s="22">
        <v>103</v>
      </c>
      <c r="BC113" s="22">
        <v>0.41751100000000002</v>
      </c>
      <c r="BD113">
        <f t="shared" si="22"/>
        <v>37.951699999999995</v>
      </c>
      <c r="BE113">
        <f t="shared" si="23"/>
        <v>15.890414741699997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20.074999999999999</v>
      </c>
      <c r="I114" s="22">
        <v>-4.3197600000000003E-2</v>
      </c>
      <c r="J114" s="22">
        <v>104</v>
      </c>
      <c r="K114" s="22">
        <v>0.19519</v>
      </c>
      <c r="L114">
        <f t="shared" si="12"/>
        <v>43.197600000000001</v>
      </c>
      <c r="M114">
        <f t="shared" si="13"/>
        <v>8.4831878855999996</v>
      </c>
      <c r="N114" s="9"/>
      <c r="O114" s="22">
        <v>0.42373699999999997</v>
      </c>
      <c r="P114" s="22">
        <v>37.286799999999999</v>
      </c>
      <c r="Q114" s="22">
        <v>-3.9013699999999998E-2</v>
      </c>
      <c r="R114" s="22">
        <v>104</v>
      </c>
      <c r="S114" s="22">
        <v>0.42257699999999998</v>
      </c>
      <c r="T114">
        <f t="shared" si="14"/>
        <v>39.0137</v>
      </c>
      <c r="U114">
        <f t="shared" si="15"/>
        <v>16.531548196899998</v>
      </c>
      <c r="X114" s="9"/>
      <c r="Y114" s="22">
        <v>0.196381</v>
      </c>
      <c r="Z114" s="22">
        <v>54.634599999999999</v>
      </c>
      <c r="AA114" s="22">
        <v>-4.3191500000000001E-2</v>
      </c>
      <c r="AB114" s="22">
        <v>104</v>
      </c>
      <c r="AC114" s="22">
        <v>0.19519</v>
      </c>
      <c r="AD114">
        <f t="shared" si="16"/>
        <v>43.191499999999998</v>
      </c>
      <c r="AE114">
        <f t="shared" si="17"/>
        <v>8.4819899615000001</v>
      </c>
      <c r="AF114" s="9"/>
      <c r="AG114" s="22">
        <v>0.42373699999999997</v>
      </c>
      <c r="AH114" s="22">
        <v>71.986500000000007</v>
      </c>
      <c r="AI114" s="22">
        <v>-3.8501000000000001E-2</v>
      </c>
      <c r="AJ114" s="22">
        <v>104</v>
      </c>
      <c r="AK114" s="22">
        <v>0.422485</v>
      </c>
      <c r="AL114">
        <f t="shared" si="18"/>
        <v>38.500999999999998</v>
      </c>
      <c r="AM114">
        <f t="shared" si="19"/>
        <v>16.314298236999999</v>
      </c>
      <c r="AP114" s="9"/>
      <c r="AQ114" s="22">
        <v>0.196381</v>
      </c>
      <c r="AR114" s="22">
        <v>89.354299999999995</v>
      </c>
      <c r="AS114" s="22">
        <v>-4.3075599999999999E-2</v>
      </c>
      <c r="AT114" s="22">
        <v>104</v>
      </c>
      <c r="AU114" s="22">
        <v>0.19525100000000001</v>
      </c>
      <c r="AV114">
        <f t="shared" si="20"/>
        <v>43.075600000000001</v>
      </c>
      <c r="AW114">
        <f t="shared" si="21"/>
        <v>8.4592294036000002</v>
      </c>
      <c r="AX114" s="9"/>
      <c r="AY114" s="22">
        <v>0.42373699999999997</v>
      </c>
      <c r="AZ114" s="22">
        <v>106.712</v>
      </c>
      <c r="BA114" s="22">
        <v>-3.7606800000000003E-2</v>
      </c>
      <c r="BB114" s="22">
        <v>104</v>
      </c>
      <c r="BC114" s="22">
        <v>0.42257699999999998</v>
      </c>
      <c r="BD114">
        <f t="shared" si="22"/>
        <v>37.6068</v>
      </c>
      <c r="BE114">
        <f t="shared" si="23"/>
        <v>15.935392611599999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20.085000000000001</v>
      </c>
      <c r="I115" s="22">
        <v>-4.3228099999999998E-2</v>
      </c>
      <c r="J115" s="22">
        <v>105</v>
      </c>
      <c r="K115" s="22">
        <v>0.19012499999999999</v>
      </c>
      <c r="L115">
        <f t="shared" si="12"/>
        <v>43.228099999999998</v>
      </c>
      <c r="M115">
        <f t="shared" si="13"/>
        <v>8.2714807944999986</v>
      </c>
      <c r="N115" s="9"/>
      <c r="O115" s="22">
        <v>0.42877199999999999</v>
      </c>
      <c r="P115" s="22">
        <v>37.296900000000001</v>
      </c>
      <c r="Q115" s="22">
        <v>-3.8757300000000001E-2</v>
      </c>
      <c r="R115" s="22">
        <v>105</v>
      </c>
      <c r="S115" s="22">
        <v>0.42758200000000002</v>
      </c>
      <c r="T115">
        <f t="shared" si="14"/>
        <v>38.757300000000001</v>
      </c>
      <c r="U115">
        <f t="shared" si="15"/>
        <v>16.618045035600002</v>
      </c>
      <c r="X115" s="9"/>
      <c r="Y115" s="22">
        <v>0.19134499999999999</v>
      </c>
      <c r="Z115" s="22">
        <v>54.6447</v>
      </c>
      <c r="AA115" s="22">
        <v>-4.3221999999999997E-2</v>
      </c>
      <c r="AB115" s="22">
        <v>105</v>
      </c>
      <c r="AC115" s="22">
        <v>0.19009400000000001</v>
      </c>
      <c r="AD115">
        <f t="shared" si="16"/>
        <v>43.221999999999994</v>
      </c>
      <c r="AE115">
        <f t="shared" si="17"/>
        <v>8.2703135899999989</v>
      </c>
      <c r="AF115" s="9"/>
      <c r="AG115" s="22">
        <v>0.42877199999999999</v>
      </c>
      <c r="AH115" s="22">
        <v>71.996600000000001</v>
      </c>
      <c r="AI115" s="22">
        <v>-3.8214100000000001E-2</v>
      </c>
      <c r="AJ115" s="22">
        <v>105</v>
      </c>
      <c r="AK115" s="22">
        <v>0.42758200000000002</v>
      </c>
      <c r="AL115">
        <f t="shared" si="18"/>
        <v>38.214100000000002</v>
      </c>
      <c r="AM115">
        <f t="shared" si="19"/>
        <v>16.385136085199999</v>
      </c>
      <c r="AP115" s="9"/>
      <c r="AQ115" s="22">
        <v>0.19134499999999999</v>
      </c>
      <c r="AR115" s="22">
        <v>89.364400000000003</v>
      </c>
      <c r="AS115" s="22">
        <v>-4.3109099999999997E-2</v>
      </c>
      <c r="AT115" s="22">
        <v>105</v>
      </c>
      <c r="AU115" s="22">
        <v>0.19015499999999999</v>
      </c>
      <c r="AV115">
        <f t="shared" si="20"/>
        <v>43.109099999999998</v>
      </c>
      <c r="AW115">
        <f t="shared" si="21"/>
        <v>8.2487107394999999</v>
      </c>
      <c r="AX115" s="9"/>
      <c r="AY115" s="22">
        <v>0.42877199999999999</v>
      </c>
      <c r="AZ115" s="22">
        <v>106.72199999999999</v>
      </c>
      <c r="BA115" s="22">
        <v>-3.7243699999999998E-2</v>
      </c>
      <c r="BB115" s="22">
        <v>105</v>
      </c>
      <c r="BC115" s="22">
        <v>0.42761199999999999</v>
      </c>
      <c r="BD115">
        <f t="shared" si="22"/>
        <v>37.243699999999997</v>
      </c>
      <c r="BE115">
        <f t="shared" si="23"/>
        <v>15.969055736399998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20.095099999999999</v>
      </c>
      <c r="I116" s="22">
        <v>-4.32617E-2</v>
      </c>
      <c r="J116" s="22">
        <v>106</v>
      </c>
      <c r="K116" s="22">
        <v>0.18512000000000001</v>
      </c>
      <c r="L116">
        <f t="shared" si="12"/>
        <v>43.261699999999998</v>
      </c>
      <c r="M116">
        <f t="shared" si="13"/>
        <v>8.0600873269999997</v>
      </c>
      <c r="N116" s="9"/>
      <c r="O116" s="22">
        <v>0.433807</v>
      </c>
      <c r="P116" s="22">
        <v>37.306899999999999</v>
      </c>
      <c r="Q116" s="22">
        <v>-3.8479600000000003E-2</v>
      </c>
      <c r="R116" s="22">
        <v>106</v>
      </c>
      <c r="S116" s="22">
        <v>0.43267800000000001</v>
      </c>
      <c r="T116">
        <f t="shared" si="14"/>
        <v>38.479600000000005</v>
      </c>
      <c r="U116">
        <f t="shared" si="15"/>
        <v>16.692719837200002</v>
      </c>
      <c r="X116" s="9"/>
      <c r="Y116" s="22">
        <v>0.18631</v>
      </c>
      <c r="Z116" s="22">
        <v>54.654800000000002</v>
      </c>
      <c r="AA116" s="22">
        <v>-4.3258699999999997E-2</v>
      </c>
      <c r="AB116" s="22">
        <v>106</v>
      </c>
      <c r="AC116" s="22">
        <v>0.18515000000000001</v>
      </c>
      <c r="AD116">
        <f t="shared" si="16"/>
        <v>43.258699999999997</v>
      </c>
      <c r="AE116">
        <f t="shared" si="17"/>
        <v>8.0595283969999993</v>
      </c>
      <c r="AF116" s="9"/>
      <c r="AG116" s="22">
        <v>0.433807</v>
      </c>
      <c r="AH116" s="22">
        <v>72.006600000000006</v>
      </c>
      <c r="AI116" s="22">
        <v>-3.7884500000000002E-2</v>
      </c>
      <c r="AJ116" s="22">
        <v>106</v>
      </c>
      <c r="AK116" s="22">
        <v>0.43264799999999998</v>
      </c>
      <c r="AL116">
        <f t="shared" si="18"/>
        <v>37.884500000000003</v>
      </c>
      <c r="AM116">
        <f t="shared" si="19"/>
        <v>16.4345612915</v>
      </c>
      <c r="AP116" s="9"/>
      <c r="AQ116" s="22">
        <v>0.18631</v>
      </c>
      <c r="AR116" s="22">
        <v>89.374499999999998</v>
      </c>
      <c r="AS116" s="22">
        <v>-4.3145799999999998E-2</v>
      </c>
      <c r="AT116" s="22">
        <v>106</v>
      </c>
      <c r="AU116" s="22">
        <v>0.185059</v>
      </c>
      <c r="AV116">
        <f t="shared" si="20"/>
        <v>43.145800000000001</v>
      </c>
      <c r="AW116">
        <f t="shared" si="21"/>
        <v>8.0384939979999999</v>
      </c>
      <c r="AX116" s="9"/>
      <c r="AY116" s="22">
        <v>0.433807</v>
      </c>
      <c r="AZ116" s="22">
        <v>106.732</v>
      </c>
      <c r="BA116" s="22">
        <v>-3.6837799999999997E-2</v>
      </c>
      <c r="BB116" s="22">
        <v>106</v>
      </c>
      <c r="BC116" s="22">
        <v>0.43276999999999999</v>
      </c>
      <c r="BD116">
        <f t="shared" si="22"/>
        <v>36.837799999999994</v>
      </c>
      <c r="BE116">
        <f t="shared" si="23"/>
        <v>15.980495504599997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20.1052</v>
      </c>
      <c r="I117" s="22">
        <v>-4.3292200000000003E-2</v>
      </c>
      <c r="J117" s="22">
        <v>107</v>
      </c>
      <c r="K117" s="22">
        <v>0.18008399999999999</v>
      </c>
      <c r="L117">
        <f t="shared" si="12"/>
        <v>43.292200000000001</v>
      </c>
      <c r="M117">
        <f t="shared" si="13"/>
        <v>7.8477502628</v>
      </c>
      <c r="N117" s="9"/>
      <c r="O117" s="22">
        <v>0.43884299999999998</v>
      </c>
      <c r="P117" s="22">
        <v>37.317</v>
      </c>
      <c r="Q117" s="22">
        <v>-3.8183599999999998E-2</v>
      </c>
      <c r="R117" s="22">
        <v>107</v>
      </c>
      <c r="S117" s="22">
        <v>0.43762200000000001</v>
      </c>
      <c r="T117">
        <f t="shared" si="14"/>
        <v>38.183599999999998</v>
      </c>
      <c r="U117">
        <f t="shared" si="15"/>
        <v>16.756605574799998</v>
      </c>
      <c r="X117" s="9"/>
      <c r="Y117" s="22">
        <v>0.18127399999999999</v>
      </c>
      <c r="Z117" s="22">
        <v>54.664900000000003</v>
      </c>
      <c r="AA117" s="22">
        <v>-4.3301399999999997E-2</v>
      </c>
      <c r="AB117" s="22">
        <v>107</v>
      </c>
      <c r="AC117" s="22">
        <v>0.18002299999999999</v>
      </c>
      <c r="AD117">
        <f t="shared" si="16"/>
        <v>43.301399999999994</v>
      </c>
      <c r="AE117">
        <f t="shared" si="17"/>
        <v>7.8494179835999986</v>
      </c>
      <c r="AF117" s="9"/>
      <c r="AG117" s="22">
        <v>0.43884299999999998</v>
      </c>
      <c r="AH117" s="22">
        <v>72.0167</v>
      </c>
      <c r="AI117" s="22">
        <v>-3.7558000000000001E-2</v>
      </c>
      <c r="AJ117" s="22">
        <v>107</v>
      </c>
      <c r="AK117" s="22">
        <v>0.43771399999999999</v>
      </c>
      <c r="AL117">
        <f t="shared" si="18"/>
        <v>37.558</v>
      </c>
      <c r="AM117">
        <f t="shared" si="19"/>
        <v>16.482065393999999</v>
      </c>
      <c r="AP117" s="9"/>
      <c r="AQ117" s="22">
        <v>0.18127399999999999</v>
      </c>
      <c r="AR117" s="22">
        <v>89.384500000000003</v>
      </c>
      <c r="AS117" s="22">
        <v>-4.3173200000000002E-2</v>
      </c>
      <c r="AT117" s="22">
        <v>107</v>
      </c>
      <c r="AU117" s="22">
        <v>0.17999299999999999</v>
      </c>
      <c r="AV117">
        <f t="shared" si="20"/>
        <v>43.173200000000001</v>
      </c>
      <c r="AW117">
        <f t="shared" si="21"/>
        <v>7.8261786567999998</v>
      </c>
      <c r="AX117" s="9"/>
      <c r="AY117" s="22">
        <v>0.43884299999999998</v>
      </c>
      <c r="AZ117" s="22">
        <v>106.742</v>
      </c>
      <c r="BA117" s="22">
        <v>-3.6425800000000001E-2</v>
      </c>
      <c r="BB117" s="22">
        <v>107</v>
      </c>
      <c r="BC117" s="22">
        <v>0.43768299999999999</v>
      </c>
      <c r="BD117">
        <f t="shared" si="22"/>
        <v>36.425800000000002</v>
      </c>
      <c r="BE117">
        <f t="shared" si="23"/>
        <v>15.985207349400001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20.115200000000002</v>
      </c>
      <c r="I118" s="22">
        <v>-4.3322800000000002E-2</v>
      </c>
      <c r="J118" s="22">
        <v>108</v>
      </c>
      <c r="K118" s="22">
        <v>0.17504900000000001</v>
      </c>
      <c r="L118">
        <f t="shared" si="12"/>
        <v>43.322800000000001</v>
      </c>
      <c r="M118">
        <f t="shared" si="13"/>
        <v>7.6351669492000003</v>
      </c>
      <c r="N118" s="9"/>
      <c r="O118" s="22">
        <v>0.44387799999999999</v>
      </c>
      <c r="P118" s="22">
        <v>37.327100000000002</v>
      </c>
      <c r="Q118" s="22">
        <v>-3.78632E-2</v>
      </c>
      <c r="R118" s="22">
        <v>108</v>
      </c>
      <c r="S118" s="22">
        <v>0.44271899999999997</v>
      </c>
      <c r="T118">
        <f t="shared" si="14"/>
        <v>37.863199999999999</v>
      </c>
      <c r="U118">
        <f t="shared" si="15"/>
        <v>16.8066414896</v>
      </c>
      <c r="X118" s="9"/>
      <c r="Y118" s="22">
        <v>0.17623900000000001</v>
      </c>
      <c r="Z118" s="22">
        <v>54.674900000000001</v>
      </c>
      <c r="AA118" s="22">
        <v>-4.3344100000000003E-2</v>
      </c>
      <c r="AB118" s="22">
        <v>108</v>
      </c>
      <c r="AC118" s="22">
        <v>0.174957</v>
      </c>
      <c r="AD118">
        <f t="shared" si="16"/>
        <v>43.344100000000005</v>
      </c>
      <c r="AE118">
        <f t="shared" si="17"/>
        <v>7.6389208399000008</v>
      </c>
      <c r="AF118" s="9"/>
      <c r="AG118" s="22">
        <v>0.44387799999999999</v>
      </c>
      <c r="AH118" s="22">
        <v>72.026799999999994</v>
      </c>
      <c r="AI118" s="22">
        <v>-3.7170399999999999E-2</v>
      </c>
      <c r="AJ118" s="22">
        <v>108</v>
      </c>
      <c r="AK118" s="22">
        <v>0.44271899999999997</v>
      </c>
      <c r="AL118">
        <f t="shared" si="18"/>
        <v>37.170400000000001</v>
      </c>
      <c r="AM118">
        <f t="shared" si="19"/>
        <v>16.499122811199999</v>
      </c>
      <c r="AP118" s="9"/>
      <c r="AQ118" s="22">
        <v>0.17623900000000001</v>
      </c>
      <c r="AR118" s="22">
        <v>89.394599999999997</v>
      </c>
      <c r="AS118" s="22">
        <v>-4.3203699999999998E-2</v>
      </c>
      <c r="AT118" s="22">
        <v>108</v>
      </c>
      <c r="AU118" s="22">
        <v>0.17504900000000001</v>
      </c>
      <c r="AV118">
        <f t="shared" si="20"/>
        <v>43.203699999999998</v>
      </c>
      <c r="AW118">
        <f t="shared" si="21"/>
        <v>7.6141768842999999</v>
      </c>
      <c r="AX118" s="9"/>
      <c r="AY118" s="22">
        <v>0.44387799999999999</v>
      </c>
      <c r="AZ118" s="22">
        <v>106.752</v>
      </c>
      <c r="BA118" s="22">
        <v>-3.5958900000000002E-2</v>
      </c>
      <c r="BB118" s="22">
        <v>108</v>
      </c>
      <c r="BC118" s="22">
        <v>0.44278000000000001</v>
      </c>
      <c r="BD118">
        <f t="shared" si="22"/>
        <v>35.9589</v>
      </c>
      <c r="BE118">
        <f t="shared" si="23"/>
        <v>15.961364614199999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20.125299999999999</v>
      </c>
      <c r="I119" s="22">
        <v>-4.3344100000000003E-2</v>
      </c>
      <c r="J119" s="22">
        <v>109</v>
      </c>
      <c r="K119" s="22">
        <v>0.16995199999999999</v>
      </c>
      <c r="L119">
        <f t="shared" si="12"/>
        <v>43.344100000000005</v>
      </c>
      <c r="M119">
        <f t="shared" si="13"/>
        <v>7.4206832964000009</v>
      </c>
      <c r="N119" s="9"/>
      <c r="O119" s="22">
        <v>0.44891399999999998</v>
      </c>
      <c r="P119" s="22">
        <v>37.337200000000003</v>
      </c>
      <c r="Q119" s="22">
        <v>-3.7518299999999997E-2</v>
      </c>
      <c r="R119" s="22">
        <v>109</v>
      </c>
      <c r="S119" s="22">
        <v>0.44775399999999999</v>
      </c>
      <c r="T119">
        <f t="shared" si="14"/>
        <v>37.518299999999996</v>
      </c>
      <c r="U119">
        <f t="shared" si="15"/>
        <v>16.842490126199998</v>
      </c>
      <c r="X119" s="9"/>
      <c r="Y119" s="22">
        <v>0.171204</v>
      </c>
      <c r="Z119" s="22">
        <v>54.685000000000002</v>
      </c>
      <c r="AA119" s="22">
        <v>-4.3377699999999998E-2</v>
      </c>
      <c r="AB119" s="22">
        <v>109</v>
      </c>
      <c r="AC119" s="22">
        <v>0.170013</v>
      </c>
      <c r="AD119">
        <f t="shared" si="16"/>
        <v>43.377699999999997</v>
      </c>
      <c r="AE119">
        <f t="shared" si="17"/>
        <v>7.4264357507999996</v>
      </c>
      <c r="AF119" s="9"/>
      <c r="AG119" s="22">
        <v>0.44891399999999998</v>
      </c>
      <c r="AH119" s="22">
        <v>72.036799999999999</v>
      </c>
      <c r="AI119" s="22">
        <v>-3.6776700000000002E-2</v>
      </c>
      <c r="AJ119" s="22">
        <v>109</v>
      </c>
      <c r="AK119" s="22">
        <v>0.44778400000000002</v>
      </c>
      <c r="AL119">
        <f t="shared" si="18"/>
        <v>36.776700000000005</v>
      </c>
      <c r="AM119">
        <f t="shared" si="19"/>
        <v>16.509575503800001</v>
      </c>
      <c r="AP119" s="9"/>
      <c r="AQ119" s="22">
        <v>0.171204</v>
      </c>
      <c r="AR119" s="22">
        <v>89.404700000000005</v>
      </c>
      <c r="AS119" s="22">
        <v>-4.3243400000000001E-2</v>
      </c>
      <c r="AT119" s="22">
        <v>109</v>
      </c>
      <c r="AU119" s="22">
        <v>0.169983</v>
      </c>
      <c r="AV119">
        <f t="shared" si="20"/>
        <v>43.243400000000001</v>
      </c>
      <c r="AW119">
        <f t="shared" si="21"/>
        <v>7.4034430536000002</v>
      </c>
      <c r="AX119" s="9"/>
      <c r="AY119" s="22">
        <v>0.44891399999999998</v>
      </c>
      <c r="AZ119" s="22">
        <v>106.76300000000001</v>
      </c>
      <c r="BA119" s="22">
        <v>-3.5488899999999997E-2</v>
      </c>
      <c r="BB119" s="22">
        <v>109</v>
      </c>
      <c r="BC119" s="22">
        <v>0.44772299999999998</v>
      </c>
      <c r="BD119">
        <f t="shared" si="22"/>
        <v>35.488899999999994</v>
      </c>
      <c r="BE119">
        <f t="shared" si="23"/>
        <v>15.931464054599996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20.135400000000001</v>
      </c>
      <c r="I120" s="22">
        <v>-4.3362400000000002E-2</v>
      </c>
      <c r="J120" s="22">
        <v>110</v>
      </c>
      <c r="K120" s="22">
        <v>0.16494800000000001</v>
      </c>
      <c r="L120">
        <f t="shared" si="12"/>
        <v>43.362400000000001</v>
      </c>
      <c r="M120">
        <f t="shared" si="13"/>
        <v>7.2054432832000002</v>
      </c>
      <c r="N120" s="9"/>
      <c r="O120" s="22">
        <v>0.45394899999999999</v>
      </c>
      <c r="P120" s="22">
        <v>37.347200000000001</v>
      </c>
      <c r="Q120" s="22">
        <v>-3.7139900000000003E-2</v>
      </c>
      <c r="R120" s="22">
        <v>110</v>
      </c>
      <c r="S120" s="22">
        <v>0.45282</v>
      </c>
      <c r="T120">
        <f t="shared" si="14"/>
        <v>37.139900000000004</v>
      </c>
      <c r="U120">
        <f t="shared" si="15"/>
        <v>16.859620465100001</v>
      </c>
      <c r="X120" s="9"/>
      <c r="Y120" s="22">
        <v>0.16616800000000001</v>
      </c>
      <c r="Z120" s="22">
        <v>54.695099999999996</v>
      </c>
      <c r="AA120" s="22">
        <v>-4.3405199999999998E-2</v>
      </c>
      <c r="AB120" s="22">
        <v>110</v>
      </c>
      <c r="AC120" s="22">
        <v>0.16491700000000001</v>
      </c>
      <c r="AD120">
        <f t="shared" si="16"/>
        <v>43.405200000000001</v>
      </c>
      <c r="AE120">
        <f t="shared" si="17"/>
        <v>7.2125552736000005</v>
      </c>
      <c r="AF120" s="9"/>
      <c r="AG120" s="22">
        <v>0.45394899999999999</v>
      </c>
      <c r="AH120" s="22">
        <v>72.046899999999994</v>
      </c>
      <c r="AI120" s="22">
        <v>-3.6322E-2</v>
      </c>
      <c r="AJ120" s="22">
        <v>110</v>
      </c>
      <c r="AK120" s="22">
        <v>0.45275900000000002</v>
      </c>
      <c r="AL120">
        <f t="shared" si="18"/>
        <v>36.322000000000003</v>
      </c>
      <c r="AM120">
        <f t="shared" si="19"/>
        <v>16.488335578000001</v>
      </c>
      <c r="AP120" s="9"/>
      <c r="AQ120" s="22">
        <v>0.16616800000000001</v>
      </c>
      <c r="AR120" s="22">
        <v>89.4148</v>
      </c>
      <c r="AS120" s="22">
        <v>-4.3286100000000001E-2</v>
      </c>
      <c r="AT120" s="22">
        <v>110</v>
      </c>
      <c r="AU120" s="22">
        <v>0.16494800000000001</v>
      </c>
      <c r="AV120">
        <f t="shared" si="20"/>
        <v>43.286099999999998</v>
      </c>
      <c r="AW120">
        <f t="shared" si="21"/>
        <v>7.1927646648000003</v>
      </c>
      <c r="AX120" s="9"/>
      <c r="AY120" s="22">
        <v>0.45394899999999999</v>
      </c>
      <c r="AZ120" s="22">
        <v>106.773</v>
      </c>
      <c r="BA120" s="22">
        <v>-3.4966999999999998E-2</v>
      </c>
      <c r="BB120" s="22">
        <v>110</v>
      </c>
      <c r="BC120" s="22">
        <v>0.45282</v>
      </c>
      <c r="BD120">
        <f t="shared" si="22"/>
        <v>34.966999999999999</v>
      </c>
      <c r="BE120">
        <f t="shared" si="23"/>
        <v>15.873234683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20.145499999999998</v>
      </c>
      <c r="I121" s="22">
        <v>-4.3386800000000003E-2</v>
      </c>
      <c r="J121" s="22">
        <v>111</v>
      </c>
      <c r="K121" s="22">
        <v>0.159882</v>
      </c>
      <c r="L121">
        <f t="shared" si="12"/>
        <v>43.386800000000001</v>
      </c>
      <c r="M121">
        <f t="shared" si="13"/>
        <v>6.9910452444000004</v>
      </c>
      <c r="N121" s="9"/>
      <c r="O121" s="22">
        <v>0.458984</v>
      </c>
      <c r="P121" s="22">
        <v>37.357300000000002</v>
      </c>
      <c r="Q121" s="22">
        <v>-3.6734000000000003E-2</v>
      </c>
      <c r="R121" s="22">
        <v>111</v>
      </c>
      <c r="S121" s="22">
        <v>0.45785500000000001</v>
      </c>
      <c r="T121">
        <f t="shared" si="14"/>
        <v>36.734000000000002</v>
      </c>
      <c r="U121">
        <f t="shared" si="15"/>
        <v>16.860318255999999</v>
      </c>
      <c r="X121" s="9"/>
      <c r="Y121" s="22">
        <v>0.161133</v>
      </c>
      <c r="Z121" s="22">
        <v>54.705100000000002</v>
      </c>
      <c r="AA121" s="22">
        <v>-4.3420399999999998E-2</v>
      </c>
      <c r="AB121" s="22">
        <v>111</v>
      </c>
      <c r="AC121" s="22">
        <v>0.16003400000000001</v>
      </c>
      <c r="AD121">
        <f t="shared" si="16"/>
        <v>43.420400000000001</v>
      </c>
      <c r="AE121">
        <f t="shared" si="17"/>
        <v>6.9964593131999999</v>
      </c>
      <c r="AF121" s="9"/>
      <c r="AG121" s="22">
        <v>0.458984</v>
      </c>
      <c r="AH121" s="22">
        <v>72.057000000000002</v>
      </c>
      <c r="AI121" s="22">
        <v>-3.5855100000000001E-2</v>
      </c>
      <c r="AJ121" s="22">
        <v>111</v>
      </c>
      <c r="AK121" s="22">
        <v>0.45788600000000002</v>
      </c>
      <c r="AL121">
        <f t="shared" si="18"/>
        <v>35.8551</v>
      </c>
      <c r="AM121">
        <f t="shared" si="19"/>
        <v>16.456917218400001</v>
      </c>
      <c r="AP121" s="9"/>
      <c r="AQ121" s="22">
        <v>0.161133</v>
      </c>
      <c r="AR121" s="22">
        <v>89.424800000000005</v>
      </c>
      <c r="AS121" s="22">
        <v>-4.33167E-2</v>
      </c>
      <c r="AT121" s="22">
        <v>111</v>
      </c>
      <c r="AU121" s="22">
        <v>0.15985099999999999</v>
      </c>
      <c r="AV121">
        <f t="shared" si="20"/>
        <v>43.316699999999997</v>
      </c>
      <c r="AW121">
        <f t="shared" si="21"/>
        <v>6.9797498210999995</v>
      </c>
      <c r="AX121" s="9"/>
      <c r="AY121" s="22">
        <v>0.458984</v>
      </c>
      <c r="AZ121" s="22">
        <v>106.783</v>
      </c>
      <c r="BA121" s="22">
        <v>-3.4432999999999998E-2</v>
      </c>
      <c r="BB121" s="22">
        <v>111</v>
      </c>
      <c r="BC121" s="22">
        <v>0.45785500000000001</v>
      </c>
      <c r="BD121">
        <f t="shared" si="22"/>
        <v>34.433</v>
      </c>
      <c r="BE121">
        <f t="shared" si="23"/>
        <v>15.804196072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20.1555</v>
      </c>
      <c r="I122" s="22">
        <v>-4.3395999999999997E-2</v>
      </c>
      <c r="J122" s="22">
        <v>112</v>
      </c>
      <c r="K122" s="22">
        <v>0.15484600000000001</v>
      </c>
      <c r="L122">
        <f t="shared" si="12"/>
        <v>43.395999999999994</v>
      </c>
      <c r="M122">
        <f t="shared" si="13"/>
        <v>6.773985412</v>
      </c>
      <c r="N122" s="9"/>
      <c r="O122" s="22">
        <v>0.46401999999999999</v>
      </c>
      <c r="P122" s="22">
        <v>37.367400000000004</v>
      </c>
      <c r="Q122" s="22">
        <v>-3.6291499999999997E-2</v>
      </c>
      <c r="R122" s="22">
        <v>112</v>
      </c>
      <c r="S122" s="22">
        <v>0.46285999999999999</v>
      </c>
      <c r="T122">
        <f t="shared" si="14"/>
        <v>36.291499999999999</v>
      </c>
      <c r="U122">
        <f t="shared" si="15"/>
        <v>16.839981829999999</v>
      </c>
      <c r="X122" s="9"/>
      <c r="Y122" s="22">
        <v>0.15609700000000001</v>
      </c>
      <c r="Z122" s="22">
        <v>54.715200000000003</v>
      </c>
      <c r="AA122" s="22">
        <v>-4.3441800000000003E-2</v>
      </c>
      <c r="AB122" s="22">
        <v>112</v>
      </c>
      <c r="AC122" s="22">
        <v>0.15484600000000001</v>
      </c>
      <c r="AD122">
        <f t="shared" si="16"/>
        <v>43.441800000000001</v>
      </c>
      <c r="AE122">
        <f t="shared" si="17"/>
        <v>6.7811346546000006</v>
      </c>
      <c r="AF122" s="9"/>
      <c r="AG122" s="22">
        <v>0.46401999999999999</v>
      </c>
      <c r="AH122" s="22">
        <v>72.067099999999996</v>
      </c>
      <c r="AI122" s="22">
        <v>-3.53271E-2</v>
      </c>
      <c r="AJ122" s="22">
        <v>112</v>
      </c>
      <c r="AK122" s="22">
        <v>0.46285999999999999</v>
      </c>
      <c r="AL122">
        <f t="shared" si="18"/>
        <v>35.327100000000002</v>
      </c>
      <c r="AM122">
        <f t="shared" si="19"/>
        <v>16.392480941999999</v>
      </c>
      <c r="AP122" s="9"/>
      <c r="AQ122" s="22">
        <v>0.15609700000000001</v>
      </c>
      <c r="AR122" s="22">
        <v>89.434899999999999</v>
      </c>
      <c r="AS122" s="22">
        <v>-4.3359399999999999E-2</v>
      </c>
      <c r="AT122" s="22">
        <v>112</v>
      </c>
      <c r="AU122" s="22">
        <v>0.15496799999999999</v>
      </c>
      <c r="AV122">
        <f t="shared" si="20"/>
        <v>43.359400000000001</v>
      </c>
      <c r="AW122">
        <f t="shared" si="21"/>
        <v>6.7682722618000009</v>
      </c>
      <c r="AX122" s="9"/>
      <c r="AY122" s="22">
        <v>0.46401999999999999</v>
      </c>
      <c r="AZ122" s="22">
        <v>106.79300000000001</v>
      </c>
      <c r="BA122" s="22">
        <v>-3.3831800000000002E-2</v>
      </c>
      <c r="BB122" s="22">
        <v>112</v>
      </c>
      <c r="BC122" s="22">
        <v>0.46292100000000003</v>
      </c>
      <c r="BD122">
        <f t="shared" si="22"/>
        <v>33.831800000000001</v>
      </c>
      <c r="BE122">
        <f t="shared" si="23"/>
        <v>15.698631836000001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20.165600000000001</v>
      </c>
      <c r="I123" s="22">
        <v>-4.3414300000000003E-2</v>
      </c>
      <c r="J123" s="22">
        <v>113</v>
      </c>
      <c r="K123" s="22">
        <v>0.14987200000000001</v>
      </c>
      <c r="L123">
        <f t="shared" si="12"/>
        <v>43.414300000000004</v>
      </c>
      <c r="M123">
        <f t="shared" si="13"/>
        <v>6.5582509866000009</v>
      </c>
      <c r="N123" s="9"/>
      <c r="O123" s="22">
        <v>0.469055</v>
      </c>
      <c r="P123" s="22">
        <v>37.377400000000002</v>
      </c>
      <c r="Q123" s="22">
        <v>-3.5815399999999997E-2</v>
      </c>
      <c r="R123" s="22">
        <v>113</v>
      </c>
      <c r="S123" s="22">
        <v>0.46792600000000001</v>
      </c>
      <c r="T123">
        <f t="shared" si="14"/>
        <v>35.815399999999997</v>
      </c>
      <c r="U123">
        <f t="shared" si="15"/>
        <v>16.799392446999999</v>
      </c>
      <c r="X123" s="9"/>
      <c r="Y123" s="22">
        <v>0.151062</v>
      </c>
      <c r="Z123" s="22">
        <v>54.725299999999997</v>
      </c>
      <c r="AA123" s="22">
        <v>-4.3460100000000002E-2</v>
      </c>
      <c r="AB123" s="22">
        <v>113</v>
      </c>
      <c r="AC123" s="22">
        <v>0.149811</v>
      </c>
      <c r="AD123">
        <f t="shared" si="16"/>
        <v>43.460100000000004</v>
      </c>
      <c r="AE123">
        <f t="shared" si="17"/>
        <v>6.5651696262000003</v>
      </c>
      <c r="AF123" s="9"/>
      <c r="AG123" s="22">
        <v>0.469055</v>
      </c>
      <c r="AH123" s="22">
        <v>72.077100000000002</v>
      </c>
      <c r="AI123" s="22">
        <v>-3.4786999999999998E-2</v>
      </c>
      <c r="AJ123" s="22">
        <v>113</v>
      </c>
      <c r="AK123" s="22">
        <v>0.46786499999999998</v>
      </c>
      <c r="AL123">
        <f t="shared" si="18"/>
        <v>34.786999999999999</v>
      </c>
      <c r="AM123">
        <f t="shared" si="19"/>
        <v>16.317016285000001</v>
      </c>
      <c r="AP123" s="9"/>
      <c r="AQ123" s="22">
        <v>0.151062</v>
      </c>
      <c r="AR123" s="22">
        <v>89.444999999999993</v>
      </c>
      <c r="AS123" s="22">
        <v>-4.3386800000000003E-2</v>
      </c>
      <c r="AT123" s="22">
        <v>113</v>
      </c>
      <c r="AU123" s="22">
        <v>0.149841</v>
      </c>
      <c r="AV123">
        <f t="shared" si="20"/>
        <v>43.386800000000001</v>
      </c>
      <c r="AW123">
        <f t="shared" si="21"/>
        <v>6.5540967816000002</v>
      </c>
      <c r="AX123" s="9"/>
      <c r="AY123" s="22">
        <v>0.469055</v>
      </c>
      <c r="AZ123" s="22">
        <v>106.803</v>
      </c>
      <c r="BA123" s="22">
        <v>-3.3209200000000001E-2</v>
      </c>
      <c r="BB123" s="22">
        <v>113</v>
      </c>
      <c r="BC123" s="22">
        <v>0.46798699999999999</v>
      </c>
      <c r="BD123">
        <f t="shared" si="22"/>
        <v>33.209200000000003</v>
      </c>
      <c r="BE123">
        <f t="shared" si="23"/>
        <v>15.576941306000002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20.175699999999999</v>
      </c>
      <c r="I124" s="22">
        <v>-4.3423499999999997E-2</v>
      </c>
      <c r="J124" s="22">
        <v>114</v>
      </c>
      <c r="K124" s="22">
        <v>0.144897</v>
      </c>
      <c r="L124">
        <f t="shared" si="12"/>
        <v>43.423499999999997</v>
      </c>
      <c r="M124">
        <f t="shared" si="13"/>
        <v>6.3410034344999993</v>
      </c>
      <c r="N124" s="9"/>
      <c r="O124" s="22">
        <v>0.47409099999999998</v>
      </c>
      <c r="P124" s="22">
        <v>37.387500000000003</v>
      </c>
      <c r="Q124" s="22">
        <v>-3.5302699999999999E-2</v>
      </c>
      <c r="R124" s="22">
        <v>114</v>
      </c>
      <c r="S124" s="22">
        <v>0.47293099999999999</v>
      </c>
      <c r="T124">
        <f t="shared" si="14"/>
        <v>35.302700000000002</v>
      </c>
      <c r="U124">
        <f t="shared" si="15"/>
        <v>16.7366923457</v>
      </c>
      <c r="X124" s="9"/>
      <c r="Y124" s="22">
        <v>0.14602699999999999</v>
      </c>
      <c r="Z124" s="22">
        <v>54.735399999999998</v>
      </c>
      <c r="AA124" s="22">
        <v>-4.3481400000000003E-2</v>
      </c>
      <c r="AB124" s="22">
        <v>114</v>
      </c>
      <c r="AC124" s="22">
        <v>0.14474500000000001</v>
      </c>
      <c r="AD124">
        <f t="shared" si="16"/>
        <v>43.481400000000001</v>
      </c>
      <c r="AE124">
        <f t="shared" si="17"/>
        <v>6.3494583977999994</v>
      </c>
      <c r="AF124" s="9"/>
      <c r="AG124" s="22">
        <v>0.47409099999999998</v>
      </c>
      <c r="AH124" s="22">
        <v>72.087199999999996</v>
      </c>
      <c r="AI124" s="22">
        <v>-3.4182700000000003E-2</v>
      </c>
      <c r="AJ124" s="22">
        <v>114</v>
      </c>
      <c r="AK124" s="22">
        <v>0.47293099999999999</v>
      </c>
      <c r="AL124">
        <f t="shared" si="18"/>
        <v>34.182700000000004</v>
      </c>
      <c r="AM124">
        <f t="shared" si="19"/>
        <v>16.205710425700001</v>
      </c>
      <c r="AP124" s="9"/>
      <c r="AQ124" s="22">
        <v>0.14602699999999999</v>
      </c>
      <c r="AR124" s="22">
        <v>89.454999999999998</v>
      </c>
      <c r="AS124" s="22">
        <v>-4.34113E-2</v>
      </c>
      <c r="AT124" s="22">
        <v>114</v>
      </c>
      <c r="AU124" s="22">
        <v>0.14480599999999999</v>
      </c>
      <c r="AV124">
        <f t="shared" si="20"/>
        <v>43.411299999999997</v>
      </c>
      <c r="AW124">
        <f t="shared" si="21"/>
        <v>6.3392219050999987</v>
      </c>
      <c r="AX124" s="9"/>
      <c r="AY124" s="22">
        <v>0.47409099999999998</v>
      </c>
      <c r="AZ124" s="22">
        <v>106.813</v>
      </c>
      <c r="BA124" s="22">
        <v>-3.2528700000000001E-2</v>
      </c>
      <c r="BB124" s="22">
        <v>114</v>
      </c>
      <c r="BC124" s="22">
        <v>0.47299200000000002</v>
      </c>
      <c r="BD124">
        <f t="shared" si="22"/>
        <v>32.528700000000001</v>
      </c>
      <c r="BE124">
        <f t="shared" si="23"/>
        <v>15.4215639117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20.185700000000001</v>
      </c>
      <c r="I125" s="22">
        <v>-4.3447899999999998E-2</v>
      </c>
      <c r="J125" s="22">
        <v>115</v>
      </c>
      <c r="K125" s="22">
        <v>0.13986199999999999</v>
      </c>
      <c r="L125">
        <f t="shared" si="12"/>
        <v>43.447899999999997</v>
      </c>
      <c r="M125">
        <f t="shared" si="13"/>
        <v>6.1257628688999999</v>
      </c>
      <c r="N125" s="9"/>
      <c r="O125" s="22">
        <v>0.479126</v>
      </c>
      <c r="P125" s="22">
        <v>37.397599999999997</v>
      </c>
      <c r="Q125" s="22">
        <v>-3.4747300000000002E-2</v>
      </c>
      <c r="R125" s="22">
        <v>115</v>
      </c>
      <c r="S125" s="22">
        <v>0.47799700000000001</v>
      </c>
      <c r="T125">
        <f t="shared" si="14"/>
        <v>34.747300000000003</v>
      </c>
      <c r="U125">
        <f t="shared" si="15"/>
        <v>16.648334859800002</v>
      </c>
      <c r="X125" s="9"/>
      <c r="Y125" s="22">
        <v>0.14099100000000001</v>
      </c>
      <c r="Z125" s="22">
        <v>54.745399999999997</v>
      </c>
      <c r="AA125" s="22">
        <v>-4.3490599999999997E-2</v>
      </c>
      <c r="AB125" s="22">
        <v>115</v>
      </c>
      <c r="AC125" s="22">
        <v>0.13980100000000001</v>
      </c>
      <c r="AD125">
        <f t="shared" si="16"/>
        <v>43.490600000000001</v>
      </c>
      <c r="AE125">
        <f t="shared" si="17"/>
        <v>6.1317831846000006</v>
      </c>
      <c r="AF125" s="9"/>
      <c r="AG125" s="22">
        <v>0.479126</v>
      </c>
      <c r="AH125" s="22">
        <v>72.097300000000004</v>
      </c>
      <c r="AI125" s="22">
        <v>-3.3569300000000003E-2</v>
      </c>
      <c r="AJ125" s="22">
        <v>115</v>
      </c>
      <c r="AK125" s="22">
        <v>0.47793600000000003</v>
      </c>
      <c r="AL125">
        <f t="shared" si="18"/>
        <v>33.569300000000005</v>
      </c>
      <c r="AM125">
        <f t="shared" si="19"/>
        <v>16.083924431800003</v>
      </c>
      <c r="AP125" s="9"/>
      <c r="AQ125" s="22">
        <v>0.14099100000000001</v>
      </c>
      <c r="AR125" s="22">
        <v>89.465100000000007</v>
      </c>
      <c r="AS125" s="22">
        <v>-4.3435700000000001E-2</v>
      </c>
      <c r="AT125" s="22">
        <v>115</v>
      </c>
      <c r="AU125" s="22">
        <v>0.13980100000000001</v>
      </c>
      <c r="AV125">
        <f t="shared" si="20"/>
        <v>43.435700000000004</v>
      </c>
      <c r="AW125">
        <f t="shared" si="21"/>
        <v>6.1240427787000007</v>
      </c>
      <c r="AX125" s="9"/>
      <c r="AY125" s="22">
        <v>0.479126</v>
      </c>
      <c r="AZ125" s="22">
        <v>106.82299999999999</v>
      </c>
      <c r="BA125" s="22">
        <v>-3.1832899999999997E-2</v>
      </c>
      <c r="BB125" s="22">
        <v>115</v>
      </c>
      <c r="BC125" s="22">
        <v>0.477966</v>
      </c>
      <c r="BD125">
        <f t="shared" si="22"/>
        <v>31.832899999999999</v>
      </c>
      <c r="BE125">
        <f t="shared" si="23"/>
        <v>15.251970045399998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20.195799999999998</v>
      </c>
      <c r="I126" s="22">
        <v>-4.3463099999999998E-2</v>
      </c>
      <c r="J126" s="22">
        <v>116</v>
      </c>
      <c r="K126" s="22">
        <v>0.13470499999999999</v>
      </c>
      <c r="L126">
        <f t="shared" si="12"/>
        <v>43.463099999999997</v>
      </c>
      <c r="M126">
        <f t="shared" si="13"/>
        <v>5.9090692235999995</v>
      </c>
      <c r="N126" s="9"/>
      <c r="O126" s="22">
        <v>0.48416100000000001</v>
      </c>
      <c r="P126" s="22">
        <v>37.407600000000002</v>
      </c>
      <c r="Q126" s="22">
        <v>-3.4152200000000001E-2</v>
      </c>
      <c r="R126" s="22">
        <v>116</v>
      </c>
      <c r="S126" s="22">
        <v>0.48297099999999998</v>
      </c>
      <c r="T126">
        <f t="shared" si="14"/>
        <v>34.152200000000001</v>
      </c>
      <c r="U126">
        <f t="shared" si="15"/>
        <v>16.535163304200001</v>
      </c>
      <c r="X126" s="9"/>
      <c r="Y126" s="22">
        <v>0.13595599999999999</v>
      </c>
      <c r="Z126" s="22">
        <v>54.755499999999998</v>
      </c>
      <c r="AA126" s="22">
        <v>-4.3499799999999998E-2</v>
      </c>
      <c r="AB126" s="22">
        <v>116</v>
      </c>
      <c r="AC126" s="22">
        <v>0.134796</v>
      </c>
      <c r="AD126">
        <f t="shared" si="16"/>
        <v>43.4998</v>
      </c>
      <c r="AE126">
        <f t="shared" si="17"/>
        <v>5.9140588088000001</v>
      </c>
      <c r="AF126" s="9"/>
      <c r="AG126" s="22">
        <v>0.48416100000000001</v>
      </c>
      <c r="AH126" s="22">
        <v>72.107299999999995</v>
      </c>
      <c r="AI126" s="22">
        <v>-3.2888800000000003E-2</v>
      </c>
      <c r="AJ126" s="22">
        <v>116</v>
      </c>
      <c r="AK126" s="22">
        <v>0.48303200000000002</v>
      </c>
      <c r="AL126">
        <f t="shared" si="18"/>
        <v>32.888800000000003</v>
      </c>
      <c r="AM126">
        <f t="shared" si="19"/>
        <v>15.923474296800002</v>
      </c>
      <c r="AP126" s="9"/>
      <c r="AQ126" s="22">
        <v>0.13595599999999999</v>
      </c>
      <c r="AR126" s="22">
        <v>89.475200000000001</v>
      </c>
      <c r="AS126" s="22">
        <v>-4.3460100000000002E-2</v>
      </c>
      <c r="AT126" s="22">
        <v>116</v>
      </c>
      <c r="AU126" s="22">
        <v>0.134766</v>
      </c>
      <c r="AV126">
        <f t="shared" si="20"/>
        <v>43.460100000000004</v>
      </c>
      <c r="AW126">
        <f t="shared" si="21"/>
        <v>5.9086613556000005</v>
      </c>
      <c r="AX126" s="9"/>
      <c r="AY126" s="22">
        <v>0.48416100000000001</v>
      </c>
      <c r="AZ126" s="22">
        <v>106.833</v>
      </c>
      <c r="BA126" s="22">
        <v>-3.1075999999999999E-2</v>
      </c>
      <c r="BB126" s="22">
        <v>116</v>
      </c>
      <c r="BC126" s="22">
        <v>0.48309299999999999</v>
      </c>
      <c r="BD126">
        <f t="shared" si="22"/>
        <v>31.076000000000001</v>
      </c>
      <c r="BE126">
        <f t="shared" si="23"/>
        <v>15.045787236000001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20.2059</v>
      </c>
      <c r="I127" s="22">
        <v>-4.3475300000000001E-2</v>
      </c>
      <c r="J127" s="22">
        <v>117</v>
      </c>
      <c r="K127" s="22">
        <v>0.12979099999999999</v>
      </c>
      <c r="L127">
        <f t="shared" si="12"/>
        <v>43.475300000000004</v>
      </c>
      <c r="M127">
        <f t="shared" si="13"/>
        <v>5.6917862760000011</v>
      </c>
      <c r="N127" s="9"/>
      <c r="O127" s="22">
        <v>0.48919699999999999</v>
      </c>
      <c r="P127" s="22">
        <v>37.417700000000004</v>
      </c>
      <c r="Q127" s="22">
        <v>-3.3505199999999999E-2</v>
      </c>
      <c r="R127" s="22">
        <v>117</v>
      </c>
      <c r="S127" s="22">
        <v>0.48809799999999998</v>
      </c>
      <c r="T127">
        <f t="shared" si="14"/>
        <v>33.505200000000002</v>
      </c>
      <c r="U127">
        <f t="shared" si="15"/>
        <v>16.390643324399999</v>
      </c>
      <c r="X127" s="9"/>
      <c r="Y127" s="22">
        <v>0.13092000000000001</v>
      </c>
      <c r="Z127" s="22">
        <v>54.765599999999999</v>
      </c>
      <c r="AA127" s="22">
        <v>-4.3508900000000003E-2</v>
      </c>
      <c r="AB127" s="22">
        <v>117</v>
      </c>
      <c r="AC127" s="22">
        <v>0.12973000000000001</v>
      </c>
      <c r="AD127">
        <f t="shared" si="16"/>
        <v>43.508900000000004</v>
      </c>
      <c r="AE127">
        <f t="shared" si="17"/>
        <v>5.6961851880000012</v>
      </c>
      <c r="AF127" s="9"/>
      <c r="AG127" s="22">
        <v>0.48919699999999999</v>
      </c>
      <c r="AH127" s="22">
        <v>72.117400000000004</v>
      </c>
      <c r="AI127" s="22">
        <v>-3.2183799999999999E-2</v>
      </c>
      <c r="AJ127" s="22">
        <v>117</v>
      </c>
      <c r="AK127" s="22">
        <v>0.48812899999999998</v>
      </c>
      <c r="AL127">
        <f t="shared" si="18"/>
        <v>32.183799999999998</v>
      </c>
      <c r="AM127">
        <f t="shared" si="19"/>
        <v>15.744218408599998</v>
      </c>
      <c r="AP127" s="9"/>
      <c r="AQ127" s="22">
        <v>0.13092000000000001</v>
      </c>
      <c r="AR127" s="22">
        <v>89.485299999999995</v>
      </c>
      <c r="AS127" s="22">
        <v>-4.3472299999999998E-2</v>
      </c>
      <c r="AT127" s="22">
        <v>117</v>
      </c>
      <c r="AU127" s="22">
        <v>0.12982199999999999</v>
      </c>
      <c r="AV127">
        <f t="shared" si="20"/>
        <v>43.472299999999997</v>
      </c>
      <c r="AW127">
        <f t="shared" si="21"/>
        <v>5.6913935159999998</v>
      </c>
      <c r="AX127" s="9"/>
      <c r="AY127" s="22">
        <v>0.48919699999999999</v>
      </c>
      <c r="AZ127" s="22">
        <v>106.843</v>
      </c>
      <c r="BA127" s="22">
        <v>-3.0300899999999999E-2</v>
      </c>
      <c r="BB127" s="22">
        <v>117</v>
      </c>
      <c r="BC127" s="22">
        <v>0.48812899999999998</v>
      </c>
      <c r="BD127">
        <f t="shared" si="22"/>
        <v>30.300899999999999</v>
      </c>
      <c r="BE127">
        <f t="shared" si="23"/>
        <v>14.8231093773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20.216000000000001</v>
      </c>
      <c r="I128" s="22">
        <v>-4.3487499999999998E-2</v>
      </c>
      <c r="J128" s="22">
        <v>118</v>
      </c>
      <c r="K128" s="22">
        <v>0.124725</v>
      </c>
      <c r="L128">
        <f t="shared" si="12"/>
        <v>43.487499999999997</v>
      </c>
      <c r="M128">
        <f t="shared" si="13"/>
        <v>5.4744239374999992</v>
      </c>
      <c r="N128" s="9"/>
      <c r="O128" s="22">
        <v>0.494232</v>
      </c>
      <c r="P128" s="22">
        <v>37.427799999999998</v>
      </c>
      <c r="Q128" s="22">
        <v>-3.2809400000000002E-2</v>
      </c>
      <c r="R128" s="22">
        <v>118</v>
      </c>
      <c r="S128" s="22">
        <v>0.49313400000000002</v>
      </c>
      <c r="T128">
        <f t="shared" si="14"/>
        <v>32.809400000000004</v>
      </c>
      <c r="U128">
        <f t="shared" si="15"/>
        <v>16.215455380800002</v>
      </c>
      <c r="X128" s="9"/>
      <c r="Y128" s="22">
        <v>0.125885</v>
      </c>
      <c r="Z128" s="22">
        <v>54.775599999999997</v>
      </c>
      <c r="AA128" s="22">
        <v>-4.3527200000000002E-2</v>
      </c>
      <c r="AB128" s="22">
        <v>118</v>
      </c>
      <c r="AC128" s="22">
        <v>0.12460300000000001</v>
      </c>
      <c r="AD128">
        <f t="shared" si="16"/>
        <v>43.527200000000001</v>
      </c>
      <c r="AE128">
        <f t="shared" si="17"/>
        <v>5.4794215719999997</v>
      </c>
      <c r="AF128" s="9"/>
      <c r="AG128" s="22">
        <v>0.494232</v>
      </c>
      <c r="AH128" s="22">
        <v>72.127499999999998</v>
      </c>
      <c r="AI128" s="22">
        <v>-3.1411700000000001E-2</v>
      </c>
      <c r="AJ128" s="22">
        <v>118</v>
      </c>
      <c r="AK128" s="22">
        <v>0.49313400000000002</v>
      </c>
      <c r="AL128">
        <f t="shared" si="18"/>
        <v>31.4117</v>
      </c>
      <c r="AM128">
        <f t="shared" si="19"/>
        <v>15.5246673144</v>
      </c>
      <c r="AP128" s="9"/>
      <c r="AQ128" s="22">
        <v>0.125885</v>
      </c>
      <c r="AR128" s="22">
        <v>89.4953</v>
      </c>
      <c r="AS128" s="22">
        <v>-4.34784E-2</v>
      </c>
      <c r="AT128" s="22">
        <v>118</v>
      </c>
      <c r="AU128" s="22">
        <v>0.124695</v>
      </c>
      <c r="AV128">
        <f t="shared" si="20"/>
        <v>43.478400000000001</v>
      </c>
      <c r="AW128">
        <f t="shared" si="21"/>
        <v>5.4732783840000003</v>
      </c>
      <c r="AX128" s="9"/>
      <c r="AY128" s="22">
        <v>0.494232</v>
      </c>
      <c r="AZ128" s="22">
        <v>106.85299999999999</v>
      </c>
      <c r="BA128" s="22">
        <v>-2.9455599999999998E-2</v>
      </c>
      <c r="BB128" s="22">
        <v>118</v>
      </c>
      <c r="BC128" s="22">
        <v>0.49325600000000003</v>
      </c>
      <c r="BD128">
        <f t="shared" si="22"/>
        <v>29.455599999999997</v>
      </c>
      <c r="BE128">
        <f t="shared" si="23"/>
        <v>14.557900099199999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20.225999999999999</v>
      </c>
      <c r="I129" s="22">
        <v>-4.3493700000000003E-2</v>
      </c>
      <c r="J129" s="22">
        <v>119</v>
      </c>
      <c r="K129" s="22">
        <v>0.119629</v>
      </c>
      <c r="L129">
        <f t="shared" si="12"/>
        <v>43.493700000000004</v>
      </c>
      <c r="M129">
        <f t="shared" si="13"/>
        <v>5.2562136450000008</v>
      </c>
      <c r="N129" s="9"/>
      <c r="O129" s="22">
        <v>0.49926799999999999</v>
      </c>
      <c r="P129" s="22">
        <v>37.437899999999999</v>
      </c>
      <c r="Q129" s="22">
        <v>-3.2064799999999997E-2</v>
      </c>
      <c r="R129" s="22">
        <v>119</v>
      </c>
      <c r="S129" s="22">
        <v>0.49816899999999997</v>
      </c>
      <c r="T129">
        <f t="shared" si="14"/>
        <v>32.064799999999998</v>
      </c>
      <c r="U129">
        <f t="shared" si="15"/>
        <v>16.008928566399998</v>
      </c>
      <c r="X129" s="9"/>
      <c r="Y129" s="22">
        <v>0.12085</v>
      </c>
      <c r="Z129" s="22">
        <v>54.785699999999999</v>
      </c>
      <c r="AA129" s="22">
        <v>-4.35486E-2</v>
      </c>
      <c r="AB129" s="22">
        <v>119</v>
      </c>
      <c r="AC129" s="22">
        <v>0.11969</v>
      </c>
      <c r="AD129">
        <f t="shared" si="16"/>
        <v>43.5486</v>
      </c>
      <c r="AE129">
        <f t="shared" si="17"/>
        <v>5.2628483099999999</v>
      </c>
      <c r="AF129" s="9"/>
      <c r="AG129" s="22">
        <v>0.49926799999999999</v>
      </c>
      <c r="AH129" s="22">
        <v>72.137500000000003</v>
      </c>
      <c r="AI129" s="22">
        <v>-3.06091E-2</v>
      </c>
      <c r="AJ129" s="22">
        <v>119</v>
      </c>
      <c r="AK129" s="22">
        <v>0.49816899999999997</v>
      </c>
      <c r="AL129">
        <f t="shared" si="18"/>
        <v>30.609100000000002</v>
      </c>
      <c r="AM129">
        <f t="shared" si="19"/>
        <v>15.2821441388</v>
      </c>
      <c r="AP129" s="9"/>
      <c r="AQ129" s="22">
        <v>0.12085</v>
      </c>
      <c r="AR129" s="22">
        <v>89.505399999999995</v>
      </c>
      <c r="AS129" s="22">
        <v>-4.35059E-2</v>
      </c>
      <c r="AT129" s="22">
        <v>119</v>
      </c>
      <c r="AU129" s="22">
        <v>0.11969</v>
      </c>
      <c r="AV129">
        <f t="shared" si="20"/>
        <v>43.505899999999997</v>
      </c>
      <c r="AW129">
        <f t="shared" si="21"/>
        <v>5.2576880149999994</v>
      </c>
      <c r="AX129" s="9"/>
      <c r="AY129" s="22">
        <v>0.49926799999999999</v>
      </c>
      <c r="AZ129" s="22">
        <v>106.863</v>
      </c>
      <c r="BA129" s="22">
        <v>-2.8597999999999998E-2</v>
      </c>
      <c r="BB129" s="22">
        <v>119</v>
      </c>
      <c r="BC129" s="22">
        <v>0.498199</v>
      </c>
      <c r="BD129">
        <f t="shared" si="22"/>
        <v>28.597999999999999</v>
      </c>
      <c r="BE129">
        <f t="shared" si="23"/>
        <v>14.278066264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20.2361</v>
      </c>
      <c r="I130" s="22">
        <v>-4.3508900000000003E-2</v>
      </c>
      <c r="J130" s="22">
        <v>120</v>
      </c>
      <c r="K130" s="22">
        <v>0.114685</v>
      </c>
      <c r="L130">
        <f t="shared" si="12"/>
        <v>43.508900000000004</v>
      </c>
      <c r="M130">
        <f t="shared" si="13"/>
        <v>5.0389397446000004</v>
      </c>
      <c r="N130" s="9"/>
      <c r="O130" s="22">
        <v>0.50430299999999995</v>
      </c>
      <c r="P130" s="22">
        <v>37.447899999999997</v>
      </c>
      <c r="Q130" s="22">
        <v>-3.12775E-2</v>
      </c>
      <c r="R130" s="22">
        <v>120</v>
      </c>
      <c r="S130" s="22">
        <v>0.50320399999999998</v>
      </c>
      <c r="T130">
        <f t="shared" si="14"/>
        <v>31.2775</v>
      </c>
      <c r="U130">
        <f t="shared" si="15"/>
        <v>15.773337082499998</v>
      </c>
      <c r="X130" s="9"/>
      <c r="Y130" s="22">
        <v>0.115814</v>
      </c>
      <c r="Z130" s="22">
        <v>54.7958</v>
      </c>
      <c r="AA130" s="22">
        <v>-4.3573000000000001E-2</v>
      </c>
      <c r="AB130" s="22">
        <v>120</v>
      </c>
      <c r="AC130" s="22">
        <v>0.114624</v>
      </c>
      <c r="AD130">
        <f t="shared" si="16"/>
        <v>43.573</v>
      </c>
      <c r="AE130">
        <f t="shared" si="17"/>
        <v>5.0463634219999998</v>
      </c>
      <c r="AF130" s="9"/>
      <c r="AG130" s="22">
        <v>0.50430299999999995</v>
      </c>
      <c r="AH130" s="22">
        <v>72.147599999999997</v>
      </c>
      <c r="AI130" s="22">
        <v>-2.9739399999999999E-2</v>
      </c>
      <c r="AJ130" s="22">
        <v>120</v>
      </c>
      <c r="AK130" s="22">
        <v>0.50326499999999996</v>
      </c>
      <c r="AL130">
        <f t="shared" si="18"/>
        <v>29.7394</v>
      </c>
      <c r="AM130">
        <f t="shared" si="19"/>
        <v>14.997668638199999</v>
      </c>
      <c r="AP130" s="9"/>
      <c r="AQ130" s="22">
        <v>0.115814</v>
      </c>
      <c r="AR130" s="22">
        <v>89.515500000000003</v>
      </c>
      <c r="AS130" s="22">
        <v>-4.3514999999999998E-2</v>
      </c>
      <c r="AT130" s="22">
        <v>120</v>
      </c>
      <c r="AU130" s="22">
        <v>0.114716</v>
      </c>
      <c r="AV130">
        <f t="shared" si="20"/>
        <v>43.515000000000001</v>
      </c>
      <c r="AW130">
        <f t="shared" si="21"/>
        <v>5.0396462099999999</v>
      </c>
      <c r="AX130" s="9"/>
      <c r="AY130" s="22">
        <v>0.50430299999999995</v>
      </c>
      <c r="AZ130" s="22">
        <v>106.873</v>
      </c>
      <c r="BA130" s="22">
        <v>-2.7670299999999998E-2</v>
      </c>
      <c r="BB130" s="22">
        <v>120</v>
      </c>
      <c r="BC130" s="22">
        <v>0.50326499999999996</v>
      </c>
      <c r="BD130">
        <f t="shared" si="22"/>
        <v>27.670299999999997</v>
      </c>
      <c r="BE130">
        <f t="shared" si="23"/>
        <v>13.954215300899998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20.246200000000002</v>
      </c>
      <c r="I131" s="22">
        <v>-4.35211E-2</v>
      </c>
      <c r="J131" s="22">
        <v>121</v>
      </c>
      <c r="K131" s="22">
        <v>0.10968</v>
      </c>
      <c r="L131">
        <f t="shared" si="12"/>
        <v>43.521099999999997</v>
      </c>
      <c r="M131">
        <f t="shared" si="13"/>
        <v>4.8212239369000001</v>
      </c>
      <c r="N131" s="9"/>
      <c r="O131" s="22">
        <v>0.50933799999999996</v>
      </c>
      <c r="P131" s="22">
        <v>37.457999999999998</v>
      </c>
      <c r="Q131" s="22">
        <v>-3.0422999999999999E-2</v>
      </c>
      <c r="R131" s="22">
        <v>121</v>
      </c>
      <c r="S131" s="22">
        <v>0.50824000000000003</v>
      </c>
      <c r="T131">
        <f t="shared" si="14"/>
        <v>30.422999999999998</v>
      </c>
      <c r="U131">
        <f t="shared" si="15"/>
        <v>15.495589973999998</v>
      </c>
      <c r="X131" s="9"/>
      <c r="Y131" s="22">
        <v>0.110779</v>
      </c>
      <c r="Z131" s="22">
        <v>54.805799999999998</v>
      </c>
      <c r="AA131" s="22">
        <v>-4.3591299999999999E-2</v>
      </c>
      <c r="AB131" s="22">
        <v>121</v>
      </c>
      <c r="AC131" s="22">
        <v>0.10965</v>
      </c>
      <c r="AD131">
        <f t="shared" si="16"/>
        <v>43.591299999999997</v>
      </c>
      <c r="AE131">
        <f t="shared" si="17"/>
        <v>4.8290006226999997</v>
      </c>
      <c r="AF131" s="9"/>
      <c r="AG131" s="22">
        <v>0.50933799999999996</v>
      </c>
      <c r="AH131" s="22">
        <v>72.157700000000006</v>
      </c>
      <c r="AI131" s="22">
        <v>-2.8839099999999999E-2</v>
      </c>
      <c r="AJ131" s="22">
        <v>121</v>
      </c>
      <c r="AK131" s="22">
        <v>0.50827</v>
      </c>
      <c r="AL131">
        <f t="shared" si="18"/>
        <v>28.839099999999998</v>
      </c>
      <c r="AM131">
        <f t="shared" si="19"/>
        <v>14.688849515799998</v>
      </c>
      <c r="AP131" s="9"/>
      <c r="AQ131" s="22">
        <v>0.110779</v>
      </c>
      <c r="AR131" s="22">
        <v>89.525499999999994</v>
      </c>
      <c r="AS131" s="22">
        <v>-4.3533299999999997E-2</v>
      </c>
      <c r="AT131" s="22">
        <v>121</v>
      </c>
      <c r="AU131" s="22">
        <v>0.10958900000000001</v>
      </c>
      <c r="AV131">
        <f t="shared" si="20"/>
        <v>43.533299999999997</v>
      </c>
      <c r="AW131">
        <f t="shared" si="21"/>
        <v>4.8225754406999997</v>
      </c>
      <c r="AX131" s="9"/>
      <c r="AY131" s="22">
        <v>0.50933799999999996</v>
      </c>
      <c r="AZ131" s="22">
        <v>106.883</v>
      </c>
      <c r="BA131" s="22">
        <v>-2.6733400000000001E-2</v>
      </c>
      <c r="BB131" s="22">
        <v>121</v>
      </c>
      <c r="BC131" s="22">
        <v>0.50833099999999998</v>
      </c>
      <c r="BD131">
        <f t="shared" si="22"/>
        <v>26.7334</v>
      </c>
      <c r="BE131">
        <f t="shared" si="23"/>
        <v>13.616336489199998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20.2562</v>
      </c>
      <c r="I132" s="22">
        <v>-4.3533299999999997E-2</v>
      </c>
      <c r="J132" s="22">
        <v>122</v>
      </c>
      <c r="K132" s="22">
        <v>0.104523</v>
      </c>
      <c r="L132">
        <f t="shared" si="12"/>
        <v>43.533299999999997</v>
      </c>
      <c r="M132">
        <f t="shared" si="13"/>
        <v>4.6033417418999996</v>
      </c>
      <c r="N132" s="9"/>
      <c r="O132" s="22">
        <v>0.514374</v>
      </c>
      <c r="P132" s="22">
        <v>37.4681</v>
      </c>
      <c r="Q132" s="22">
        <v>-2.9528800000000001E-2</v>
      </c>
      <c r="R132" s="22">
        <v>122</v>
      </c>
      <c r="S132" s="22">
        <v>0.51333600000000001</v>
      </c>
      <c r="T132">
        <f t="shared" si="14"/>
        <v>29.5288</v>
      </c>
      <c r="U132">
        <f t="shared" si="15"/>
        <v>15.1888469712</v>
      </c>
      <c r="X132" s="9"/>
      <c r="Y132" s="22">
        <v>0.105743</v>
      </c>
      <c r="Z132" s="22">
        <v>54.815899999999999</v>
      </c>
      <c r="AA132" s="22">
        <v>-4.3594399999999998E-2</v>
      </c>
      <c r="AB132" s="22">
        <v>122</v>
      </c>
      <c r="AC132" s="22">
        <v>0.104523</v>
      </c>
      <c r="AD132">
        <f t="shared" si="16"/>
        <v>43.5944</v>
      </c>
      <c r="AE132">
        <f t="shared" si="17"/>
        <v>4.6098026391999998</v>
      </c>
      <c r="AF132" s="9"/>
      <c r="AG132" s="22">
        <v>0.514374</v>
      </c>
      <c r="AH132" s="22">
        <v>72.1678</v>
      </c>
      <c r="AI132" s="22">
        <v>-2.7877800000000001E-2</v>
      </c>
      <c r="AJ132" s="22">
        <v>122</v>
      </c>
      <c r="AK132" s="22">
        <v>0.51333600000000001</v>
      </c>
      <c r="AL132">
        <f t="shared" si="18"/>
        <v>27.877800000000001</v>
      </c>
      <c r="AM132">
        <f t="shared" si="19"/>
        <v>14.339615497200001</v>
      </c>
      <c r="AP132" s="9"/>
      <c r="AQ132" s="22">
        <v>0.105743</v>
      </c>
      <c r="AR132" s="22">
        <v>89.535600000000002</v>
      </c>
      <c r="AS132" s="22">
        <v>-4.35486E-2</v>
      </c>
      <c r="AT132" s="22">
        <v>122</v>
      </c>
      <c r="AU132" s="22">
        <v>0.104523</v>
      </c>
      <c r="AV132">
        <f t="shared" si="20"/>
        <v>43.5486</v>
      </c>
      <c r="AW132">
        <f t="shared" si="21"/>
        <v>4.6049596097999999</v>
      </c>
      <c r="AX132" s="9"/>
      <c r="AY132" s="22">
        <v>0.514374</v>
      </c>
      <c r="AZ132" s="22">
        <v>106.893</v>
      </c>
      <c r="BA132" s="22">
        <v>-2.5726300000000001E-2</v>
      </c>
      <c r="BB132" s="22">
        <v>122</v>
      </c>
      <c r="BC132" s="22">
        <v>0.51336700000000002</v>
      </c>
      <c r="BD132">
        <f t="shared" si="22"/>
        <v>25.726300000000002</v>
      </c>
      <c r="BE132">
        <f t="shared" si="23"/>
        <v>13.232939836200002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20.266300000000001</v>
      </c>
      <c r="I133" s="22">
        <v>-4.3554700000000002E-2</v>
      </c>
      <c r="J133" s="22">
        <v>123</v>
      </c>
      <c r="K133" s="22">
        <v>9.9517800000000003E-2</v>
      </c>
      <c r="L133">
        <f t="shared" si="12"/>
        <v>43.554700000000004</v>
      </c>
      <c r="M133">
        <f t="shared" si="13"/>
        <v>4.386306727600001</v>
      </c>
      <c r="N133" s="9"/>
      <c r="O133" s="22">
        <v>0.51940900000000001</v>
      </c>
      <c r="P133" s="22">
        <v>37.478099999999998</v>
      </c>
      <c r="Q133" s="22">
        <v>-2.8567499999999999E-2</v>
      </c>
      <c r="R133" s="22">
        <v>123</v>
      </c>
      <c r="S133" s="22">
        <v>0.51834100000000005</v>
      </c>
      <c r="T133">
        <f t="shared" si="14"/>
        <v>28.567499999999999</v>
      </c>
      <c r="U133">
        <f t="shared" si="15"/>
        <v>14.8382166075</v>
      </c>
      <c r="X133" s="9"/>
      <c r="Y133" s="22">
        <v>0.10070800000000001</v>
      </c>
      <c r="Z133" s="22">
        <v>54.826000000000001</v>
      </c>
      <c r="AA133" s="22">
        <v>-4.3597400000000001E-2</v>
      </c>
      <c r="AB133" s="22">
        <v>123</v>
      </c>
      <c r="AC133" s="22">
        <v>9.9578899999999998E-2</v>
      </c>
      <c r="AD133">
        <f t="shared" si="16"/>
        <v>43.5974</v>
      </c>
      <c r="AE133">
        <f t="shared" si="17"/>
        <v>4.3906069592000003</v>
      </c>
      <c r="AF133" s="9"/>
      <c r="AG133" s="22">
        <v>0.51940900000000001</v>
      </c>
      <c r="AH133" s="22">
        <v>72.177800000000005</v>
      </c>
      <c r="AI133" s="22">
        <v>-2.6879900000000002E-2</v>
      </c>
      <c r="AJ133" s="22">
        <v>123</v>
      </c>
      <c r="AK133" s="22">
        <v>0.51837200000000005</v>
      </c>
      <c r="AL133">
        <f t="shared" si="18"/>
        <v>26.879900000000003</v>
      </c>
      <c r="AM133">
        <f t="shared" si="19"/>
        <v>13.961661979100002</v>
      </c>
      <c r="AP133" s="9"/>
      <c r="AQ133" s="22">
        <v>0.10070800000000001</v>
      </c>
      <c r="AR133" s="22">
        <v>89.545699999999997</v>
      </c>
      <c r="AS133" s="22">
        <v>-4.35638E-2</v>
      </c>
      <c r="AT133" s="22">
        <v>123</v>
      </c>
      <c r="AU133" s="22">
        <v>9.9609400000000001E-2</v>
      </c>
      <c r="AV133">
        <f t="shared" si="20"/>
        <v>43.563800000000001</v>
      </c>
      <c r="AW133">
        <f t="shared" si="21"/>
        <v>4.3872231704000004</v>
      </c>
      <c r="AX133" s="9"/>
      <c r="AY133" s="22">
        <v>0.51940900000000001</v>
      </c>
      <c r="AZ133" s="22">
        <v>106.904</v>
      </c>
      <c r="BA133" s="22">
        <v>-2.4697899999999998E-2</v>
      </c>
      <c r="BB133" s="22">
        <v>123</v>
      </c>
      <c r="BC133" s="22">
        <v>0.51846300000000001</v>
      </c>
      <c r="BD133">
        <f t="shared" si="22"/>
        <v>24.697899999999997</v>
      </c>
      <c r="BE133">
        <f t="shared" si="23"/>
        <v>12.828311541099998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20.276399999999999</v>
      </c>
      <c r="I134" s="22">
        <v>-4.3573000000000001E-2</v>
      </c>
      <c r="J134" s="22">
        <v>124</v>
      </c>
      <c r="K134" s="22">
        <v>9.4574000000000005E-2</v>
      </c>
      <c r="L134">
        <f t="shared" si="12"/>
        <v>43.573</v>
      </c>
      <c r="M134">
        <f t="shared" si="13"/>
        <v>4.1687421997999996</v>
      </c>
      <c r="N134" s="9"/>
      <c r="O134" s="22">
        <v>0.52444500000000005</v>
      </c>
      <c r="P134" s="22">
        <v>37.488199999999999</v>
      </c>
      <c r="Q134" s="22">
        <v>-2.75696E-2</v>
      </c>
      <c r="R134" s="22">
        <v>124</v>
      </c>
      <c r="S134" s="22">
        <v>0.52343799999999996</v>
      </c>
      <c r="T134">
        <f t="shared" si="14"/>
        <v>27.569600000000001</v>
      </c>
      <c r="U134">
        <f t="shared" si="15"/>
        <v>14.458738872000001</v>
      </c>
      <c r="X134" s="9"/>
      <c r="Y134" s="22">
        <v>9.5672599999999997E-2</v>
      </c>
      <c r="Z134" s="22">
        <v>54.836100000000002</v>
      </c>
      <c r="AA134" s="22">
        <v>-4.3603500000000003E-2</v>
      </c>
      <c r="AB134" s="22">
        <v>124</v>
      </c>
      <c r="AC134" s="22">
        <v>9.4451900000000005E-2</v>
      </c>
      <c r="AD134">
        <f t="shared" si="16"/>
        <v>43.603500000000004</v>
      </c>
      <c r="AE134">
        <f t="shared" si="17"/>
        <v>4.1716602141000001</v>
      </c>
      <c r="AF134" s="9"/>
      <c r="AG134" s="22">
        <v>0.52444500000000005</v>
      </c>
      <c r="AH134" s="22">
        <v>72.187899999999999</v>
      </c>
      <c r="AI134" s="22">
        <v>-2.5811799999999999E-2</v>
      </c>
      <c r="AJ134" s="22">
        <v>124</v>
      </c>
      <c r="AK134" s="22">
        <v>0.52343799999999996</v>
      </c>
      <c r="AL134">
        <f t="shared" si="18"/>
        <v>25.811799999999998</v>
      </c>
      <c r="AM134">
        <f t="shared" si="19"/>
        <v>13.536869451000001</v>
      </c>
      <c r="AP134" s="9"/>
      <c r="AQ134" s="22">
        <v>9.5672599999999997E-2</v>
      </c>
      <c r="AR134" s="22">
        <v>89.555800000000005</v>
      </c>
      <c r="AS134" s="22">
        <v>-4.3573000000000001E-2</v>
      </c>
      <c r="AT134" s="22">
        <v>124</v>
      </c>
      <c r="AU134" s="22">
        <v>9.4543500000000003E-2</v>
      </c>
      <c r="AV134">
        <f t="shared" si="20"/>
        <v>43.573</v>
      </c>
      <c r="AW134">
        <f t="shared" si="21"/>
        <v>4.1687421997999996</v>
      </c>
      <c r="AX134" s="9"/>
      <c r="AY134" s="22">
        <v>0.52444500000000005</v>
      </c>
      <c r="AZ134" s="22">
        <v>106.914</v>
      </c>
      <c r="BA134" s="22">
        <v>-2.3599200000000001E-2</v>
      </c>
      <c r="BB134" s="22">
        <v>124</v>
      </c>
      <c r="BC134" s="22">
        <v>0.52356000000000003</v>
      </c>
      <c r="BD134">
        <f t="shared" si="22"/>
        <v>23.5992</v>
      </c>
      <c r="BE134">
        <f t="shared" si="23"/>
        <v>12.376482444000001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20.2865</v>
      </c>
      <c r="I135" s="22">
        <v>-4.3582200000000001E-2</v>
      </c>
      <c r="J135" s="22">
        <v>125</v>
      </c>
      <c r="K135" s="22">
        <v>8.9538599999999996E-2</v>
      </c>
      <c r="L135">
        <f t="shared" si="12"/>
        <v>43.5822</v>
      </c>
      <c r="M135">
        <f t="shared" si="13"/>
        <v>3.95016857784</v>
      </c>
      <c r="N135" s="9"/>
      <c r="O135" s="22">
        <v>0.52947999999999995</v>
      </c>
      <c r="P135" s="22">
        <v>37.4983</v>
      </c>
      <c r="Q135" s="22">
        <v>-2.6498399999999998E-2</v>
      </c>
      <c r="R135" s="22">
        <v>125</v>
      </c>
      <c r="S135" s="22">
        <v>0.52847299999999997</v>
      </c>
      <c r="T135">
        <f t="shared" si="14"/>
        <v>26.498399999999997</v>
      </c>
      <c r="U135">
        <f t="shared" si="15"/>
        <v>14.030372831999998</v>
      </c>
      <c r="X135" s="9"/>
      <c r="Y135" s="22">
        <v>9.0637200000000001E-2</v>
      </c>
      <c r="Z135" s="22">
        <v>54.8461</v>
      </c>
      <c r="AA135" s="22">
        <v>-4.3609599999999998E-2</v>
      </c>
      <c r="AB135" s="22">
        <v>125</v>
      </c>
      <c r="AC135" s="22">
        <v>8.9508099999999993E-2</v>
      </c>
      <c r="AD135">
        <f t="shared" si="16"/>
        <v>43.6096</v>
      </c>
      <c r="AE135">
        <f t="shared" si="17"/>
        <v>3.95265203712</v>
      </c>
      <c r="AF135" s="9"/>
      <c r="AG135" s="22">
        <v>0.52947999999999995</v>
      </c>
      <c r="AH135" s="22">
        <v>72.197999999999993</v>
      </c>
      <c r="AI135" s="22">
        <v>-2.4713100000000002E-2</v>
      </c>
      <c r="AJ135" s="22">
        <v>125</v>
      </c>
      <c r="AK135" s="22">
        <v>0.52847299999999997</v>
      </c>
      <c r="AL135">
        <f t="shared" si="18"/>
        <v>24.713100000000001</v>
      </c>
      <c r="AM135">
        <f t="shared" si="19"/>
        <v>13.085092187999999</v>
      </c>
      <c r="AP135" s="9"/>
      <c r="AQ135" s="22">
        <v>9.0637200000000001E-2</v>
      </c>
      <c r="AR135" s="22">
        <v>89.565799999999996</v>
      </c>
      <c r="AS135" s="22">
        <v>-4.3579100000000003E-2</v>
      </c>
      <c r="AT135" s="22">
        <v>125</v>
      </c>
      <c r="AU135" s="22">
        <v>8.9569099999999999E-2</v>
      </c>
      <c r="AV135">
        <f t="shared" si="20"/>
        <v>43.579100000000004</v>
      </c>
      <c r="AW135">
        <f t="shared" si="21"/>
        <v>3.9498876025200005</v>
      </c>
      <c r="AX135" s="9"/>
      <c r="AY135" s="22">
        <v>0.52947999999999995</v>
      </c>
      <c r="AZ135" s="22">
        <v>106.92400000000001</v>
      </c>
      <c r="BA135" s="22">
        <v>-2.2491500000000001E-2</v>
      </c>
      <c r="BB135" s="22">
        <v>125</v>
      </c>
      <c r="BC135" s="22">
        <v>0.52853399999999995</v>
      </c>
      <c r="BD135">
        <f t="shared" si="22"/>
        <v>22.491500000000002</v>
      </c>
      <c r="BE135">
        <f t="shared" si="23"/>
        <v>11.908799419999999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20.296500000000002</v>
      </c>
      <c r="I136" s="22">
        <v>-4.3594399999999998E-2</v>
      </c>
      <c r="J136" s="22">
        <v>126</v>
      </c>
      <c r="K136" s="22">
        <v>8.4472699999999998E-2</v>
      </c>
      <c r="L136">
        <f t="shared" si="12"/>
        <v>43.5944</v>
      </c>
      <c r="M136">
        <f t="shared" si="13"/>
        <v>3.7317591099200005</v>
      </c>
      <c r="N136" s="9"/>
      <c r="O136" s="22">
        <v>0.53451499999999996</v>
      </c>
      <c r="P136" s="22">
        <v>37.508400000000002</v>
      </c>
      <c r="Q136" s="22">
        <v>-2.5381500000000001E-2</v>
      </c>
      <c r="R136" s="22">
        <v>126</v>
      </c>
      <c r="S136" s="22">
        <v>0.53347800000000001</v>
      </c>
      <c r="T136">
        <f t="shared" si="14"/>
        <v>25.381500000000003</v>
      </c>
      <c r="U136">
        <f t="shared" si="15"/>
        <v>13.566792472500001</v>
      </c>
      <c r="X136" s="9"/>
      <c r="Y136" s="22">
        <v>8.5601800000000006E-2</v>
      </c>
      <c r="Z136" s="22">
        <v>54.856200000000001</v>
      </c>
      <c r="AA136" s="22">
        <v>-4.3624900000000001E-2</v>
      </c>
      <c r="AB136" s="22">
        <v>126</v>
      </c>
      <c r="AC136" s="22">
        <v>8.4472699999999998E-2</v>
      </c>
      <c r="AD136">
        <f t="shared" si="16"/>
        <v>43.624900000000004</v>
      </c>
      <c r="AE136">
        <f t="shared" si="17"/>
        <v>3.7343699648200004</v>
      </c>
      <c r="AF136" s="9"/>
      <c r="AG136" s="22">
        <v>0.53451499999999996</v>
      </c>
      <c r="AH136" s="22">
        <v>72.207999999999998</v>
      </c>
      <c r="AI136" s="22">
        <v>-2.3550399999999999E-2</v>
      </c>
      <c r="AJ136" s="22">
        <v>126</v>
      </c>
      <c r="AK136" s="22">
        <v>0.53356899999999996</v>
      </c>
      <c r="AL136">
        <f t="shared" si="18"/>
        <v>23.5504</v>
      </c>
      <c r="AM136">
        <f t="shared" si="19"/>
        <v>12.588042055999999</v>
      </c>
      <c r="AP136" s="9"/>
      <c r="AQ136" s="22">
        <v>8.5601800000000006E-2</v>
      </c>
      <c r="AR136" s="22">
        <v>89.575900000000004</v>
      </c>
      <c r="AS136" s="22">
        <v>-4.3588300000000003E-2</v>
      </c>
      <c r="AT136" s="22">
        <v>126</v>
      </c>
      <c r="AU136" s="22">
        <v>8.4350599999999998E-2</v>
      </c>
      <c r="AV136">
        <f t="shared" si="20"/>
        <v>43.588300000000004</v>
      </c>
      <c r="AW136">
        <f t="shared" si="21"/>
        <v>3.7312369389400004</v>
      </c>
      <c r="AX136" s="9"/>
      <c r="AY136" s="22">
        <v>0.53451499999999996</v>
      </c>
      <c r="AZ136" s="22">
        <v>106.934</v>
      </c>
      <c r="BA136" s="22">
        <v>-2.1319600000000001E-2</v>
      </c>
      <c r="BB136" s="22">
        <v>126</v>
      </c>
      <c r="BC136" s="22">
        <v>0.53359999999999996</v>
      </c>
      <c r="BD136">
        <f t="shared" si="22"/>
        <v>21.319600000000001</v>
      </c>
      <c r="BE136">
        <f t="shared" si="23"/>
        <v>11.395645994000001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20.3066</v>
      </c>
      <c r="I137" s="22">
        <v>-4.3594399999999998E-2</v>
      </c>
      <c r="J137" s="22">
        <v>127</v>
      </c>
      <c r="K137" s="22">
        <v>7.9406699999999997E-2</v>
      </c>
      <c r="L137">
        <f t="shared" si="12"/>
        <v>43.5944</v>
      </c>
      <c r="M137">
        <f t="shared" si="13"/>
        <v>3.5122438681599997</v>
      </c>
      <c r="N137" s="9"/>
      <c r="O137" s="22">
        <v>0.539551</v>
      </c>
      <c r="P137" s="22">
        <v>37.5184</v>
      </c>
      <c r="Q137" s="22">
        <v>-2.41882E-2</v>
      </c>
      <c r="R137" s="22">
        <v>127</v>
      </c>
      <c r="S137" s="22">
        <v>0.538605</v>
      </c>
      <c r="T137">
        <f t="shared" si="14"/>
        <v>24.188199999999998</v>
      </c>
      <c r="U137">
        <f t="shared" si="15"/>
        <v>13.050767498199999</v>
      </c>
      <c r="X137" s="9"/>
      <c r="Y137" s="22">
        <v>8.0566399999999996E-2</v>
      </c>
      <c r="Z137" s="22">
        <v>54.866300000000003</v>
      </c>
      <c r="AA137" s="22">
        <v>-4.36432E-2</v>
      </c>
      <c r="AB137" s="22">
        <v>127</v>
      </c>
      <c r="AC137" s="22">
        <v>7.9376199999999994E-2</v>
      </c>
      <c r="AD137">
        <f t="shared" si="16"/>
        <v>43.6432</v>
      </c>
      <c r="AE137">
        <f t="shared" si="17"/>
        <v>3.5161755084799999</v>
      </c>
      <c r="AF137" s="9"/>
      <c r="AG137" s="22">
        <v>0.539551</v>
      </c>
      <c r="AH137" s="22">
        <v>72.218100000000007</v>
      </c>
      <c r="AI137" s="22">
        <v>-2.2351099999999999E-2</v>
      </c>
      <c r="AJ137" s="22">
        <v>127</v>
      </c>
      <c r="AK137" s="22">
        <v>0.538605</v>
      </c>
      <c r="AL137">
        <f t="shared" si="18"/>
        <v>22.351099999999999</v>
      </c>
      <c r="AM137">
        <f t="shared" si="19"/>
        <v>12.0595583561</v>
      </c>
      <c r="AP137" s="9"/>
      <c r="AQ137" s="22">
        <v>8.0566399999999996E-2</v>
      </c>
      <c r="AR137" s="22">
        <v>89.585999999999999</v>
      </c>
      <c r="AS137" s="22">
        <v>-4.3597400000000001E-2</v>
      </c>
      <c r="AT137" s="22">
        <v>127</v>
      </c>
      <c r="AU137" s="22">
        <v>7.9345700000000005E-2</v>
      </c>
      <c r="AV137">
        <f t="shared" si="20"/>
        <v>43.5974</v>
      </c>
      <c r="AW137">
        <f t="shared" si="21"/>
        <v>3.5124855673599997</v>
      </c>
      <c r="AX137" s="9"/>
      <c r="AY137" s="22">
        <v>0.539551</v>
      </c>
      <c r="AZ137" s="22">
        <v>106.944</v>
      </c>
      <c r="BA137" s="22">
        <v>-2.0135500000000001E-2</v>
      </c>
      <c r="BB137" s="22">
        <v>127</v>
      </c>
      <c r="BC137" s="22">
        <v>0.53869599999999995</v>
      </c>
      <c r="BD137">
        <f t="shared" si="22"/>
        <v>20.1355</v>
      </c>
      <c r="BE137">
        <f t="shared" si="23"/>
        <v>10.864129160500001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20.316700000000001</v>
      </c>
      <c r="I138" s="22">
        <v>-4.3594399999999998E-2</v>
      </c>
      <c r="J138" s="22">
        <v>128</v>
      </c>
      <c r="K138" s="22">
        <v>7.4340799999999999E-2</v>
      </c>
      <c r="L138">
        <f t="shared" si="12"/>
        <v>43.5944</v>
      </c>
      <c r="M138">
        <f t="shared" si="13"/>
        <v>3.2927286264000002</v>
      </c>
      <c r="N138" s="9"/>
      <c r="O138" s="22">
        <v>0.54458600000000001</v>
      </c>
      <c r="P138" s="22">
        <v>37.528500000000001</v>
      </c>
      <c r="Q138" s="22">
        <v>-2.2955300000000001E-2</v>
      </c>
      <c r="R138" s="22">
        <v>128</v>
      </c>
      <c r="S138" s="22">
        <v>0.54361000000000004</v>
      </c>
      <c r="T138">
        <f t="shared" si="14"/>
        <v>22.955300000000001</v>
      </c>
      <c r="U138">
        <f t="shared" si="15"/>
        <v>12.5011350058</v>
      </c>
      <c r="X138" s="9"/>
      <c r="Y138" s="22">
        <v>7.5531000000000001E-2</v>
      </c>
      <c r="Z138" s="22">
        <v>54.876300000000001</v>
      </c>
      <c r="AA138" s="22">
        <v>-4.3652299999999998E-2</v>
      </c>
      <c r="AB138" s="22">
        <v>128</v>
      </c>
      <c r="AC138" s="22">
        <v>7.4371300000000001E-2</v>
      </c>
      <c r="AD138">
        <f t="shared" si="16"/>
        <v>43.652299999999997</v>
      </c>
      <c r="AE138">
        <f t="shared" si="17"/>
        <v>3.2971018712999998</v>
      </c>
      <c r="AF138" s="9"/>
      <c r="AG138" s="22">
        <v>0.54458600000000001</v>
      </c>
      <c r="AH138" s="22">
        <v>72.228200000000001</v>
      </c>
      <c r="AI138" s="22">
        <v>-2.1099900000000001E-2</v>
      </c>
      <c r="AJ138" s="22">
        <v>128</v>
      </c>
      <c r="AK138" s="22">
        <v>0.54370099999999999</v>
      </c>
      <c r="AL138">
        <f t="shared" si="18"/>
        <v>21.099900000000002</v>
      </c>
      <c r="AM138">
        <f t="shared" si="19"/>
        <v>11.490710141400001</v>
      </c>
      <c r="AP138" s="9"/>
      <c r="AQ138" s="22">
        <v>7.5531000000000001E-2</v>
      </c>
      <c r="AR138" s="22">
        <v>89.596000000000004</v>
      </c>
      <c r="AS138" s="22">
        <v>-4.36005E-2</v>
      </c>
      <c r="AT138" s="22">
        <v>128</v>
      </c>
      <c r="AU138" s="22">
        <v>7.4340799999999999E-2</v>
      </c>
      <c r="AV138">
        <f t="shared" si="20"/>
        <v>43.600500000000004</v>
      </c>
      <c r="AW138">
        <f t="shared" si="21"/>
        <v>3.2931893655000004</v>
      </c>
      <c r="AX138" s="9"/>
      <c r="AY138" s="22">
        <v>0.54458600000000001</v>
      </c>
      <c r="AZ138" s="22">
        <v>106.95399999999999</v>
      </c>
      <c r="BA138" s="22">
        <v>-1.8887299999999999E-2</v>
      </c>
      <c r="BB138" s="22">
        <v>128</v>
      </c>
      <c r="BC138" s="22">
        <v>0.54373199999999999</v>
      </c>
      <c r="BD138">
        <f t="shared" si="22"/>
        <v>18.8873</v>
      </c>
      <c r="BE138">
        <f t="shared" si="23"/>
        <v>10.285759157799999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20.326699999999999</v>
      </c>
      <c r="I139" s="22">
        <v>-4.36005E-2</v>
      </c>
      <c r="J139" s="22">
        <v>129</v>
      </c>
      <c r="K139" s="22">
        <v>6.9366499999999998E-2</v>
      </c>
      <c r="L139">
        <f t="shared" si="12"/>
        <v>43.600500000000004</v>
      </c>
      <c r="M139">
        <f t="shared" si="13"/>
        <v>3.0736434078000006</v>
      </c>
      <c r="N139" s="9"/>
      <c r="O139" s="22">
        <v>0.54962200000000005</v>
      </c>
      <c r="P139" s="22">
        <v>37.538600000000002</v>
      </c>
      <c r="Q139" s="22">
        <v>-2.1637E-2</v>
      </c>
      <c r="R139" s="22">
        <v>129</v>
      </c>
      <c r="S139" s="22">
        <v>0.54867600000000005</v>
      </c>
      <c r="T139">
        <f t="shared" si="14"/>
        <v>21.637</v>
      </c>
      <c r="U139">
        <f t="shared" si="15"/>
        <v>11.892171214000001</v>
      </c>
      <c r="X139" s="9"/>
      <c r="Y139" s="22">
        <v>7.0495600000000005E-2</v>
      </c>
      <c r="Z139" s="22">
        <v>54.886400000000002</v>
      </c>
      <c r="AA139" s="22">
        <v>-4.3667600000000001E-2</v>
      </c>
      <c r="AB139" s="22">
        <v>129</v>
      </c>
      <c r="AC139" s="22">
        <v>6.9397E-2</v>
      </c>
      <c r="AD139">
        <f t="shared" si="16"/>
        <v>43.6676</v>
      </c>
      <c r="AE139">
        <f t="shared" si="17"/>
        <v>3.0783736625600002</v>
      </c>
      <c r="AF139" s="9"/>
      <c r="AG139" s="22">
        <v>0.54962200000000005</v>
      </c>
      <c r="AH139" s="22">
        <v>72.238299999999995</v>
      </c>
      <c r="AI139" s="22">
        <v>-1.97845E-2</v>
      </c>
      <c r="AJ139" s="22">
        <v>129</v>
      </c>
      <c r="AK139" s="22">
        <v>0.54870600000000003</v>
      </c>
      <c r="AL139">
        <f t="shared" si="18"/>
        <v>19.784500000000001</v>
      </c>
      <c r="AM139">
        <f t="shared" si="19"/>
        <v>10.873996459000002</v>
      </c>
      <c r="AP139" s="9"/>
      <c r="AQ139" s="22">
        <v>7.0495600000000005E-2</v>
      </c>
      <c r="AR139" s="22">
        <v>89.606099999999998</v>
      </c>
      <c r="AS139" s="22">
        <v>-4.3597400000000001E-2</v>
      </c>
      <c r="AT139" s="22">
        <v>129</v>
      </c>
      <c r="AU139" s="22">
        <v>6.9335900000000006E-2</v>
      </c>
      <c r="AV139">
        <f t="shared" si="20"/>
        <v>43.5974</v>
      </c>
      <c r="AW139">
        <f t="shared" si="21"/>
        <v>3.0734248714400003</v>
      </c>
      <c r="AX139" s="9"/>
      <c r="AY139" s="22">
        <v>0.54962200000000005</v>
      </c>
      <c r="AZ139" s="22">
        <v>106.964</v>
      </c>
      <c r="BA139" s="22">
        <v>-1.7623900000000001E-2</v>
      </c>
      <c r="BB139" s="22">
        <v>129</v>
      </c>
      <c r="BC139" s="22">
        <v>0.548767</v>
      </c>
      <c r="BD139">
        <f t="shared" si="22"/>
        <v>17.623900000000003</v>
      </c>
      <c r="BE139">
        <f t="shared" si="23"/>
        <v>9.6864831658000021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20.3368</v>
      </c>
      <c r="I140" s="22">
        <v>-4.3597400000000001E-2</v>
      </c>
      <c r="J140" s="22">
        <v>130</v>
      </c>
      <c r="K140" s="22">
        <v>6.4147899999999994E-2</v>
      </c>
      <c r="L140">
        <f t="shared" ref="L140:L173" si="24">-I140/$F$2*1000</f>
        <v>43.5974</v>
      </c>
      <c r="M140">
        <f t="shared" ref="M140:M173" si="25">L140*G140</f>
        <v>2.8538945234799997</v>
      </c>
      <c r="N140" s="9"/>
      <c r="O140" s="22">
        <v>0.55465699999999996</v>
      </c>
      <c r="P140" s="22">
        <v>37.5486</v>
      </c>
      <c r="Q140" s="22">
        <v>-2.0297200000000001E-2</v>
      </c>
      <c r="R140" s="22">
        <v>130</v>
      </c>
      <c r="S140" s="22">
        <v>0.55374100000000004</v>
      </c>
      <c r="T140">
        <f t="shared" ref="T140:T173" si="26">-Q140/$F$2*1000</f>
        <v>20.2972</v>
      </c>
      <c r="U140">
        <f t="shared" ref="U140:U173" si="27">T140*O140</f>
        <v>11.257984060399998</v>
      </c>
      <c r="X140" s="9"/>
      <c r="Y140" s="22">
        <v>6.5460199999999996E-2</v>
      </c>
      <c r="Z140" s="22">
        <v>54.896500000000003</v>
      </c>
      <c r="AA140" s="22">
        <v>-4.3682899999999997E-2</v>
      </c>
      <c r="AB140" s="22">
        <v>130</v>
      </c>
      <c r="AC140" s="22">
        <v>6.4239500000000005E-2</v>
      </c>
      <c r="AD140">
        <f t="shared" ref="AD140:AD173" si="28">-AA140/$F$2*1000</f>
        <v>43.682899999999997</v>
      </c>
      <c r="AE140">
        <f t="shared" ref="AE140:AE173" si="29">AD140*Y140</f>
        <v>2.8594913705799998</v>
      </c>
      <c r="AF140" s="9"/>
      <c r="AG140" s="22">
        <v>0.55465699999999996</v>
      </c>
      <c r="AH140" s="22">
        <v>72.2483</v>
      </c>
      <c r="AI140" s="22">
        <v>-1.84479E-2</v>
      </c>
      <c r="AJ140" s="22">
        <v>130</v>
      </c>
      <c r="AK140" s="22">
        <v>0.55374100000000004</v>
      </c>
      <c r="AL140">
        <f t="shared" ref="AL140:AL173" si="30">-AI140/$F$2*1000</f>
        <v>18.447900000000001</v>
      </c>
      <c r="AM140">
        <f t="shared" ref="AM140:AM173" si="31">AL140*AG140</f>
        <v>10.232256870299999</v>
      </c>
      <c r="AP140" s="9"/>
      <c r="AQ140" s="22">
        <v>6.5460199999999996E-2</v>
      </c>
      <c r="AR140" s="22">
        <v>89.616200000000006</v>
      </c>
      <c r="AS140" s="22">
        <v>-4.36157E-2</v>
      </c>
      <c r="AT140" s="22">
        <v>130</v>
      </c>
      <c r="AU140" s="22">
        <v>6.4117400000000005E-2</v>
      </c>
      <c r="AV140">
        <f t="shared" ref="AV140:AV173" si="32">-AS140/$F$2*1000</f>
        <v>43.615699999999997</v>
      </c>
      <c r="AW140">
        <f t="shared" ref="AW140:AW173" si="33">AV140*AQ140</f>
        <v>2.8550924451399995</v>
      </c>
      <c r="AX140" s="9"/>
      <c r="AY140" s="22">
        <v>0.55465699999999996</v>
      </c>
      <c r="AZ140" s="22">
        <v>106.974</v>
      </c>
      <c r="BA140" s="22">
        <v>-1.6305500000000001E-2</v>
      </c>
      <c r="BB140" s="22">
        <v>130</v>
      </c>
      <c r="BC140" s="22">
        <v>0.55380200000000002</v>
      </c>
      <c r="BD140">
        <f t="shared" ref="BD140:BD173" si="34">-BA140/$F$2*1000</f>
        <v>16.305500000000002</v>
      </c>
      <c r="BE140">
        <f t="shared" ref="BE140:BE173" si="35">BD140*AY140</f>
        <v>9.0439597134999996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20.346900000000002</v>
      </c>
      <c r="I141" s="22">
        <v>-4.3591299999999999E-2</v>
      </c>
      <c r="J141" s="22">
        <v>131</v>
      </c>
      <c r="K141" s="22">
        <v>5.9204100000000003E-2</v>
      </c>
      <c r="L141">
        <f t="shared" si="24"/>
        <v>43.591299999999997</v>
      </c>
      <c r="M141">
        <f t="shared" si="25"/>
        <v>2.63399558424</v>
      </c>
      <c r="N141" s="9"/>
      <c r="O141" s="22">
        <v>0.55969199999999997</v>
      </c>
      <c r="P141" s="22">
        <v>37.558700000000002</v>
      </c>
      <c r="Q141" s="22">
        <v>-1.8847699999999998E-2</v>
      </c>
      <c r="R141" s="22">
        <v>131</v>
      </c>
      <c r="S141" s="22">
        <v>0.55889900000000003</v>
      </c>
      <c r="T141">
        <f t="shared" si="26"/>
        <v>18.8477</v>
      </c>
      <c r="U141">
        <f t="shared" si="27"/>
        <v>10.548906908399999</v>
      </c>
      <c r="X141" s="9"/>
      <c r="Y141" s="22">
        <v>6.0424800000000001E-2</v>
      </c>
      <c r="Z141" s="22">
        <v>54.906599999999997</v>
      </c>
      <c r="AA141" s="22">
        <v>-4.3692000000000002E-2</v>
      </c>
      <c r="AB141" s="22">
        <v>131</v>
      </c>
      <c r="AC141" s="22">
        <v>5.9204100000000003E-2</v>
      </c>
      <c r="AD141">
        <f t="shared" si="28"/>
        <v>43.692</v>
      </c>
      <c r="AE141">
        <f t="shared" si="29"/>
        <v>2.6400803615999999</v>
      </c>
      <c r="AF141" s="9"/>
      <c r="AG141" s="22">
        <v>0.55969199999999997</v>
      </c>
      <c r="AH141" s="22">
        <v>72.258399999999995</v>
      </c>
      <c r="AI141" s="22">
        <v>-1.7025800000000001E-2</v>
      </c>
      <c r="AJ141" s="22">
        <v>131</v>
      </c>
      <c r="AK141" s="22">
        <v>0.55886800000000003</v>
      </c>
      <c r="AL141">
        <f t="shared" si="30"/>
        <v>17.0258</v>
      </c>
      <c r="AM141">
        <f t="shared" si="31"/>
        <v>9.5292040535999991</v>
      </c>
      <c r="AP141" s="9"/>
      <c r="AQ141" s="22">
        <v>6.0424800000000001E-2</v>
      </c>
      <c r="AR141" s="22">
        <v>89.626199999999997</v>
      </c>
      <c r="AS141" s="22">
        <v>-4.3621800000000002E-2</v>
      </c>
      <c r="AT141" s="22">
        <v>131</v>
      </c>
      <c r="AU141" s="22">
        <v>5.9204100000000003E-2</v>
      </c>
      <c r="AV141">
        <f t="shared" si="32"/>
        <v>43.6218</v>
      </c>
      <c r="AW141">
        <f t="shared" si="33"/>
        <v>2.63583854064</v>
      </c>
      <c r="AX141" s="9"/>
      <c r="AY141" s="22">
        <v>0.55969199999999997</v>
      </c>
      <c r="AZ141" s="22">
        <v>106.98399999999999</v>
      </c>
      <c r="BA141" s="22">
        <v>-1.49628E-2</v>
      </c>
      <c r="BB141" s="22">
        <v>131</v>
      </c>
      <c r="BC141" s="22">
        <v>0.55892900000000001</v>
      </c>
      <c r="BD141">
        <f t="shared" si="34"/>
        <v>14.9628</v>
      </c>
      <c r="BE141">
        <f t="shared" si="35"/>
        <v>8.3745594576000002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20.356999999999999</v>
      </c>
      <c r="I142" s="22">
        <v>-4.36005E-2</v>
      </c>
      <c r="J142" s="22">
        <v>132</v>
      </c>
      <c r="K142" s="22">
        <v>5.4199200000000003E-2</v>
      </c>
      <c r="L142">
        <f t="shared" si="24"/>
        <v>43.600500000000004</v>
      </c>
      <c r="M142">
        <f t="shared" si="25"/>
        <v>2.4150055347000001</v>
      </c>
      <c r="N142" s="9"/>
      <c r="O142" s="22">
        <v>0.56472800000000001</v>
      </c>
      <c r="P142" s="22">
        <v>37.568800000000003</v>
      </c>
      <c r="Q142" s="22">
        <v>-1.73981E-2</v>
      </c>
      <c r="R142" s="22">
        <v>132</v>
      </c>
      <c r="S142" s="22">
        <v>0.56390399999999996</v>
      </c>
      <c r="T142">
        <f t="shared" si="26"/>
        <v>17.398099999999999</v>
      </c>
      <c r="U142">
        <f t="shared" si="27"/>
        <v>9.8251942167999999</v>
      </c>
      <c r="X142" s="9"/>
      <c r="Y142" s="22">
        <v>5.5389399999999998E-2</v>
      </c>
      <c r="Z142" s="22">
        <v>54.916600000000003</v>
      </c>
      <c r="AA142" s="22">
        <v>-4.3695100000000001E-2</v>
      </c>
      <c r="AB142" s="22">
        <v>132</v>
      </c>
      <c r="AC142" s="22">
        <v>5.4229699999999999E-2</v>
      </c>
      <c r="AD142">
        <f t="shared" si="28"/>
        <v>43.695100000000004</v>
      </c>
      <c r="AE142">
        <f t="shared" si="29"/>
        <v>2.4202453719400001</v>
      </c>
      <c r="AF142" s="9"/>
      <c r="AG142" s="22">
        <v>0.56472800000000001</v>
      </c>
      <c r="AH142" s="22">
        <v>72.268500000000003</v>
      </c>
      <c r="AI142" s="22">
        <v>-1.55975E-2</v>
      </c>
      <c r="AJ142" s="22">
        <v>132</v>
      </c>
      <c r="AK142" s="22">
        <v>0.56381199999999998</v>
      </c>
      <c r="AL142">
        <f t="shared" si="30"/>
        <v>15.5975</v>
      </c>
      <c r="AM142">
        <f t="shared" si="31"/>
        <v>8.8083449799999993</v>
      </c>
      <c r="AP142" s="9"/>
      <c r="AQ142" s="22">
        <v>5.5389399999999998E-2</v>
      </c>
      <c r="AR142" s="22">
        <v>89.636300000000006</v>
      </c>
      <c r="AS142" s="22">
        <v>-4.3624900000000001E-2</v>
      </c>
      <c r="AT142" s="22">
        <v>132</v>
      </c>
      <c r="AU142" s="22">
        <v>5.41687E-2</v>
      </c>
      <c r="AV142">
        <f t="shared" si="32"/>
        <v>43.624900000000004</v>
      </c>
      <c r="AW142">
        <f t="shared" si="33"/>
        <v>2.41635703606</v>
      </c>
      <c r="AX142" s="9"/>
      <c r="AY142" s="22">
        <v>0.56472800000000001</v>
      </c>
      <c r="AZ142" s="22">
        <v>106.994</v>
      </c>
      <c r="BA142" s="22">
        <v>-1.35803E-2</v>
      </c>
      <c r="BB142" s="22">
        <v>132</v>
      </c>
      <c r="BC142" s="22">
        <v>0.56393400000000005</v>
      </c>
      <c r="BD142">
        <f t="shared" si="34"/>
        <v>13.580299999999999</v>
      </c>
      <c r="BE142">
        <f t="shared" si="35"/>
        <v>7.6691756583999995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20.367000000000001</v>
      </c>
      <c r="I143" s="22">
        <v>-4.3606600000000002E-2</v>
      </c>
      <c r="J143" s="22">
        <v>133</v>
      </c>
      <c r="K143" s="22">
        <v>5.0088500000000001E-2</v>
      </c>
      <c r="L143">
        <f t="shared" si="24"/>
        <v>43.6066</v>
      </c>
      <c r="M143">
        <f t="shared" si="25"/>
        <v>2.1957667364</v>
      </c>
      <c r="N143" s="9"/>
      <c r="O143" s="22">
        <v>0.56976300000000002</v>
      </c>
      <c r="P143" s="22">
        <v>37.578899999999997</v>
      </c>
      <c r="Q143" s="22">
        <v>-1.58417E-2</v>
      </c>
      <c r="R143" s="22">
        <v>133</v>
      </c>
      <c r="S143" s="22">
        <v>0.56899999999999995</v>
      </c>
      <c r="T143">
        <f t="shared" si="26"/>
        <v>15.841699999999999</v>
      </c>
      <c r="U143">
        <f t="shared" si="27"/>
        <v>9.0260145171000001</v>
      </c>
      <c r="X143" s="9"/>
      <c r="Y143" s="22">
        <v>5.0354000000000003E-2</v>
      </c>
      <c r="Z143" s="22">
        <v>54.926699999999997</v>
      </c>
      <c r="AA143" s="22">
        <v>-4.3698099999999997E-2</v>
      </c>
      <c r="AB143" s="22">
        <v>133</v>
      </c>
      <c r="AC143" s="22">
        <v>5.0112900000000002E-2</v>
      </c>
      <c r="AD143">
        <f t="shared" si="28"/>
        <v>43.698099999999997</v>
      </c>
      <c r="AE143">
        <f t="shared" si="29"/>
        <v>2.2003741273999999</v>
      </c>
      <c r="AF143" s="9"/>
      <c r="AG143" s="22">
        <v>0.56976300000000002</v>
      </c>
      <c r="AH143" s="22">
        <v>72.278499999999994</v>
      </c>
      <c r="AI143" s="22">
        <v>-1.4086899999999999E-2</v>
      </c>
      <c r="AJ143" s="22">
        <v>133</v>
      </c>
      <c r="AK143" s="22">
        <v>0.56903099999999995</v>
      </c>
      <c r="AL143">
        <f t="shared" si="30"/>
        <v>14.0869</v>
      </c>
      <c r="AM143">
        <f t="shared" si="31"/>
        <v>8.0261944047</v>
      </c>
      <c r="AP143" s="9"/>
      <c r="AQ143" s="22">
        <v>5.0354000000000003E-2</v>
      </c>
      <c r="AR143" s="22">
        <v>89.6464</v>
      </c>
      <c r="AS143" s="22">
        <v>-4.3631000000000003E-2</v>
      </c>
      <c r="AT143" s="22">
        <v>133</v>
      </c>
      <c r="AU143" s="22">
        <v>5.00793E-2</v>
      </c>
      <c r="AV143">
        <f t="shared" si="32"/>
        <v>43.631</v>
      </c>
      <c r="AW143">
        <f t="shared" si="33"/>
        <v>2.1969953740000001</v>
      </c>
      <c r="AX143" s="9"/>
      <c r="AY143" s="22">
        <v>0.56976300000000002</v>
      </c>
      <c r="AZ143" s="22">
        <v>107.004</v>
      </c>
      <c r="BA143" s="22">
        <v>-1.21735E-2</v>
      </c>
      <c r="BB143" s="22">
        <v>133</v>
      </c>
      <c r="BC143" s="22">
        <v>0.56899999999999995</v>
      </c>
      <c r="BD143">
        <f t="shared" si="34"/>
        <v>12.173500000000001</v>
      </c>
      <c r="BE143">
        <f t="shared" si="35"/>
        <v>6.9360098805000003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20.377099999999999</v>
      </c>
      <c r="I144" s="22">
        <v>-4.3621800000000002E-2</v>
      </c>
      <c r="J144" s="22">
        <v>134</v>
      </c>
      <c r="K144" s="22">
        <v>4.50623E-2</v>
      </c>
      <c r="L144">
        <f t="shared" si="24"/>
        <v>43.6218</v>
      </c>
      <c r="M144">
        <f t="shared" si="25"/>
        <v>1.97687890548</v>
      </c>
      <c r="N144" s="9"/>
      <c r="O144" s="22">
        <v>0.57479899999999995</v>
      </c>
      <c r="P144" s="22">
        <v>37.588900000000002</v>
      </c>
      <c r="Q144" s="22">
        <v>-1.42731E-2</v>
      </c>
      <c r="R144" s="22">
        <v>134</v>
      </c>
      <c r="S144" s="22">
        <v>0.57397500000000001</v>
      </c>
      <c r="T144">
        <f t="shared" si="26"/>
        <v>14.273100000000001</v>
      </c>
      <c r="U144">
        <f t="shared" si="27"/>
        <v>8.2041636068999999</v>
      </c>
      <c r="X144" s="9"/>
      <c r="Y144" s="22">
        <v>4.5318600000000001E-2</v>
      </c>
      <c r="Z144" s="22">
        <v>54.936799999999998</v>
      </c>
      <c r="AA144" s="22">
        <v>-4.3698099999999997E-2</v>
      </c>
      <c r="AB144" s="22">
        <v>134</v>
      </c>
      <c r="AC144" s="22">
        <v>4.5083600000000001E-2</v>
      </c>
      <c r="AD144">
        <f t="shared" si="28"/>
        <v>43.698099999999997</v>
      </c>
      <c r="AE144">
        <f t="shared" si="29"/>
        <v>1.9803367146599999</v>
      </c>
      <c r="AF144" s="9"/>
      <c r="AG144" s="22">
        <v>0.57479899999999995</v>
      </c>
      <c r="AH144" s="22">
        <v>72.288600000000002</v>
      </c>
      <c r="AI144" s="22">
        <v>-1.2558E-2</v>
      </c>
      <c r="AJ144" s="22">
        <v>134</v>
      </c>
      <c r="AK144" s="22">
        <v>0.57400499999999999</v>
      </c>
      <c r="AL144">
        <f t="shared" si="30"/>
        <v>12.558</v>
      </c>
      <c r="AM144">
        <f t="shared" si="31"/>
        <v>7.2183258419999996</v>
      </c>
      <c r="AP144" s="9"/>
      <c r="AQ144" s="22">
        <v>4.5318600000000001E-2</v>
      </c>
      <c r="AR144" s="22">
        <v>89.656499999999994</v>
      </c>
      <c r="AS144" s="22">
        <v>-4.3633999999999999E-2</v>
      </c>
      <c r="AT144" s="22">
        <v>134</v>
      </c>
      <c r="AU144" s="22">
        <v>4.5092800000000002E-2</v>
      </c>
      <c r="AV144">
        <f t="shared" si="32"/>
        <v>43.634</v>
      </c>
      <c r="AW144">
        <f t="shared" si="33"/>
        <v>1.9774317924</v>
      </c>
      <c r="AX144" s="9"/>
      <c r="AY144" s="22">
        <v>0.57479899999999995</v>
      </c>
      <c r="AZ144" s="22">
        <v>107.014</v>
      </c>
      <c r="BA144" s="22">
        <v>-1.0711699999999999E-2</v>
      </c>
      <c r="BB144" s="22">
        <v>134</v>
      </c>
      <c r="BC144" s="22">
        <v>0.57409699999999997</v>
      </c>
      <c r="BD144">
        <f t="shared" si="34"/>
        <v>10.711699999999999</v>
      </c>
      <c r="BE144">
        <f t="shared" si="35"/>
        <v>6.1570744482999986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20.3872</v>
      </c>
      <c r="I145" s="22">
        <v>-4.3633999999999999E-2</v>
      </c>
      <c r="J145" s="22">
        <v>135</v>
      </c>
      <c r="K145" s="22">
        <v>3.9978E-2</v>
      </c>
      <c r="L145">
        <f t="shared" si="24"/>
        <v>43.634</v>
      </c>
      <c r="M145">
        <f t="shared" si="25"/>
        <v>1.7577171487999999</v>
      </c>
      <c r="N145" s="9"/>
      <c r="O145" s="22">
        <v>0.57983399999999996</v>
      </c>
      <c r="P145" s="22">
        <v>37.598999999999997</v>
      </c>
      <c r="Q145" s="22">
        <v>-1.2600699999999999E-2</v>
      </c>
      <c r="R145" s="22">
        <v>135</v>
      </c>
      <c r="S145" s="22">
        <v>0.579071</v>
      </c>
      <c r="T145">
        <f t="shared" si="26"/>
        <v>12.6007</v>
      </c>
      <c r="U145">
        <f t="shared" si="27"/>
        <v>7.306314283799999</v>
      </c>
      <c r="X145" s="9"/>
      <c r="Y145" s="22">
        <v>4.0283199999999998E-2</v>
      </c>
      <c r="Z145" s="22">
        <v>54.946800000000003</v>
      </c>
      <c r="AA145" s="22">
        <v>-4.3698099999999997E-2</v>
      </c>
      <c r="AB145" s="22">
        <v>135</v>
      </c>
      <c r="AC145" s="22">
        <v>4.0042099999999997E-2</v>
      </c>
      <c r="AD145">
        <f t="shared" si="28"/>
        <v>43.698099999999997</v>
      </c>
      <c r="AE145">
        <f t="shared" si="29"/>
        <v>1.7602993019199997</v>
      </c>
      <c r="AF145" s="9"/>
      <c r="AG145" s="22">
        <v>0.57983399999999996</v>
      </c>
      <c r="AH145" s="22">
        <v>72.298699999999997</v>
      </c>
      <c r="AI145" s="22">
        <v>-1.09497E-2</v>
      </c>
      <c r="AJ145" s="22">
        <v>135</v>
      </c>
      <c r="AK145" s="22">
        <v>0.57910200000000001</v>
      </c>
      <c r="AL145">
        <f t="shared" si="30"/>
        <v>10.9497</v>
      </c>
      <c r="AM145">
        <f t="shared" si="31"/>
        <v>6.3490083497999992</v>
      </c>
      <c r="AP145" s="9"/>
      <c r="AQ145" s="22">
        <v>4.0283199999999998E-2</v>
      </c>
      <c r="AR145" s="22">
        <v>89.666499999999999</v>
      </c>
      <c r="AS145" s="22">
        <v>-4.3624900000000001E-2</v>
      </c>
      <c r="AT145" s="22">
        <v>135</v>
      </c>
      <c r="AU145" s="22">
        <v>4.0066499999999998E-2</v>
      </c>
      <c r="AV145">
        <f t="shared" si="32"/>
        <v>43.624900000000004</v>
      </c>
      <c r="AW145">
        <f t="shared" si="33"/>
        <v>1.75735057168</v>
      </c>
      <c r="AX145" s="9"/>
      <c r="AY145" s="22">
        <v>0.57983399999999996</v>
      </c>
      <c r="AZ145" s="22">
        <v>107.024</v>
      </c>
      <c r="BA145" s="22">
        <v>-9.2468299999999993E-3</v>
      </c>
      <c r="BB145" s="22">
        <v>135</v>
      </c>
      <c r="BC145" s="22">
        <v>0.57910200000000001</v>
      </c>
      <c r="BD145">
        <f t="shared" si="34"/>
        <v>9.2468299999999992</v>
      </c>
      <c r="BE145">
        <f t="shared" si="35"/>
        <v>5.3616264262199991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20.397200000000002</v>
      </c>
      <c r="I146" s="22">
        <v>-4.36432E-2</v>
      </c>
      <c r="J146" s="22">
        <v>136</v>
      </c>
      <c r="K146" s="22">
        <v>3.4887700000000001E-2</v>
      </c>
      <c r="L146">
        <f t="shared" si="24"/>
        <v>43.6432</v>
      </c>
      <c r="M146">
        <f t="shared" si="25"/>
        <v>1.5383267849600002</v>
      </c>
      <c r="N146" s="9"/>
      <c r="O146" s="22">
        <v>0.58486899999999997</v>
      </c>
      <c r="P146" s="22">
        <v>37.609099999999998</v>
      </c>
      <c r="Q146" s="22">
        <v>-1.09344E-2</v>
      </c>
      <c r="R146" s="22">
        <v>136</v>
      </c>
      <c r="S146" s="22">
        <v>0.58410600000000001</v>
      </c>
      <c r="T146">
        <f t="shared" si="26"/>
        <v>10.9344</v>
      </c>
      <c r="U146">
        <f t="shared" si="27"/>
        <v>6.3951915935999999</v>
      </c>
      <c r="X146" s="9"/>
      <c r="Y146" s="22">
        <v>3.5247800000000003E-2</v>
      </c>
      <c r="Z146" s="22">
        <v>54.956899999999997</v>
      </c>
      <c r="AA146" s="22">
        <v>-4.3704199999999999E-2</v>
      </c>
      <c r="AB146" s="22">
        <v>136</v>
      </c>
      <c r="AC146" s="22">
        <v>3.49731E-2</v>
      </c>
      <c r="AD146">
        <f t="shared" si="28"/>
        <v>43.7042</v>
      </c>
      <c r="AE146">
        <f t="shared" si="29"/>
        <v>1.5404769007600001</v>
      </c>
      <c r="AF146" s="9"/>
      <c r="AG146" s="22">
        <v>0.58486899999999997</v>
      </c>
      <c r="AH146" s="22">
        <v>72.308800000000005</v>
      </c>
      <c r="AI146" s="22">
        <v>-9.3414299999999995E-3</v>
      </c>
      <c r="AJ146" s="22">
        <v>136</v>
      </c>
      <c r="AK146" s="22">
        <v>0.58410600000000001</v>
      </c>
      <c r="AL146">
        <f t="shared" si="30"/>
        <v>9.341429999999999</v>
      </c>
      <c r="AM146">
        <f t="shared" si="31"/>
        <v>5.4635128226699994</v>
      </c>
      <c r="AP146" s="9"/>
      <c r="AQ146" s="22">
        <v>3.5247800000000003E-2</v>
      </c>
      <c r="AR146" s="22">
        <v>89.676599999999993</v>
      </c>
      <c r="AS146" s="22">
        <v>-4.3624900000000001E-2</v>
      </c>
      <c r="AT146" s="22">
        <v>136</v>
      </c>
      <c r="AU146" s="22">
        <v>3.50006E-2</v>
      </c>
      <c r="AV146">
        <f t="shared" si="32"/>
        <v>43.624900000000004</v>
      </c>
      <c r="AW146">
        <f t="shared" si="33"/>
        <v>1.5376817502200002</v>
      </c>
      <c r="AX146" s="9"/>
      <c r="AY146" s="22">
        <v>0.58486899999999997</v>
      </c>
      <c r="AZ146" s="22">
        <v>107.03400000000001</v>
      </c>
      <c r="BA146" s="22">
        <v>-7.724E-3</v>
      </c>
      <c r="BB146" s="22">
        <v>136</v>
      </c>
      <c r="BC146" s="22">
        <v>0.58416699999999999</v>
      </c>
      <c r="BD146">
        <f t="shared" si="34"/>
        <v>7.7240000000000002</v>
      </c>
      <c r="BE146">
        <f t="shared" si="35"/>
        <v>4.517528156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20.407299999999999</v>
      </c>
      <c r="I147" s="22">
        <v>-4.3655399999999997E-2</v>
      </c>
      <c r="J147" s="22">
        <v>137</v>
      </c>
      <c r="K147" s="22">
        <v>2.99683E-2</v>
      </c>
      <c r="L147">
        <f t="shared" si="24"/>
        <v>43.6554</v>
      </c>
      <c r="M147">
        <f t="shared" si="25"/>
        <v>1.31893440696</v>
      </c>
      <c r="N147" s="9"/>
      <c r="O147" s="22">
        <v>0.58990500000000001</v>
      </c>
      <c r="P147" s="22">
        <v>37.619100000000003</v>
      </c>
      <c r="Q147" s="22">
        <v>-9.1491699999999999E-3</v>
      </c>
      <c r="R147" s="22">
        <v>137</v>
      </c>
      <c r="S147" s="22">
        <v>0.58926400000000001</v>
      </c>
      <c r="T147">
        <f t="shared" si="26"/>
        <v>9.1491699999999998</v>
      </c>
      <c r="U147">
        <f t="shared" si="27"/>
        <v>5.3971411288500004</v>
      </c>
      <c r="X147" s="9"/>
      <c r="Y147" s="22">
        <v>3.02124E-2</v>
      </c>
      <c r="Z147" s="22">
        <v>54.966999999999999</v>
      </c>
      <c r="AA147" s="22">
        <v>-4.3707299999999998E-2</v>
      </c>
      <c r="AB147" s="22">
        <v>137</v>
      </c>
      <c r="AC147" s="22">
        <v>2.9916399999999999E-2</v>
      </c>
      <c r="AD147">
        <f t="shared" si="28"/>
        <v>43.707299999999996</v>
      </c>
      <c r="AE147">
        <f t="shared" si="29"/>
        <v>1.3205024305199999</v>
      </c>
      <c r="AF147" s="9"/>
      <c r="AG147" s="22">
        <v>0.58990500000000001</v>
      </c>
      <c r="AH147" s="22">
        <v>72.318799999999996</v>
      </c>
      <c r="AI147" s="22">
        <v>-7.6354999999999999E-3</v>
      </c>
      <c r="AJ147" s="22">
        <v>137</v>
      </c>
      <c r="AK147" s="22">
        <v>0.58926400000000001</v>
      </c>
      <c r="AL147">
        <f t="shared" si="30"/>
        <v>7.6354999999999995</v>
      </c>
      <c r="AM147">
        <f t="shared" si="31"/>
        <v>4.5042196274999995</v>
      </c>
      <c r="AP147" s="9"/>
      <c r="AQ147" s="22">
        <v>3.02124E-2</v>
      </c>
      <c r="AR147" s="22">
        <v>89.686700000000002</v>
      </c>
      <c r="AS147" s="22">
        <v>-4.3624900000000001E-2</v>
      </c>
      <c r="AT147" s="22">
        <v>137</v>
      </c>
      <c r="AU147" s="22">
        <v>2.9956099999999999E-2</v>
      </c>
      <c r="AV147">
        <f t="shared" si="32"/>
        <v>43.624900000000004</v>
      </c>
      <c r="AW147">
        <f t="shared" si="33"/>
        <v>1.3180129287600002</v>
      </c>
      <c r="AX147" s="9"/>
      <c r="AY147" s="22">
        <v>0.58990500000000001</v>
      </c>
      <c r="AZ147" s="22">
        <v>107.045</v>
      </c>
      <c r="BA147" s="22">
        <v>-6.1828600000000001E-3</v>
      </c>
      <c r="BB147" s="22">
        <v>137</v>
      </c>
      <c r="BC147" s="22">
        <v>0.58929399999999998</v>
      </c>
      <c r="BD147">
        <f t="shared" si="34"/>
        <v>6.1828599999999998</v>
      </c>
      <c r="BE147">
        <f t="shared" si="35"/>
        <v>3.6473000283000001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20.417400000000001</v>
      </c>
      <c r="I148" s="22">
        <v>-4.3661499999999999E-2</v>
      </c>
      <c r="J148" s="22">
        <v>138</v>
      </c>
      <c r="K148" s="22">
        <v>2.4859599999999999E-2</v>
      </c>
      <c r="L148">
        <f t="shared" si="24"/>
        <v>43.661499999999997</v>
      </c>
      <c r="M148">
        <f t="shared" si="25"/>
        <v>1.0992655855</v>
      </c>
      <c r="N148" s="9"/>
      <c r="O148" s="22">
        <v>0.59494000000000002</v>
      </c>
      <c r="P148" s="22">
        <v>37.629199999999997</v>
      </c>
      <c r="Q148" s="22">
        <v>-7.3944099999999997E-3</v>
      </c>
      <c r="R148" s="22">
        <v>138</v>
      </c>
      <c r="S148" s="22">
        <v>0.59420799999999996</v>
      </c>
      <c r="T148">
        <f t="shared" si="26"/>
        <v>7.3944099999999997</v>
      </c>
      <c r="U148">
        <f t="shared" si="27"/>
        <v>4.3992302853999998</v>
      </c>
      <c r="X148" s="9"/>
      <c r="Y148" s="22">
        <v>2.5177000000000001E-2</v>
      </c>
      <c r="Z148" s="22">
        <v>54.9771</v>
      </c>
      <c r="AA148" s="22">
        <v>-4.3707299999999998E-2</v>
      </c>
      <c r="AB148" s="22">
        <v>138</v>
      </c>
      <c r="AC148" s="22">
        <v>2.48688E-2</v>
      </c>
      <c r="AD148">
        <f t="shared" si="28"/>
        <v>43.707299999999996</v>
      </c>
      <c r="AE148">
        <f t="shared" si="29"/>
        <v>1.1004186920999999</v>
      </c>
      <c r="AF148" s="9"/>
      <c r="AG148" s="22">
        <v>0.59494000000000002</v>
      </c>
      <c r="AH148" s="22">
        <v>72.328900000000004</v>
      </c>
      <c r="AI148" s="22">
        <v>-5.9661899999999997E-3</v>
      </c>
      <c r="AJ148" s="22">
        <v>138</v>
      </c>
      <c r="AK148" s="22">
        <v>0.59433000000000002</v>
      </c>
      <c r="AL148">
        <f t="shared" si="30"/>
        <v>5.9661900000000001</v>
      </c>
      <c r="AM148">
        <f t="shared" si="31"/>
        <v>3.5495250786000003</v>
      </c>
      <c r="AP148" s="9"/>
      <c r="AQ148" s="22">
        <v>2.5177000000000001E-2</v>
      </c>
      <c r="AR148" s="22">
        <v>89.696700000000007</v>
      </c>
      <c r="AS148" s="22">
        <v>-4.3633999999999999E-2</v>
      </c>
      <c r="AT148" s="22">
        <v>138</v>
      </c>
      <c r="AU148" s="22">
        <v>2.4941999999999999E-2</v>
      </c>
      <c r="AV148">
        <f t="shared" si="32"/>
        <v>43.634</v>
      </c>
      <c r="AW148">
        <f t="shared" si="33"/>
        <v>1.0985732180000001</v>
      </c>
      <c r="AX148" s="9"/>
      <c r="AY148" s="22">
        <v>0.59494000000000002</v>
      </c>
      <c r="AZ148" s="22">
        <v>107.05500000000001</v>
      </c>
      <c r="BA148" s="22">
        <v>-4.61853E-3</v>
      </c>
      <c r="BB148" s="22">
        <v>138</v>
      </c>
      <c r="BC148" s="22">
        <v>0.59436</v>
      </c>
      <c r="BD148">
        <f t="shared" si="34"/>
        <v>4.6185299999999998</v>
      </c>
      <c r="BE148">
        <f t="shared" si="35"/>
        <v>2.7477482381999998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20.427399999999999</v>
      </c>
      <c r="I149" s="22">
        <v>-4.36584E-2</v>
      </c>
      <c r="J149" s="22">
        <v>139</v>
      </c>
      <c r="K149" s="22">
        <v>1.9833400000000001E-2</v>
      </c>
      <c r="L149">
        <f t="shared" si="24"/>
        <v>43.6584</v>
      </c>
      <c r="M149">
        <f t="shared" si="25"/>
        <v>0.87935002943999996</v>
      </c>
      <c r="N149" s="9"/>
      <c r="O149" s="22">
        <v>0.59997599999999995</v>
      </c>
      <c r="P149" s="22">
        <v>37.639299999999999</v>
      </c>
      <c r="Q149" s="22">
        <v>-5.4962199999999996E-3</v>
      </c>
      <c r="R149" s="22">
        <v>139</v>
      </c>
      <c r="S149" s="22">
        <v>0.59936500000000004</v>
      </c>
      <c r="T149">
        <f t="shared" si="26"/>
        <v>5.4962199999999992</v>
      </c>
      <c r="U149">
        <f t="shared" si="27"/>
        <v>3.2976000907199992</v>
      </c>
      <c r="X149" s="9"/>
      <c r="Y149" s="22">
        <v>2.0141599999999999E-2</v>
      </c>
      <c r="Z149" s="22">
        <v>54.987099999999998</v>
      </c>
      <c r="AA149" s="22">
        <v>-4.3713399999999999E-2</v>
      </c>
      <c r="AB149" s="22">
        <v>139</v>
      </c>
      <c r="AC149" s="22">
        <v>1.9821200000000001E-2</v>
      </c>
      <c r="AD149">
        <f t="shared" si="28"/>
        <v>43.7134</v>
      </c>
      <c r="AE149">
        <f t="shared" si="29"/>
        <v>0.88045781743999996</v>
      </c>
      <c r="AF149" s="9"/>
      <c r="AG149" s="22">
        <v>0.59997599999999995</v>
      </c>
      <c r="AH149" s="22">
        <v>72.338999999999999</v>
      </c>
      <c r="AI149" s="22">
        <v>-4.1793799999999999E-3</v>
      </c>
      <c r="AJ149" s="22">
        <v>139</v>
      </c>
      <c r="AK149" s="22">
        <v>0.59939600000000004</v>
      </c>
      <c r="AL149">
        <f t="shared" si="30"/>
        <v>4.1793800000000001</v>
      </c>
      <c r="AM149">
        <f t="shared" si="31"/>
        <v>2.5075276948799998</v>
      </c>
      <c r="AP149" s="9"/>
      <c r="AQ149" s="22">
        <v>2.0141599999999999E-2</v>
      </c>
      <c r="AR149" s="22">
        <v>89.706800000000001</v>
      </c>
      <c r="AS149" s="22">
        <v>-4.3640100000000001E-2</v>
      </c>
      <c r="AT149" s="22">
        <v>139</v>
      </c>
      <c r="AU149" s="22">
        <v>1.9815099999999999E-2</v>
      </c>
      <c r="AV149">
        <f t="shared" si="32"/>
        <v>43.640100000000004</v>
      </c>
      <c r="AW149">
        <f t="shared" si="33"/>
        <v>0.87898143816000007</v>
      </c>
      <c r="AX149" s="9"/>
      <c r="AY149" s="22">
        <v>0.59997599999999995</v>
      </c>
      <c r="AZ149" s="22">
        <v>107.065</v>
      </c>
      <c r="BA149" s="22">
        <v>-3.0190999999999998E-3</v>
      </c>
      <c r="BB149" s="22">
        <v>139</v>
      </c>
      <c r="BC149" s="22">
        <v>0.59945700000000002</v>
      </c>
      <c r="BD149">
        <f t="shared" si="34"/>
        <v>3.0190999999999999</v>
      </c>
      <c r="BE149">
        <f t="shared" si="35"/>
        <v>1.8113875415999998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20.4375</v>
      </c>
      <c r="I150" s="22">
        <v>-4.3649300000000002E-2</v>
      </c>
      <c r="J150" s="22">
        <v>140</v>
      </c>
      <c r="K150" s="22">
        <v>1.47797E-2</v>
      </c>
      <c r="L150">
        <f t="shared" si="24"/>
        <v>43.649300000000004</v>
      </c>
      <c r="M150">
        <f t="shared" si="25"/>
        <v>0.6593750556600001</v>
      </c>
      <c r="N150" s="9"/>
      <c r="O150" s="22">
        <v>0.60501099999999997</v>
      </c>
      <c r="P150" s="22">
        <v>37.6494</v>
      </c>
      <c r="Q150" s="22">
        <v>-3.6486800000000001E-3</v>
      </c>
      <c r="R150" s="22">
        <v>140</v>
      </c>
      <c r="S150" s="22">
        <v>0.60436999999999996</v>
      </c>
      <c r="T150">
        <f t="shared" si="26"/>
        <v>3.6486800000000001</v>
      </c>
      <c r="U150">
        <f t="shared" si="27"/>
        <v>2.20749153548</v>
      </c>
      <c r="X150" s="9"/>
      <c r="Y150" s="22">
        <v>1.51062E-2</v>
      </c>
      <c r="Z150" s="22">
        <v>54.997199999999999</v>
      </c>
      <c r="AA150" s="22">
        <v>-4.3728599999999999E-2</v>
      </c>
      <c r="AB150" s="22">
        <v>140</v>
      </c>
      <c r="AC150" s="22">
        <v>1.47095E-2</v>
      </c>
      <c r="AD150">
        <f t="shared" si="28"/>
        <v>43.7286</v>
      </c>
      <c r="AE150">
        <f t="shared" si="29"/>
        <v>0.66057297731999998</v>
      </c>
      <c r="AF150" s="9"/>
      <c r="AG150" s="22">
        <v>0.60501099999999997</v>
      </c>
      <c r="AH150" s="22">
        <v>72.349000000000004</v>
      </c>
      <c r="AI150" s="22">
        <v>-2.43713E-3</v>
      </c>
      <c r="AJ150" s="22">
        <v>140</v>
      </c>
      <c r="AK150" s="22">
        <v>0.60440099999999997</v>
      </c>
      <c r="AL150">
        <f t="shared" si="30"/>
        <v>2.4371300000000002</v>
      </c>
      <c r="AM150">
        <f t="shared" si="31"/>
        <v>1.47449045843</v>
      </c>
      <c r="AP150" s="9"/>
      <c r="AQ150" s="22">
        <v>1.51062E-2</v>
      </c>
      <c r="AR150" s="22">
        <v>89.716899999999995</v>
      </c>
      <c r="AS150" s="22">
        <v>-4.3640100000000001E-2</v>
      </c>
      <c r="AT150" s="22">
        <v>140</v>
      </c>
      <c r="AU150" s="22">
        <v>1.4804100000000001E-2</v>
      </c>
      <c r="AV150">
        <f t="shared" si="32"/>
        <v>43.640100000000004</v>
      </c>
      <c r="AW150">
        <f t="shared" si="33"/>
        <v>0.65923607862000011</v>
      </c>
      <c r="AX150" s="9"/>
      <c r="AY150" s="22">
        <v>0.60501099999999997</v>
      </c>
      <c r="AZ150" s="22">
        <v>107.075</v>
      </c>
      <c r="BA150" s="22">
        <v>-1.3964800000000001E-3</v>
      </c>
      <c r="BB150" s="22">
        <v>140</v>
      </c>
      <c r="BC150" s="22">
        <v>0.60446200000000005</v>
      </c>
      <c r="BD150">
        <f t="shared" si="34"/>
        <v>1.3964800000000002</v>
      </c>
      <c r="BE150">
        <f t="shared" si="35"/>
        <v>0.84488576128000004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20.447600000000001</v>
      </c>
      <c r="I151" s="22">
        <v>-4.36432E-2</v>
      </c>
      <c r="J151" s="22">
        <v>141</v>
      </c>
      <c r="K151" s="22">
        <v>9.6923800000000004E-3</v>
      </c>
      <c r="L151">
        <f t="shared" si="24"/>
        <v>43.6432</v>
      </c>
      <c r="M151">
        <f t="shared" si="25"/>
        <v>0.43952193855999999</v>
      </c>
      <c r="N151" s="9"/>
      <c r="O151" s="22">
        <v>0.61004599999999998</v>
      </c>
      <c r="P151" s="22">
        <v>37.659399999999998</v>
      </c>
      <c r="Q151" s="22">
        <v>-1.6628999999999999E-3</v>
      </c>
      <c r="R151" s="22">
        <v>141</v>
      </c>
      <c r="S151" s="22">
        <v>0.60946699999999998</v>
      </c>
      <c r="T151">
        <f t="shared" si="26"/>
        <v>1.6628999999999998</v>
      </c>
      <c r="U151">
        <f t="shared" si="27"/>
        <v>1.0144454933999998</v>
      </c>
      <c r="X151" s="9"/>
      <c r="Y151" s="22">
        <v>1.00708E-2</v>
      </c>
      <c r="Z151" s="22">
        <v>55.007300000000001</v>
      </c>
      <c r="AA151" s="22">
        <v>-4.3743900000000002E-2</v>
      </c>
      <c r="AB151" s="22">
        <v>141</v>
      </c>
      <c r="AC151" s="22">
        <v>9.7289999999999998E-3</v>
      </c>
      <c r="AD151">
        <f t="shared" si="28"/>
        <v>43.743900000000004</v>
      </c>
      <c r="AE151">
        <f t="shared" si="29"/>
        <v>0.44053606812000001</v>
      </c>
      <c r="AF151" s="9"/>
      <c r="AG151" s="22">
        <v>0.61004599999999998</v>
      </c>
      <c r="AH151" s="22">
        <v>72.359099999999998</v>
      </c>
      <c r="AI151" s="22">
        <v>-5.8288600000000002E-4</v>
      </c>
      <c r="AJ151" s="22">
        <v>141</v>
      </c>
      <c r="AK151" s="22">
        <v>0.60949699999999996</v>
      </c>
      <c r="AL151">
        <f t="shared" si="30"/>
        <v>0.58288600000000002</v>
      </c>
      <c r="AM151">
        <f t="shared" si="31"/>
        <v>0.35558727275599999</v>
      </c>
      <c r="AP151" s="9"/>
      <c r="AQ151" s="22">
        <v>1.00708E-2</v>
      </c>
      <c r="AR151" s="22">
        <v>89.727000000000004</v>
      </c>
      <c r="AS151" s="22">
        <v>-4.3652299999999998E-2</v>
      </c>
      <c r="AT151" s="22">
        <v>141</v>
      </c>
      <c r="AU151" s="22">
        <v>9.7534200000000005E-3</v>
      </c>
      <c r="AV151">
        <f t="shared" si="32"/>
        <v>43.652299999999997</v>
      </c>
      <c r="AW151">
        <f t="shared" si="33"/>
        <v>0.43961358283999996</v>
      </c>
      <c r="AX151" s="9"/>
      <c r="AY151" s="22">
        <v>0.61004599999999998</v>
      </c>
      <c r="AZ151" s="22">
        <v>107.08499999999999</v>
      </c>
      <c r="BA151" s="22">
        <v>2.4514799999999999E-4</v>
      </c>
      <c r="BB151" s="22">
        <v>141</v>
      </c>
      <c r="BC151" s="22">
        <v>0.60952799999999996</v>
      </c>
      <c r="BD151">
        <f t="shared" si="34"/>
        <v>-0.245148</v>
      </c>
      <c r="BE151">
        <f t="shared" si="35"/>
        <v>-0.149551556808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20.457699999999999</v>
      </c>
      <c r="I152" s="22">
        <v>-4.36432E-2</v>
      </c>
      <c r="J152" s="22">
        <v>142</v>
      </c>
      <c r="K152" s="22">
        <v>4.6722400000000002E-3</v>
      </c>
      <c r="L152">
        <f t="shared" si="24"/>
        <v>43.6432</v>
      </c>
      <c r="M152">
        <f t="shared" si="25"/>
        <v>0.21976096928</v>
      </c>
      <c r="N152" s="9"/>
      <c r="O152" s="22">
        <v>0.61508200000000002</v>
      </c>
      <c r="P152" s="22">
        <v>37.669499999999999</v>
      </c>
      <c r="Q152" s="22">
        <v>2.92572E-4</v>
      </c>
      <c r="R152" s="22">
        <v>142</v>
      </c>
      <c r="S152" s="22">
        <v>0.61459399999999997</v>
      </c>
      <c r="T152">
        <f t="shared" si="26"/>
        <v>-0.292572</v>
      </c>
      <c r="U152">
        <f t="shared" si="27"/>
        <v>-0.179955770904</v>
      </c>
      <c r="X152" s="9"/>
      <c r="Y152" s="22">
        <v>5.0353999999999998E-3</v>
      </c>
      <c r="Z152" s="22">
        <v>55.017299999999999</v>
      </c>
      <c r="AA152" s="22">
        <v>-4.3753100000000003E-2</v>
      </c>
      <c r="AB152" s="22">
        <v>142</v>
      </c>
      <c r="AC152" s="22">
        <v>4.6813999999999996E-3</v>
      </c>
      <c r="AD152">
        <f t="shared" si="28"/>
        <v>43.753100000000003</v>
      </c>
      <c r="AE152">
        <f t="shared" si="29"/>
        <v>0.22031435974000002</v>
      </c>
      <c r="AF152" s="9"/>
      <c r="AG152" s="22">
        <v>0.61508200000000002</v>
      </c>
      <c r="AH152" s="22">
        <v>72.369200000000006</v>
      </c>
      <c r="AI152" s="22">
        <v>1.24054E-3</v>
      </c>
      <c r="AJ152" s="22">
        <v>142</v>
      </c>
      <c r="AK152" s="22">
        <v>0.61456299999999997</v>
      </c>
      <c r="AL152">
        <f t="shared" si="30"/>
        <v>-1.24054</v>
      </c>
      <c r="AM152">
        <f t="shared" si="31"/>
        <v>-0.76303382427999999</v>
      </c>
      <c r="AP152" s="9"/>
      <c r="AQ152" s="22">
        <v>5.0353999999999998E-3</v>
      </c>
      <c r="AR152" s="22">
        <v>89.736999999999995</v>
      </c>
      <c r="AS152" s="22">
        <v>-4.3661499999999999E-2</v>
      </c>
      <c r="AT152" s="22">
        <v>142</v>
      </c>
      <c r="AU152" s="22">
        <v>4.72107E-3</v>
      </c>
      <c r="AV152">
        <f t="shared" si="32"/>
        <v>43.661499999999997</v>
      </c>
      <c r="AW152">
        <f t="shared" si="33"/>
        <v>0.21985311709999997</v>
      </c>
      <c r="AX152" s="9"/>
      <c r="AY152" s="22">
        <v>0.61508200000000002</v>
      </c>
      <c r="AZ152" s="22">
        <v>107.095</v>
      </c>
      <c r="BA152" s="22">
        <v>1.9277999999999999E-3</v>
      </c>
      <c r="BB152" s="22">
        <v>142</v>
      </c>
      <c r="BC152" s="22">
        <v>0.61459399999999997</v>
      </c>
      <c r="BD152">
        <f t="shared" si="34"/>
        <v>-1.9278</v>
      </c>
      <c r="BE152">
        <f t="shared" si="35"/>
        <v>-1.1857550796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20.467700000000001</v>
      </c>
      <c r="I153" s="22">
        <v>-4.3640100000000001E-2</v>
      </c>
      <c r="J153" s="22">
        <v>143</v>
      </c>
      <c r="K153" s="22">
        <v>-3.23486E-4</v>
      </c>
      <c r="L153">
        <f t="shared" si="24"/>
        <v>43.640100000000004</v>
      </c>
      <c r="M153">
        <f t="shared" si="25"/>
        <v>0</v>
      </c>
      <c r="N153" s="9"/>
      <c r="O153" s="22">
        <v>0.62011700000000003</v>
      </c>
      <c r="P153" s="22">
        <v>37.679600000000001</v>
      </c>
      <c r="Q153" s="22">
        <v>2.37396E-3</v>
      </c>
      <c r="R153" s="22">
        <v>143</v>
      </c>
      <c r="S153" s="22">
        <v>0.61956800000000001</v>
      </c>
      <c r="T153">
        <f t="shared" si="26"/>
        <v>-2.3739599999999998</v>
      </c>
      <c r="U153">
        <f t="shared" si="27"/>
        <v>-1.47213295332</v>
      </c>
      <c r="X153" s="9"/>
      <c r="Y153" s="22">
        <v>0</v>
      </c>
      <c r="Z153" s="22">
        <v>55.0274</v>
      </c>
      <c r="AA153" s="22">
        <v>-4.37653E-2</v>
      </c>
      <c r="AB153" s="22">
        <v>143</v>
      </c>
      <c r="AC153" s="22">
        <v>-3.1127900000000003E-4</v>
      </c>
      <c r="AD153">
        <f t="shared" si="28"/>
        <v>43.765300000000003</v>
      </c>
      <c r="AE153">
        <f t="shared" si="29"/>
        <v>0</v>
      </c>
      <c r="AF153" s="9"/>
      <c r="AG153" s="22">
        <v>0.62011700000000003</v>
      </c>
      <c r="AH153" s="22">
        <v>72.379300000000001</v>
      </c>
      <c r="AI153" s="22">
        <v>3.1671099999999999E-3</v>
      </c>
      <c r="AJ153" s="22">
        <v>143</v>
      </c>
      <c r="AK153" s="22">
        <v>0.61962899999999999</v>
      </c>
      <c r="AL153">
        <f t="shared" si="30"/>
        <v>-3.1671100000000001</v>
      </c>
      <c r="AM153">
        <f t="shared" si="31"/>
        <v>-1.96397875187</v>
      </c>
      <c r="AP153" s="9"/>
      <c r="AQ153" s="22">
        <v>0</v>
      </c>
      <c r="AR153" s="22">
        <v>89.747100000000003</v>
      </c>
      <c r="AS153" s="22">
        <v>-4.3667600000000001E-2</v>
      </c>
      <c r="AT153" s="22">
        <v>143</v>
      </c>
      <c r="AU153" s="22">
        <v>-3.38745E-4</v>
      </c>
      <c r="AV153">
        <f t="shared" si="32"/>
        <v>43.6676</v>
      </c>
      <c r="AW153">
        <f t="shared" si="33"/>
        <v>0</v>
      </c>
      <c r="AX153" s="9"/>
      <c r="AY153" s="22">
        <v>0.62011700000000003</v>
      </c>
      <c r="AZ153" s="22">
        <v>107.105</v>
      </c>
      <c r="BA153" s="22">
        <v>3.6126700000000001E-3</v>
      </c>
      <c r="BB153" s="22">
        <v>143</v>
      </c>
      <c r="BC153" s="22">
        <v>0.61956800000000001</v>
      </c>
      <c r="BD153">
        <f t="shared" si="34"/>
        <v>-3.61267</v>
      </c>
      <c r="BE153">
        <f t="shared" si="35"/>
        <v>-2.2402780823900001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20.477799999999998</v>
      </c>
      <c r="I154" s="22">
        <v>-4.36584E-2</v>
      </c>
      <c r="J154" s="22">
        <v>144</v>
      </c>
      <c r="K154" s="22">
        <v>-5.4199199999999999E-3</v>
      </c>
      <c r="L154">
        <f t="shared" si="24"/>
        <v>43.6584</v>
      </c>
      <c r="M154">
        <f t="shared" si="25"/>
        <v>-0.21983750735999999</v>
      </c>
      <c r="N154" s="9"/>
      <c r="O154" s="22">
        <v>0.62515299999999996</v>
      </c>
      <c r="P154" s="22">
        <v>37.689599999999999</v>
      </c>
      <c r="Q154" s="22">
        <v>4.4076499999999999E-3</v>
      </c>
      <c r="R154" s="22">
        <v>144</v>
      </c>
      <c r="S154" s="22">
        <v>0.62472499999999997</v>
      </c>
      <c r="T154">
        <f t="shared" si="26"/>
        <v>-4.4076500000000003</v>
      </c>
      <c r="U154">
        <f t="shared" si="27"/>
        <v>-2.7554556204499998</v>
      </c>
      <c r="X154" s="9"/>
      <c r="Y154" s="22">
        <v>-5.0353999999999998E-3</v>
      </c>
      <c r="Z154" s="22">
        <v>55.037500000000001</v>
      </c>
      <c r="AA154" s="22">
        <v>-4.3768300000000003E-2</v>
      </c>
      <c r="AB154" s="22">
        <v>144</v>
      </c>
      <c r="AC154" s="22">
        <v>-5.3832999999999997E-3</v>
      </c>
      <c r="AD154">
        <f t="shared" si="28"/>
        <v>43.768300000000004</v>
      </c>
      <c r="AE154">
        <f t="shared" si="29"/>
        <v>-0.22039089782000001</v>
      </c>
      <c r="AF154" s="9"/>
      <c r="AG154" s="22">
        <v>0.62515299999999996</v>
      </c>
      <c r="AH154" s="22">
        <v>72.389300000000006</v>
      </c>
      <c r="AI154" s="22">
        <v>5.0506600000000002E-3</v>
      </c>
      <c r="AJ154" s="22">
        <v>144</v>
      </c>
      <c r="AK154" s="22">
        <v>0.624695</v>
      </c>
      <c r="AL154">
        <f t="shared" si="30"/>
        <v>-5.0506600000000006</v>
      </c>
      <c r="AM154">
        <f t="shared" si="31"/>
        <v>-3.1574352509800003</v>
      </c>
      <c r="AP154" s="9"/>
      <c r="AQ154" s="22">
        <v>-5.0353999999999998E-3</v>
      </c>
      <c r="AR154" s="22">
        <v>89.757199999999997</v>
      </c>
      <c r="AS154" s="22">
        <v>-4.3679799999999998E-2</v>
      </c>
      <c r="AT154" s="22">
        <v>144</v>
      </c>
      <c r="AU154" s="22">
        <v>-5.53894E-3</v>
      </c>
      <c r="AV154">
        <f t="shared" si="32"/>
        <v>43.6798</v>
      </c>
      <c r="AW154">
        <f t="shared" si="33"/>
        <v>-0.21994526491999999</v>
      </c>
      <c r="AX154" s="9"/>
      <c r="AY154" s="22">
        <v>0.62515299999999996</v>
      </c>
      <c r="AZ154" s="22">
        <v>107.11499999999999</v>
      </c>
      <c r="BA154" s="22">
        <v>5.3314199999999999E-3</v>
      </c>
      <c r="BB154" s="22">
        <v>144</v>
      </c>
      <c r="BC154" s="22">
        <v>0.62475599999999998</v>
      </c>
      <c r="BD154">
        <f t="shared" si="34"/>
        <v>-5.3314199999999996</v>
      </c>
      <c r="BE154">
        <f t="shared" si="35"/>
        <v>-3.3329532072599997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20.4879</v>
      </c>
      <c r="I155" s="22">
        <v>-4.3673700000000003E-2</v>
      </c>
      <c r="J155" s="22">
        <v>145</v>
      </c>
      <c r="K155" s="22">
        <v>-1.04706E-2</v>
      </c>
      <c r="L155">
        <f t="shared" si="24"/>
        <v>43.673700000000004</v>
      </c>
      <c r="M155">
        <f t="shared" si="25"/>
        <v>-0.43982909796000003</v>
      </c>
      <c r="N155" s="9"/>
      <c r="O155" s="22">
        <v>0.63018799999999997</v>
      </c>
      <c r="P155" s="22">
        <v>37.6997</v>
      </c>
      <c r="Q155" s="22">
        <v>6.5643300000000002E-3</v>
      </c>
      <c r="R155" s="22">
        <v>145</v>
      </c>
      <c r="S155" s="22">
        <v>0.62976100000000002</v>
      </c>
      <c r="T155">
        <f t="shared" si="26"/>
        <v>-6.56433</v>
      </c>
      <c r="U155">
        <f t="shared" si="27"/>
        <v>-4.1367619940399996</v>
      </c>
      <c r="X155" s="9"/>
      <c r="Y155" s="22">
        <v>-1.00708E-2</v>
      </c>
      <c r="Z155" s="22">
        <v>55.047600000000003</v>
      </c>
      <c r="AA155" s="22">
        <v>-4.3771400000000002E-2</v>
      </c>
      <c r="AB155" s="22">
        <v>145</v>
      </c>
      <c r="AC155" s="22">
        <v>-1.04645E-2</v>
      </c>
      <c r="AD155">
        <f t="shared" si="28"/>
        <v>43.7714</v>
      </c>
      <c r="AE155">
        <f t="shared" si="29"/>
        <v>-0.44081301511999998</v>
      </c>
      <c r="AF155" s="9"/>
      <c r="AG155" s="22">
        <v>0.63018799999999997</v>
      </c>
      <c r="AH155" s="22">
        <v>72.3994</v>
      </c>
      <c r="AI155" s="22">
        <v>7.0373500000000004E-3</v>
      </c>
      <c r="AJ155" s="22">
        <v>145</v>
      </c>
      <c r="AK155" s="22">
        <v>0.62976100000000002</v>
      </c>
      <c r="AL155">
        <f t="shared" si="30"/>
        <v>-7.03735</v>
      </c>
      <c r="AM155">
        <f t="shared" si="31"/>
        <v>-4.4348535218</v>
      </c>
      <c r="AP155" s="9"/>
      <c r="AQ155" s="22">
        <v>-1.00708E-2</v>
      </c>
      <c r="AR155" s="22">
        <v>89.767200000000003</v>
      </c>
      <c r="AS155" s="22">
        <v>-4.3695100000000001E-2</v>
      </c>
      <c r="AT155" s="22">
        <v>145</v>
      </c>
      <c r="AU155" s="22">
        <v>-1.0488900000000001E-2</v>
      </c>
      <c r="AV155">
        <f t="shared" si="32"/>
        <v>43.695100000000004</v>
      </c>
      <c r="AW155">
        <f t="shared" si="33"/>
        <v>-0.44004461308000004</v>
      </c>
      <c r="AX155" s="9"/>
      <c r="AY155" s="22">
        <v>0.63018799999999997</v>
      </c>
      <c r="AZ155" s="22">
        <v>107.125</v>
      </c>
      <c r="BA155" s="22">
        <v>7.05261E-3</v>
      </c>
      <c r="BB155" s="22">
        <v>145</v>
      </c>
      <c r="BC155" s="22">
        <v>0.62979099999999999</v>
      </c>
      <c r="BD155">
        <f t="shared" si="34"/>
        <v>-7.0526099999999996</v>
      </c>
      <c r="BE155">
        <f t="shared" si="35"/>
        <v>-4.4444701906799997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20.497900000000001</v>
      </c>
      <c r="I156" s="22">
        <v>-4.3679799999999998E-2</v>
      </c>
      <c r="J156" s="22">
        <v>146</v>
      </c>
      <c r="K156" s="22">
        <v>-1.5527300000000001E-2</v>
      </c>
      <c r="L156">
        <f t="shared" si="24"/>
        <v>43.6798</v>
      </c>
      <c r="M156">
        <f t="shared" si="25"/>
        <v>-0.65983579475999998</v>
      </c>
      <c r="N156" s="9"/>
      <c r="O156" s="22">
        <v>0.63522299999999998</v>
      </c>
      <c r="P156" s="22">
        <v>37.709800000000001</v>
      </c>
      <c r="Q156" s="22">
        <v>8.6700400000000004E-3</v>
      </c>
      <c r="R156" s="22">
        <v>146</v>
      </c>
      <c r="S156" s="22">
        <v>0.63479600000000003</v>
      </c>
      <c r="T156">
        <f t="shared" si="26"/>
        <v>-8.6700400000000002</v>
      </c>
      <c r="U156">
        <f t="shared" si="27"/>
        <v>-5.5074088189200001</v>
      </c>
      <c r="X156" s="9"/>
      <c r="Y156" s="22">
        <v>-1.51062E-2</v>
      </c>
      <c r="Z156" s="22">
        <v>55.057600000000001</v>
      </c>
      <c r="AA156" s="22">
        <v>-4.3777499999999997E-2</v>
      </c>
      <c r="AB156" s="22">
        <v>146</v>
      </c>
      <c r="AC156" s="22">
        <v>-1.54907E-2</v>
      </c>
      <c r="AD156">
        <f t="shared" si="28"/>
        <v>43.777499999999996</v>
      </c>
      <c r="AE156">
        <f t="shared" si="29"/>
        <v>-0.66131167049999995</v>
      </c>
      <c r="AF156" s="9"/>
      <c r="AG156" s="22">
        <v>0.63522299999999998</v>
      </c>
      <c r="AH156" s="22">
        <v>72.409499999999994</v>
      </c>
      <c r="AI156" s="22">
        <v>8.9813199999999992E-3</v>
      </c>
      <c r="AJ156" s="22">
        <v>146</v>
      </c>
      <c r="AK156" s="22">
        <v>0.63479600000000003</v>
      </c>
      <c r="AL156">
        <f t="shared" si="30"/>
        <v>-8.9813199999999984</v>
      </c>
      <c r="AM156">
        <f t="shared" si="31"/>
        <v>-5.7051410343599986</v>
      </c>
      <c r="AP156" s="9"/>
      <c r="AQ156" s="22">
        <v>-1.51062E-2</v>
      </c>
      <c r="AR156" s="22">
        <v>89.777299999999997</v>
      </c>
      <c r="AS156" s="22">
        <v>-4.3701200000000003E-2</v>
      </c>
      <c r="AT156" s="22">
        <v>146</v>
      </c>
      <c r="AU156" s="22">
        <v>-1.5512099999999999E-2</v>
      </c>
      <c r="AV156">
        <f t="shared" si="32"/>
        <v>43.7012</v>
      </c>
      <c r="AW156">
        <f t="shared" si="33"/>
        <v>-0.66015906743999997</v>
      </c>
      <c r="AX156" s="9"/>
      <c r="AY156" s="22">
        <v>0.63522299999999998</v>
      </c>
      <c r="AZ156" s="22">
        <v>107.13500000000001</v>
      </c>
      <c r="BA156" s="22">
        <v>8.8195800000000005E-3</v>
      </c>
      <c r="BB156" s="22">
        <v>146</v>
      </c>
      <c r="BC156" s="22">
        <v>0.63476600000000005</v>
      </c>
      <c r="BD156">
        <f t="shared" si="34"/>
        <v>-8.8195800000000002</v>
      </c>
      <c r="BE156">
        <f t="shared" si="35"/>
        <v>-5.6024000663399995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20.507999999999999</v>
      </c>
      <c r="I157" s="22">
        <v>-4.3682899999999997E-2</v>
      </c>
      <c r="J157" s="22">
        <v>147</v>
      </c>
      <c r="K157" s="22">
        <v>-2.0544400000000001E-2</v>
      </c>
      <c r="L157">
        <f t="shared" si="24"/>
        <v>43.682899999999997</v>
      </c>
      <c r="M157">
        <f t="shared" si="25"/>
        <v>-0.87984349863999989</v>
      </c>
      <c r="N157" s="9"/>
      <c r="O157" s="22">
        <v>0.64025900000000002</v>
      </c>
      <c r="P157" s="22">
        <v>37.719799999999999</v>
      </c>
      <c r="Q157" s="22">
        <v>1.09283E-2</v>
      </c>
      <c r="R157" s="22">
        <v>147</v>
      </c>
      <c r="S157" s="22">
        <v>0.63992300000000002</v>
      </c>
      <c r="T157">
        <f t="shared" si="26"/>
        <v>-10.9283</v>
      </c>
      <c r="U157">
        <f t="shared" si="27"/>
        <v>-6.9969424297000007</v>
      </c>
      <c r="X157" s="9"/>
      <c r="Y157" s="22">
        <v>-2.0141599999999999E-2</v>
      </c>
      <c r="Z157" s="22">
        <v>55.067700000000002</v>
      </c>
      <c r="AA157" s="22">
        <v>-4.3774399999999998E-2</v>
      </c>
      <c r="AB157" s="22">
        <v>147</v>
      </c>
      <c r="AC157" s="22">
        <v>-2.05627E-2</v>
      </c>
      <c r="AD157">
        <f t="shared" si="28"/>
        <v>43.7744</v>
      </c>
      <c r="AE157">
        <f t="shared" si="29"/>
        <v>-0.88168645503999998</v>
      </c>
      <c r="AF157" s="9"/>
      <c r="AG157" s="22">
        <v>0.64025900000000002</v>
      </c>
      <c r="AH157" s="22">
        <v>72.419499999999999</v>
      </c>
      <c r="AI157" s="22">
        <v>1.10413E-2</v>
      </c>
      <c r="AJ157" s="22">
        <v>147</v>
      </c>
      <c r="AK157" s="22">
        <v>0.63992300000000002</v>
      </c>
      <c r="AL157">
        <f t="shared" si="30"/>
        <v>-11.0413</v>
      </c>
      <c r="AM157">
        <f t="shared" si="31"/>
        <v>-7.0692916966999997</v>
      </c>
      <c r="AP157" s="9"/>
      <c r="AQ157" s="22">
        <v>-2.0141599999999999E-2</v>
      </c>
      <c r="AR157" s="22">
        <v>89.787400000000005</v>
      </c>
      <c r="AS157" s="22">
        <v>-4.3710300000000001E-2</v>
      </c>
      <c r="AT157" s="22">
        <v>147</v>
      </c>
      <c r="AU157" s="22">
        <v>-2.0584100000000001E-2</v>
      </c>
      <c r="AV157">
        <f t="shared" si="32"/>
        <v>43.710300000000004</v>
      </c>
      <c r="AW157">
        <f t="shared" si="33"/>
        <v>-0.88039537848000005</v>
      </c>
      <c r="AX157" s="9"/>
      <c r="AY157" s="22">
        <v>0.64025900000000002</v>
      </c>
      <c r="AZ157" s="22">
        <v>107.145</v>
      </c>
      <c r="BA157" s="22">
        <v>1.0589599999999999E-2</v>
      </c>
      <c r="BB157" s="22">
        <v>147</v>
      </c>
      <c r="BC157" s="22">
        <v>0.63992300000000002</v>
      </c>
      <c r="BD157">
        <f t="shared" si="34"/>
        <v>-10.589599999999999</v>
      </c>
      <c r="BE157">
        <f t="shared" si="35"/>
        <v>-6.7800867063999997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20.5181</v>
      </c>
      <c r="I158" s="22">
        <v>-4.36859E-2</v>
      </c>
      <c r="J158" s="22">
        <v>148</v>
      </c>
      <c r="K158" s="22">
        <v>-2.5589000000000001E-2</v>
      </c>
      <c r="L158">
        <f t="shared" si="24"/>
        <v>43.685899999999997</v>
      </c>
      <c r="M158">
        <f t="shared" si="25"/>
        <v>-1.0998799043</v>
      </c>
      <c r="N158" s="9"/>
      <c r="O158" s="22">
        <v>0.64529400000000003</v>
      </c>
      <c r="P158" s="22">
        <v>37.729900000000001</v>
      </c>
      <c r="Q158" s="22">
        <v>1.31042E-2</v>
      </c>
      <c r="R158" s="22">
        <v>148</v>
      </c>
      <c r="S158" s="22">
        <v>0.64495800000000003</v>
      </c>
      <c r="T158">
        <f t="shared" si="26"/>
        <v>-13.104200000000001</v>
      </c>
      <c r="U158">
        <f t="shared" si="27"/>
        <v>-8.4560616348000011</v>
      </c>
      <c r="X158" s="9"/>
      <c r="Y158" s="22">
        <v>-2.5177000000000001E-2</v>
      </c>
      <c r="Z158" s="22">
        <v>55.077800000000003</v>
      </c>
      <c r="AA158" s="22">
        <v>-4.3783599999999999E-2</v>
      </c>
      <c r="AB158" s="22">
        <v>148</v>
      </c>
      <c r="AC158" s="22">
        <v>-2.5552399999999999E-2</v>
      </c>
      <c r="AD158">
        <f t="shared" si="28"/>
        <v>43.7836</v>
      </c>
      <c r="AE158">
        <f t="shared" si="29"/>
        <v>-1.1023396972000001</v>
      </c>
      <c r="AF158" s="9"/>
      <c r="AG158" s="22">
        <v>0.64529400000000003</v>
      </c>
      <c r="AH158" s="22">
        <v>72.429599999999994</v>
      </c>
      <c r="AI158" s="22">
        <v>1.3037099999999999E-2</v>
      </c>
      <c r="AJ158" s="22">
        <v>148</v>
      </c>
      <c r="AK158" s="22">
        <v>0.64502000000000004</v>
      </c>
      <c r="AL158">
        <f t="shared" si="30"/>
        <v>-13.037099999999999</v>
      </c>
      <c r="AM158">
        <f t="shared" si="31"/>
        <v>-8.4127624073999989</v>
      </c>
      <c r="AP158" s="9"/>
      <c r="AQ158" s="22">
        <v>-2.5177000000000001E-2</v>
      </c>
      <c r="AR158" s="22">
        <v>89.797499999999999</v>
      </c>
      <c r="AS158" s="22">
        <v>-4.3713399999999999E-2</v>
      </c>
      <c r="AT158" s="22">
        <v>148</v>
      </c>
      <c r="AU158" s="22">
        <v>-2.56592E-2</v>
      </c>
      <c r="AV158">
        <f t="shared" si="32"/>
        <v>43.7134</v>
      </c>
      <c r="AW158">
        <f t="shared" si="33"/>
        <v>-1.1005722718000002</v>
      </c>
      <c r="AX158" s="9"/>
      <c r="AY158" s="22">
        <v>0.64529400000000003</v>
      </c>
      <c r="AZ158" s="22">
        <v>107.155</v>
      </c>
      <c r="BA158" s="22">
        <v>1.23932E-2</v>
      </c>
      <c r="BB158" s="22">
        <v>148</v>
      </c>
      <c r="BC158" s="22">
        <v>0.64495800000000003</v>
      </c>
      <c r="BD158">
        <f t="shared" si="34"/>
        <v>-12.3932</v>
      </c>
      <c r="BE158">
        <f t="shared" si="35"/>
        <v>-7.9972576008000003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20.528199999999998</v>
      </c>
      <c r="I159" s="22">
        <v>-4.36859E-2</v>
      </c>
      <c r="J159" s="22">
        <v>149</v>
      </c>
      <c r="K159" s="22">
        <v>-3.06366E-2</v>
      </c>
      <c r="L159">
        <f t="shared" si="24"/>
        <v>43.685899999999997</v>
      </c>
      <c r="M159">
        <f t="shared" si="25"/>
        <v>-1.31985588516</v>
      </c>
      <c r="N159" s="9"/>
      <c r="O159" s="22">
        <v>0.65032999999999996</v>
      </c>
      <c r="P159" s="22">
        <v>37.74</v>
      </c>
      <c r="Q159" s="22">
        <v>1.54358E-2</v>
      </c>
      <c r="R159" s="22">
        <v>149</v>
      </c>
      <c r="S159" s="22">
        <v>0.650146</v>
      </c>
      <c r="T159">
        <f t="shared" si="26"/>
        <v>-15.4358</v>
      </c>
      <c r="U159">
        <f t="shared" si="27"/>
        <v>-10.038363814</v>
      </c>
      <c r="X159" s="9"/>
      <c r="Y159" s="22">
        <v>-3.02124E-2</v>
      </c>
      <c r="Z159" s="22">
        <v>55.087800000000001</v>
      </c>
      <c r="AA159" s="22">
        <v>-4.3786600000000002E-2</v>
      </c>
      <c r="AB159" s="22">
        <v>149</v>
      </c>
      <c r="AC159" s="22">
        <v>-3.0651899999999999E-2</v>
      </c>
      <c r="AD159">
        <f t="shared" si="28"/>
        <v>43.7866</v>
      </c>
      <c r="AE159">
        <f t="shared" si="29"/>
        <v>-1.3228982738399999</v>
      </c>
      <c r="AF159" s="9"/>
      <c r="AG159" s="22">
        <v>0.65032999999999996</v>
      </c>
      <c r="AH159" s="22">
        <v>72.439700000000002</v>
      </c>
      <c r="AI159" s="22">
        <v>1.5152000000000001E-2</v>
      </c>
      <c r="AJ159" s="22">
        <v>149</v>
      </c>
      <c r="AK159" s="22">
        <v>0.65002400000000005</v>
      </c>
      <c r="AL159">
        <f t="shared" si="30"/>
        <v>-15.152000000000001</v>
      </c>
      <c r="AM159">
        <f t="shared" si="31"/>
        <v>-9.8538001600000005</v>
      </c>
      <c r="AP159" s="9"/>
      <c r="AQ159" s="22">
        <v>-3.02124E-2</v>
      </c>
      <c r="AR159" s="22">
        <v>89.807500000000005</v>
      </c>
      <c r="AS159" s="22">
        <v>-4.3710300000000001E-2</v>
      </c>
      <c r="AT159" s="22">
        <v>149</v>
      </c>
      <c r="AU159" s="22">
        <v>-3.06641E-2</v>
      </c>
      <c r="AV159">
        <f t="shared" si="32"/>
        <v>43.710300000000004</v>
      </c>
      <c r="AW159">
        <f t="shared" si="33"/>
        <v>-1.3205930677200002</v>
      </c>
      <c r="AX159" s="9"/>
      <c r="AY159" s="22">
        <v>0.65032999999999996</v>
      </c>
      <c r="AZ159" s="22">
        <v>107.16500000000001</v>
      </c>
      <c r="BA159" s="22">
        <v>1.4202899999999999E-2</v>
      </c>
      <c r="BB159" s="22">
        <v>149</v>
      </c>
      <c r="BC159" s="22">
        <v>0.65002400000000005</v>
      </c>
      <c r="BD159">
        <f t="shared" si="34"/>
        <v>-14.2029</v>
      </c>
      <c r="BE159">
        <f t="shared" si="35"/>
        <v>-9.2365719569999989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20.5382</v>
      </c>
      <c r="I160" s="22">
        <v>-4.3688999999999999E-2</v>
      </c>
      <c r="J160" s="22">
        <v>150</v>
      </c>
      <c r="K160" s="22">
        <v>-3.5681200000000003E-2</v>
      </c>
      <c r="L160">
        <f t="shared" si="24"/>
        <v>43.689</v>
      </c>
      <c r="M160">
        <f t="shared" si="25"/>
        <v>-1.5399411342000002</v>
      </c>
      <c r="N160" s="9"/>
      <c r="O160" s="22">
        <v>0.65536499999999998</v>
      </c>
      <c r="P160" s="22">
        <v>37.750100000000003</v>
      </c>
      <c r="Q160" s="22">
        <v>1.7675799999999998E-2</v>
      </c>
      <c r="R160" s="22">
        <v>150</v>
      </c>
      <c r="S160" s="22">
        <v>0.65518200000000004</v>
      </c>
      <c r="T160">
        <f t="shared" si="26"/>
        <v>-17.675799999999999</v>
      </c>
      <c r="U160">
        <f t="shared" si="27"/>
        <v>-11.584100667</v>
      </c>
      <c r="X160" s="9"/>
      <c r="Y160" s="22">
        <v>-3.5247800000000003E-2</v>
      </c>
      <c r="Z160" s="22">
        <v>55.097900000000003</v>
      </c>
      <c r="AA160" s="22">
        <v>-4.3789700000000001E-2</v>
      </c>
      <c r="AB160" s="22">
        <v>150</v>
      </c>
      <c r="AC160" s="22">
        <v>-3.5668900000000003E-2</v>
      </c>
      <c r="AD160">
        <f t="shared" si="28"/>
        <v>43.789700000000003</v>
      </c>
      <c r="AE160">
        <f t="shared" si="29"/>
        <v>-1.5434905876600002</v>
      </c>
      <c r="AF160" s="9"/>
      <c r="AG160" s="22">
        <v>0.65536499999999998</v>
      </c>
      <c r="AH160" s="22">
        <v>72.449700000000007</v>
      </c>
      <c r="AI160" s="22">
        <v>1.7199699999999998E-2</v>
      </c>
      <c r="AJ160" s="22">
        <v>150</v>
      </c>
      <c r="AK160" s="22">
        <v>0.65518200000000004</v>
      </c>
      <c r="AL160">
        <f t="shared" si="30"/>
        <v>-17.1997</v>
      </c>
      <c r="AM160">
        <f t="shared" si="31"/>
        <v>-11.2720813905</v>
      </c>
      <c r="AP160" s="9"/>
      <c r="AQ160" s="22">
        <v>-3.5247800000000003E-2</v>
      </c>
      <c r="AR160" s="22">
        <v>89.817599999999999</v>
      </c>
      <c r="AS160" s="22">
        <v>-4.3713399999999999E-2</v>
      </c>
      <c r="AT160" s="22">
        <v>150</v>
      </c>
      <c r="AU160" s="22">
        <v>-3.5678099999999997E-2</v>
      </c>
      <c r="AV160">
        <f t="shared" si="32"/>
        <v>43.7134</v>
      </c>
      <c r="AW160">
        <f t="shared" si="33"/>
        <v>-1.5408011805200001</v>
      </c>
      <c r="AX160" s="9"/>
      <c r="AY160" s="22">
        <v>0.65536499999999998</v>
      </c>
      <c r="AZ160" s="22">
        <v>107.175</v>
      </c>
      <c r="BA160" s="22">
        <v>1.6039999999999999E-2</v>
      </c>
      <c r="BB160" s="22">
        <v>150</v>
      </c>
      <c r="BC160" s="22">
        <v>0.65515100000000004</v>
      </c>
      <c r="BD160">
        <f t="shared" si="34"/>
        <v>-16.04</v>
      </c>
      <c r="BE160">
        <f t="shared" si="35"/>
        <v>-10.512054599999999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20.548300000000001</v>
      </c>
      <c r="I161" s="22">
        <v>-4.3688999999999999E-2</v>
      </c>
      <c r="J161" s="22">
        <v>151</v>
      </c>
      <c r="K161" s="22">
        <v>-4.0756199999999999E-2</v>
      </c>
      <c r="L161">
        <f t="shared" si="24"/>
        <v>43.689</v>
      </c>
      <c r="M161">
        <f t="shared" si="25"/>
        <v>-1.7599327247999998</v>
      </c>
      <c r="N161" s="9"/>
      <c r="O161" s="22">
        <v>0.66039999999999999</v>
      </c>
      <c r="P161" s="22">
        <v>37.760100000000001</v>
      </c>
      <c r="Q161" s="22">
        <v>2.0074499999999999E-2</v>
      </c>
      <c r="R161" s="22">
        <v>151</v>
      </c>
      <c r="S161" s="22">
        <v>0.66024799999999995</v>
      </c>
      <c r="T161">
        <f t="shared" si="26"/>
        <v>-20.074499999999997</v>
      </c>
      <c r="U161">
        <f t="shared" si="27"/>
        <v>-13.257199799999997</v>
      </c>
      <c r="X161" s="9"/>
      <c r="Y161" s="22">
        <v>-4.0283199999999998E-2</v>
      </c>
      <c r="Z161" s="22">
        <v>55.107999999999997</v>
      </c>
      <c r="AA161" s="22">
        <v>-4.3792699999999997E-2</v>
      </c>
      <c r="AB161" s="22">
        <v>151</v>
      </c>
      <c r="AC161" s="22">
        <v>-4.0841700000000002E-2</v>
      </c>
      <c r="AD161">
        <f t="shared" si="28"/>
        <v>43.792699999999996</v>
      </c>
      <c r="AE161">
        <f t="shared" si="29"/>
        <v>-1.7641100926399997</v>
      </c>
      <c r="AF161" s="9"/>
      <c r="AG161" s="22">
        <v>0.66039999999999999</v>
      </c>
      <c r="AH161" s="22">
        <v>72.459800000000001</v>
      </c>
      <c r="AI161" s="22">
        <v>1.9369500000000001E-2</v>
      </c>
      <c r="AJ161" s="22">
        <v>151</v>
      </c>
      <c r="AK161" s="22">
        <v>0.66024799999999995</v>
      </c>
      <c r="AL161">
        <f t="shared" si="30"/>
        <v>-19.369500000000002</v>
      </c>
      <c r="AM161">
        <f t="shared" si="31"/>
        <v>-12.791617800000001</v>
      </c>
      <c r="AP161" s="9"/>
      <c r="AQ161" s="22">
        <v>-4.0283199999999998E-2</v>
      </c>
      <c r="AR161" s="22">
        <v>89.827699999999993</v>
      </c>
      <c r="AS161" s="22">
        <v>-4.3713399999999999E-2</v>
      </c>
      <c r="AT161" s="22">
        <v>151</v>
      </c>
      <c r="AU161" s="22">
        <v>-4.07654E-2</v>
      </c>
      <c r="AV161">
        <f t="shared" si="32"/>
        <v>43.7134</v>
      </c>
      <c r="AW161">
        <f t="shared" si="33"/>
        <v>-1.7609156348799999</v>
      </c>
      <c r="AX161" s="9"/>
      <c r="AY161" s="22">
        <v>0.66039999999999999</v>
      </c>
      <c r="AZ161" s="22">
        <v>107.18600000000001</v>
      </c>
      <c r="BA161" s="22">
        <v>1.78864E-2</v>
      </c>
      <c r="BB161" s="22">
        <v>151</v>
      </c>
      <c r="BC161" s="22">
        <v>0.66012599999999999</v>
      </c>
      <c r="BD161">
        <f t="shared" si="34"/>
        <v>-17.886400000000002</v>
      </c>
      <c r="BE161">
        <f t="shared" si="35"/>
        <v>-11.812178560000001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20.558399999999999</v>
      </c>
      <c r="I162" s="22">
        <v>-4.3682899999999997E-2</v>
      </c>
      <c r="J162" s="22">
        <v>152</v>
      </c>
      <c r="K162" s="22">
        <v>-4.5764199999999998E-2</v>
      </c>
      <c r="L162">
        <f t="shared" si="24"/>
        <v>43.682899999999997</v>
      </c>
      <c r="M162">
        <f t="shared" si="25"/>
        <v>-1.9796478719399999</v>
      </c>
      <c r="N162" s="9"/>
      <c r="O162" s="22">
        <v>0.66543600000000003</v>
      </c>
      <c r="P162" s="22">
        <v>37.770200000000003</v>
      </c>
      <c r="Q162" s="22">
        <v>2.2381600000000001E-2</v>
      </c>
      <c r="R162" s="22">
        <v>152</v>
      </c>
      <c r="S162" s="22">
        <v>0.66525299999999998</v>
      </c>
      <c r="T162">
        <f t="shared" si="26"/>
        <v>-22.381600000000002</v>
      </c>
      <c r="U162">
        <f t="shared" si="27"/>
        <v>-14.893522377600002</v>
      </c>
      <c r="X162" s="9"/>
      <c r="Y162" s="22">
        <v>-4.5318600000000001E-2</v>
      </c>
      <c r="Z162" s="22">
        <v>55.118000000000002</v>
      </c>
      <c r="AA162" s="22">
        <v>-4.3789700000000001E-2</v>
      </c>
      <c r="AB162" s="22">
        <v>152</v>
      </c>
      <c r="AC162" s="22">
        <v>-4.5806899999999998E-2</v>
      </c>
      <c r="AD162">
        <f t="shared" si="28"/>
        <v>43.789700000000003</v>
      </c>
      <c r="AE162">
        <f t="shared" si="29"/>
        <v>-1.9844878984200003</v>
      </c>
      <c r="AF162" s="9"/>
      <c r="AG162" s="22">
        <v>0.66543600000000003</v>
      </c>
      <c r="AH162" s="22">
        <v>72.469899999999996</v>
      </c>
      <c r="AI162" s="22">
        <v>2.1466099999999998E-2</v>
      </c>
      <c r="AJ162" s="22">
        <v>152</v>
      </c>
      <c r="AK162" s="22">
        <v>0.66531399999999996</v>
      </c>
      <c r="AL162">
        <f t="shared" si="30"/>
        <v>-21.466099999999997</v>
      </c>
      <c r="AM162">
        <f t="shared" si="31"/>
        <v>-14.284315719599999</v>
      </c>
      <c r="AP162" s="9"/>
      <c r="AQ162" s="22">
        <v>-4.5318600000000001E-2</v>
      </c>
      <c r="AR162" s="22">
        <v>89.837699999999998</v>
      </c>
      <c r="AS162" s="22">
        <v>-4.3716400000000002E-2</v>
      </c>
      <c r="AT162" s="22">
        <v>152</v>
      </c>
      <c r="AU162" s="22">
        <v>-4.5797699999999997E-2</v>
      </c>
      <c r="AV162">
        <f t="shared" si="32"/>
        <v>43.7164</v>
      </c>
      <c r="AW162">
        <f t="shared" si="33"/>
        <v>-1.9811660450399999</v>
      </c>
      <c r="AX162" s="9"/>
      <c r="AY162" s="22">
        <v>0.66543600000000003</v>
      </c>
      <c r="AZ162" s="22">
        <v>107.196</v>
      </c>
      <c r="BA162" s="22">
        <v>1.9760099999999999E-2</v>
      </c>
      <c r="BB162" s="22">
        <v>152</v>
      </c>
      <c r="BC162" s="22">
        <v>0.66525299999999998</v>
      </c>
      <c r="BD162">
        <f t="shared" si="34"/>
        <v>-19.760099999999998</v>
      </c>
      <c r="BE162">
        <f t="shared" si="35"/>
        <v>-13.149081903599999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20.5684</v>
      </c>
      <c r="I163" s="22">
        <v>-4.36707E-2</v>
      </c>
      <c r="J163" s="22">
        <v>153</v>
      </c>
      <c r="K163" s="22">
        <v>-5.1422099999999998E-2</v>
      </c>
      <c r="L163">
        <f t="shared" si="24"/>
        <v>43.670699999999997</v>
      </c>
      <c r="M163">
        <f t="shared" si="25"/>
        <v>-2.1989944277999998</v>
      </c>
      <c r="N163" s="9"/>
      <c r="O163" s="22">
        <v>0.67047100000000004</v>
      </c>
      <c r="P163" s="22">
        <v>37.780299999999997</v>
      </c>
      <c r="Q163" s="22">
        <v>2.4838300000000001E-2</v>
      </c>
      <c r="R163" s="22">
        <v>153</v>
      </c>
      <c r="S163" s="22">
        <v>0.67037999999999998</v>
      </c>
      <c r="T163">
        <f t="shared" si="26"/>
        <v>-24.8383</v>
      </c>
      <c r="U163">
        <f t="shared" si="27"/>
        <v>-16.653359839300002</v>
      </c>
      <c r="X163" s="9"/>
      <c r="Y163" s="22">
        <v>-5.0354000000000003E-2</v>
      </c>
      <c r="Z163" s="22">
        <v>55.128100000000003</v>
      </c>
      <c r="AA163" s="22">
        <v>-4.3786600000000002E-2</v>
      </c>
      <c r="AB163" s="22">
        <v>153</v>
      </c>
      <c r="AC163" s="22">
        <v>-5.1391600000000003E-2</v>
      </c>
      <c r="AD163">
        <f t="shared" si="28"/>
        <v>43.7866</v>
      </c>
      <c r="AE163">
        <f t="shared" si="29"/>
        <v>-2.2048304564000003</v>
      </c>
      <c r="AF163" s="9"/>
      <c r="AG163" s="22">
        <v>0.67047100000000004</v>
      </c>
      <c r="AH163" s="22">
        <v>72.48</v>
      </c>
      <c r="AI163" s="22">
        <v>2.3666400000000001E-2</v>
      </c>
      <c r="AJ163" s="22">
        <v>153</v>
      </c>
      <c r="AK163" s="22">
        <v>0.670319</v>
      </c>
      <c r="AL163">
        <f t="shared" si="30"/>
        <v>-23.666399999999999</v>
      </c>
      <c r="AM163">
        <f t="shared" si="31"/>
        <v>-15.8676348744</v>
      </c>
      <c r="AP163" s="9"/>
      <c r="AQ163" s="22">
        <v>-5.0354000000000003E-2</v>
      </c>
      <c r="AR163" s="22">
        <v>89.847800000000007</v>
      </c>
      <c r="AS163" s="22">
        <v>-4.3719500000000001E-2</v>
      </c>
      <c r="AT163" s="22">
        <v>153</v>
      </c>
      <c r="AU163" s="22">
        <v>-5.1513700000000003E-2</v>
      </c>
      <c r="AV163">
        <f t="shared" si="32"/>
        <v>43.719500000000004</v>
      </c>
      <c r="AW163">
        <f t="shared" si="33"/>
        <v>-2.2014517030000005</v>
      </c>
      <c r="AX163" s="9"/>
      <c r="AY163" s="22">
        <v>0.67047100000000004</v>
      </c>
      <c r="AZ163" s="22">
        <v>107.206</v>
      </c>
      <c r="BA163" s="22">
        <v>2.1627799999999999E-2</v>
      </c>
      <c r="BB163" s="22">
        <v>153</v>
      </c>
      <c r="BC163" s="22">
        <v>0.670319</v>
      </c>
      <c r="BD163">
        <f t="shared" si="34"/>
        <v>-21.627800000000001</v>
      </c>
      <c r="BE163">
        <f t="shared" si="35"/>
        <v>-14.5008126938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20.578499999999998</v>
      </c>
      <c r="I164" s="22">
        <v>-4.3676800000000002E-2</v>
      </c>
      <c r="J164" s="22">
        <v>154</v>
      </c>
      <c r="K164" s="22">
        <v>-5.6457500000000001E-2</v>
      </c>
      <c r="L164">
        <f t="shared" si="24"/>
        <v>43.6768</v>
      </c>
      <c r="M164">
        <f t="shared" si="25"/>
        <v>-2.4192317459199999</v>
      </c>
      <c r="N164" s="9"/>
      <c r="O164" s="22">
        <v>0.67550699999999997</v>
      </c>
      <c r="P164" s="22">
        <v>37.790300000000002</v>
      </c>
      <c r="Q164" s="22">
        <v>2.7194200000000002E-2</v>
      </c>
      <c r="R164" s="22">
        <v>154</v>
      </c>
      <c r="S164" s="22">
        <v>0.67544599999999999</v>
      </c>
      <c r="T164">
        <f t="shared" si="26"/>
        <v>-27.194200000000002</v>
      </c>
      <c r="U164">
        <f t="shared" si="27"/>
        <v>-18.3698724594</v>
      </c>
      <c r="X164" s="9"/>
      <c r="Y164" s="22">
        <v>-5.5389399999999998E-2</v>
      </c>
      <c r="Z164" s="22">
        <v>55.138199999999998</v>
      </c>
      <c r="AA164" s="22">
        <v>-4.3786600000000002E-2</v>
      </c>
      <c r="AB164" s="22">
        <v>154</v>
      </c>
      <c r="AC164" s="22">
        <v>-5.6457500000000001E-2</v>
      </c>
      <c r="AD164">
        <f t="shared" si="28"/>
        <v>43.7866</v>
      </c>
      <c r="AE164">
        <f t="shared" si="29"/>
        <v>-2.4253135020399998</v>
      </c>
      <c r="AF164" s="9"/>
      <c r="AG164" s="22">
        <v>0.67550699999999997</v>
      </c>
      <c r="AH164" s="22">
        <v>72.489999999999995</v>
      </c>
      <c r="AI164" s="22">
        <v>2.5802599999999998E-2</v>
      </c>
      <c r="AJ164" s="22">
        <v>154</v>
      </c>
      <c r="AK164" s="22">
        <v>0.67541499999999999</v>
      </c>
      <c r="AL164">
        <f t="shared" si="30"/>
        <v>-25.802599999999998</v>
      </c>
      <c r="AM164">
        <f t="shared" si="31"/>
        <v>-17.429836918199999</v>
      </c>
      <c r="AP164" s="9"/>
      <c r="AQ164" s="22">
        <v>-5.5389399999999998E-2</v>
      </c>
      <c r="AR164" s="22">
        <v>89.857900000000001</v>
      </c>
      <c r="AS164" s="22">
        <v>-4.3725600000000003E-2</v>
      </c>
      <c r="AT164" s="22">
        <v>154</v>
      </c>
      <c r="AU164" s="22">
        <v>-5.6518600000000002E-2</v>
      </c>
      <c r="AV164">
        <f t="shared" si="32"/>
        <v>43.7256</v>
      </c>
      <c r="AW164">
        <f t="shared" si="33"/>
        <v>-2.42193474864</v>
      </c>
      <c r="AX164" s="9"/>
      <c r="AY164" s="22">
        <v>0.67550699999999997</v>
      </c>
      <c r="AZ164" s="22">
        <v>107.21599999999999</v>
      </c>
      <c r="BA164" s="22">
        <v>2.3525999999999998E-2</v>
      </c>
      <c r="BB164" s="22">
        <v>154</v>
      </c>
      <c r="BC164" s="22">
        <v>0.67538500000000001</v>
      </c>
      <c r="BD164">
        <f t="shared" si="34"/>
        <v>-23.526</v>
      </c>
      <c r="BE164">
        <f t="shared" si="35"/>
        <v>-15.891977681999998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20.5886</v>
      </c>
      <c r="I165" s="22">
        <v>-4.3682899999999997E-2</v>
      </c>
      <c r="J165" s="22">
        <v>155</v>
      </c>
      <c r="K165" s="22">
        <v>-6.1523399999999999E-2</v>
      </c>
      <c r="L165">
        <f t="shared" si="24"/>
        <v>43.682899999999997</v>
      </c>
      <c r="M165">
        <f t="shared" si="25"/>
        <v>-2.6395304959199999</v>
      </c>
      <c r="N165" s="9"/>
      <c r="O165" s="22">
        <v>0.68054199999999998</v>
      </c>
      <c r="P165" s="22">
        <v>37.800400000000003</v>
      </c>
      <c r="Q165" s="22">
        <v>2.97211E-2</v>
      </c>
      <c r="R165" s="22">
        <v>155</v>
      </c>
      <c r="S165" s="22">
        <v>0.68057299999999998</v>
      </c>
      <c r="T165">
        <f t="shared" si="26"/>
        <v>-29.7211</v>
      </c>
      <c r="U165">
        <f t="shared" si="27"/>
        <v>-20.226456836200001</v>
      </c>
      <c r="X165" s="9"/>
      <c r="Y165" s="22">
        <v>-6.0424800000000001E-2</v>
      </c>
      <c r="Z165" s="22">
        <v>55.148299999999999</v>
      </c>
      <c r="AA165" s="22">
        <v>-4.3792699999999997E-2</v>
      </c>
      <c r="AB165" s="22">
        <v>155</v>
      </c>
      <c r="AC165" s="22">
        <v>-6.14624E-2</v>
      </c>
      <c r="AD165">
        <f t="shared" si="28"/>
        <v>43.792699999999996</v>
      </c>
      <c r="AE165">
        <f t="shared" si="29"/>
        <v>-2.6461651389599998</v>
      </c>
      <c r="AF165" s="9"/>
      <c r="AG165" s="22">
        <v>0.68054199999999998</v>
      </c>
      <c r="AH165" s="22">
        <v>72.500100000000003</v>
      </c>
      <c r="AI165" s="22">
        <v>2.8054800000000001E-2</v>
      </c>
      <c r="AJ165" s="22">
        <v>155</v>
      </c>
      <c r="AK165" s="22">
        <v>0.68045</v>
      </c>
      <c r="AL165">
        <f t="shared" si="30"/>
        <v>-28.0548</v>
      </c>
      <c r="AM165">
        <f t="shared" si="31"/>
        <v>-19.092469701599999</v>
      </c>
      <c r="AP165" s="9"/>
      <c r="AQ165" s="22">
        <v>-6.0424800000000001E-2</v>
      </c>
      <c r="AR165" s="22">
        <v>89.867999999999995</v>
      </c>
      <c r="AS165" s="22">
        <v>-4.3728599999999999E-2</v>
      </c>
      <c r="AT165" s="22">
        <v>155</v>
      </c>
      <c r="AU165" s="22">
        <v>-6.1615000000000003E-2</v>
      </c>
      <c r="AV165">
        <f t="shared" si="32"/>
        <v>43.7286</v>
      </c>
      <c r="AW165">
        <f t="shared" si="33"/>
        <v>-2.6422919092799999</v>
      </c>
      <c r="AX165" s="9"/>
      <c r="AY165" s="22">
        <v>0.68054199999999998</v>
      </c>
      <c r="AZ165" s="22">
        <v>107.226</v>
      </c>
      <c r="BA165" s="22">
        <v>2.5433299999999999E-2</v>
      </c>
      <c r="BB165" s="22">
        <v>155</v>
      </c>
      <c r="BC165" s="22">
        <v>0.68051099999999998</v>
      </c>
      <c r="BD165">
        <f t="shared" si="34"/>
        <v>-25.433299999999999</v>
      </c>
      <c r="BE165">
        <f t="shared" si="35"/>
        <v>-17.308428848599998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20.598700000000001</v>
      </c>
      <c r="I166" s="22">
        <v>-4.3692000000000002E-2</v>
      </c>
      <c r="J166" s="22">
        <v>156</v>
      </c>
      <c r="K166" s="22">
        <v>-6.6558800000000001E-2</v>
      </c>
      <c r="L166">
        <f t="shared" si="24"/>
        <v>43.692</v>
      </c>
      <c r="M166">
        <f t="shared" si="25"/>
        <v>-2.8600870584</v>
      </c>
      <c r="N166" s="9"/>
      <c r="O166" s="22">
        <v>0.68557699999999999</v>
      </c>
      <c r="P166" s="22">
        <v>37.810499999999998</v>
      </c>
      <c r="Q166" s="22">
        <v>3.2134999999999997E-2</v>
      </c>
      <c r="R166" s="22">
        <v>156</v>
      </c>
      <c r="S166" s="22">
        <v>0.68563799999999997</v>
      </c>
      <c r="T166">
        <f t="shared" si="26"/>
        <v>-32.134999999999998</v>
      </c>
      <c r="U166">
        <f t="shared" si="27"/>
        <v>-22.031016894999997</v>
      </c>
      <c r="X166" s="9"/>
      <c r="Y166" s="22">
        <v>-6.5460199999999996E-2</v>
      </c>
      <c r="Z166" s="22">
        <v>55.158299999999997</v>
      </c>
      <c r="AA166" s="22">
        <v>-4.3798799999999999E-2</v>
      </c>
      <c r="AB166" s="22">
        <v>156</v>
      </c>
      <c r="AC166" s="22">
        <v>-6.6619899999999996E-2</v>
      </c>
      <c r="AD166">
        <f t="shared" si="28"/>
        <v>43.7988</v>
      </c>
      <c r="AE166">
        <f t="shared" si="29"/>
        <v>-2.8670782077599997</v>
      </c>
      <c r="AF166" s="9"/>
      <c r="AG166" s="22">
        <v>0.68557699999999999</v>
      </c>
      <c r="AH166" s="22">
        <v>72.510199999999998</v>
      </c>
      <c r="AI166" s="22">
        <v>3.02399E-2</v>
      </c>
      <c r="AJ166" s="22">
        <v>156</v>
      </c>
      <c r="AK166" s="22">
        <v>0.68557699999999999</v>
      </c>
      <c r="AL166">
        <f t="shared" si="30"/>
        <v>-30.239899999999999</v>
      </c>
      <c r="AM166">
        <f t="shared" si="31"/>
        <v>-20.731779922299999</v>
      </c>
      <c r="AP166" s="9"/>
      <c r="AQ166" s="22">
        <v>-6.5460199999999996E-2</v>
      </c>
      <c r="AR166" s="22">
        <v>89.878</v>
      </c>
      <c r="AS166" s="22">
        <v>-4.3731699999999998E-2</v>
      </c>
      <c r="AT166" s="22">
        <v>156</v>
      </c>
      <c r="AU166" s="22">
        <v>-6.6558800000000001E-2</v>
      </c>
      <c r="AV166">
        <f t="shared" si="32"/>
        <v>43.731699999999996</v>
      </c>
      <c r="AW166">
        <f t="shared" si="33"/>
        <v>-2.8626858283399996</v>
      </c>
      <c r="AX166" s="9"/>
      <c r="AY166" s="22">
        <v>0.68557699999999999</v>
      </c>
      <c r="AZ166" s="22">
        <v>107.236</v>
      </c>
      <c r="BA166" s="22">
        <v>2.7368199999999999E-2</v>
      </c>
      <c r="BB166" s="22">
        <v>156</v>
      </c>
      <c r="BC166" s="22">
        <v>0.68554700000000002</v>
      </c>
      <c r="BD166">
        <f t="shared" si="34"/>
        <v>-27.368199999999998</v>
      </c>
      <c r="BE166">
        <f t="shared" si="35"/>
        <v>-18.763008451399998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20.608699999999999</v>
      </c>
      <c r="I167" s="22">
        <v>-4.3692000000000002E-2</v>
      </c>
      <c r="J167" s="22">
        <v>157</v>
      </c>
      <c r="K167" s="22">
        <v>-7.1655300000000005E-2</v>
      </c>
      <c r="L167">
        <f t="shared" si="24"/>
        <v>43.692</v>
      </c>
      <c r="M167">
        <f t="shared" si="25"/>
        <v>-3.0800937552000001</v>
      </c>
      <c r="N167" s="9"/>
      <c r="O167" s="22">
        <v>0.69061300000000003</v>
      </c>
      <c r="P167" s="22">
        <v>37.820599999999999</v>
      </c>
      <c r="Q167" s="22">
        <v>3.4710699999999997E-2</v>
      </c>
      <c r="R167" s="22">
        <v>157</v>
      </c>
      <c r="S167" s="22">
        <v>0.69061300000000003</v>
      </c>
      <c r="T167">
        <f t="shared" si="26"/>
        <v>-34.710699999999996</v>
      </c>
      <c r="U167">
        <f t="shared" si="27"/>
        <v>-23.971660659099999</v>
      </c>
      <c r="X167" s="9"/>
      <c r="Y167" s="22">
        <v>-7.0495600000000005E-2</v>
      </c>
      <c r="Z167" s="22">
        <v>55.168399999999998</v>
      </c>
      <c r="AA167" s="22">
        <v>-4.3798799999999999E-2</v>
      </c>
      <c r="AB167" s="22">
        <v>157</v>
      </c>
      <c r="AC167" s="22">
        <v>-7.1594199999999997E-2</v>
      </c>
      <c r="AD167">
        <f t="shared" si="28"/>
        <v>43.7988</v>
      </c>
      <c r="AE167">
        <f t="shared" si="29"/>
        <v>-3.0876226852800004</v>
      </c>
      <c r="AF167" s="9"/>
      <c r="AG167" s="22">
        <v>0.69061300000000003</v>
      </c>
      <c r="AH167" s="22">
        <v>72.520200000000003</v>
      </c>
      <c r="AI167" s="22">
        <v>3.2531699999999997E-2</v>
      </c>
      <c r="AJ167" s="22">
        <v>157</v>
      </c>
      <c r="AK167" s="22">
        <v>0.69061300000000003</v>
      </c>
      <c r="AL167">
        <f t="shared" si="30"/>
        <v>-32.531699999999994</v>
      </c>
      <c r="AM167">
        <f t="shared" si="31"/>
        <v>-22.466814932099997</v>
      </c>
      <c r="AP167" s="9"/>
      <c r="AQ167" s="22">
        <v>-7.0495600000000005E-2</v>
      </c>
      <c r="AR167" s="22">
        <v>89.888099999999994</v>
      </c>
      <c r="AS167" s="22">
        <v>-4.3740800000000003E-2</v>
      </c>
      <c r="AT167" s="22">
        <v>157</v>
      </c>
      <c r="AU167" s="22">
        <v>-7.1563699999999994E-2</v>
      </c>
      <c r="AV167">
        <f t="shared" si="32"/>
        <v>43.7408</v>
      </c>
      <c r="AW167">
        <f t="shared" si="33"/>
        <v>-3.0835339404800002</v>
      </c>
      <c r="AX167" s="9"/>
      <c r="AY167" s="22">
        <v>0.69061300000000003</v>
      </c>
      <c r="AZ167" s="22">
        <v>107.246</v>
      </c>
      <c r="BA167" s="22">
        <v>2.9296900000000001E-2</v>
      </c>
      <c r="BB167" s="22">
        <v>157</v>
      </c>
      <c r="BC167" s="22">
        <v>0.69055200000000005</v>
      </c>
      <c r="BD167">
        <f t="shared" si="34"/>
        <v>-29.296900000000001</v>
      </c>
      <c r="BE167">
        <f t="shared" si="35"/>
        <v>-20.232819999700002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20.6188</v>
      </c>
      <c r="I168" s="22">
        <v>-4.3692000000000002E-2</v>
      </c>
      <c r="J168" s="22">
        <v>158</v>
      </c>
      <c r="K168" s="22">
        <v>-7.6629600000000006E-2</v>
      </c>
      <c r="L168">
        <f t="shared" si="24"/>
        <v>43.692</v>
      </c>
      <c r="M168">
        <f t="shared" si="25"/>
        <v>-3.3001004520000001</v>
      </c>
      <c r="N168" s="9"/>
      <c r="O168" s="22">
        <v>0.69564800000000004</v>
      </c>
      <c r="P168" s="22">
        <v>37.830599999999997</v>
      </c>
      <c r="Q168" s="22">
        <v>3.7176500000000001E-2</v>
      </c>
      <c r="R168" s="22">
        <v>158</v>
      </c>
      <c r="S168" s="22">
        <v>0.695801</v>
      </c>
      <c r="T168">
        <f t="shared" si="26"/>
        <v>-37.176500000000004</v>
      </c>
      <c r="U168">
        <f t="shared" si="27"/>
        <v>-25.861757872000005</v>
      </c>
      <c r="X168" s="9"/>
      <c r="Y168" s="22">
        <v>-7.5531000000000001E-2</v>
      </c>
      <c r="Z168" s="22">
        <v>55.1785</v>
      </c>
      <c r="AA168" s="22">
        <v>-4.3792699999999997E-2</v>
      </c>
      <c r="AB168" s="22">
        <v>158</v>
      </c>
      <c r="AC168" s="22">
        <v>-7.6599100000000003E-2</v>
      </c>
      <c r="AD168">
        <f t="shared" si="28"/>
        <v>43.792699999999996</v>
      </c>
      <c r="AE168">
        <f t="shared" si="29"/>
        <v>-3.3077064236999996</v>
      </c>
      <c r="AF168" s="9"/>
      <c r="AG168" s="22">
        <v>0.69564800000000004</v>
      </c>
      <c r="AH168" s="22">
        <v>72.530299999999997</v>
      </c>
      <c r="AI168" s="22">
        <v>3.4756500000000003E-2</v>
      </c>
      <c r="AJ168" s="22">
        <v>158</v>
      </c>
      <c r="AK168" s="22">
        <v>0.69574000000000003</v>
      </c>
      <c r="AL168">
        <f t="shared" si="30"/>
        <v>-34.756500000000003</v>
      </c>
      <c r="AM168">
        <f t="shared" si="31"/>
        <v>-24.178289712000005</v>
      </c>
      <c r="AP168" s="9"/>
      <c r="AQ168" s="22">
        <v>-7.5531000000000001E-2</v>
      </c>
      <c r="AR168" s="22">
        <v>89.898200000000003</v>
      </c>
      <c r="AS168" s="22">
        <v>-4.3743900000000002E-2</v>
      </c>
      <c r="AT168" s="22">
        <v>158</v>
      </c>
      <c r="AU168" s="22">
        <v>-7.6599100000000003E-2</v>
      </c>
      <c r="AV168">
        <f t="shared" si="32"/>
        <v>43.743900000000004</v>
      </c>
      <c r="AW168">
        <f t="shared" si="33"/>
        <v>-3.3040205109000005</v>
      </c>
      <c r="AX168" s="9"/>
      <c r="AY168" s="22">
        <v>0.69564800000000004</v>
      </c>
      <c r="AZ168" s="22">
        <v>107.256</v>
      </c>
      <c r="BA168" s="22">
        <v>3.1256100000000002E-2</v>
      </c>
      <c r="BB168" s="22">
        <v>158</v>
      </c>
      <c r="BC168" s="22">
        <v>0.69564800000000004</v>
      </c>
      <c r="BD168">
        <f t="shared" si="34"/>
        <v>-31.256100000000004</v>
      </c>
      <c r="BE168">
        <f t="shared" si="35"/>
        <v>-21.743243452800005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20.628900000000002</v>
      </c>
      <c r="I169" s="22">
        <v>-4.3701200000000003E-2</v>
      </c>
      <c r="J169" s="22">
        <v>159</v>
      </c>
      <c r="K169" s="22">
        <v>-8.1756599999999999E-2</v>
      </c>
      <c r="L169">
        <f t="shared" si="24"/>
        <v>43.7012</v>
      </c>
      <c r="M169">
        <f t="shared" si="25"/>
        <v>-3.52084835968</v>
      </c>
      <c r="N169" s="9"/>
      <c r="O169" s="22">
        <v>0.70068399999999997</v>
      </c>
      <c r="P169" s="22">
        <v>37.840699999999998</v>
      </c>
      <c r="Q169" s="22">
        <v>3.9804100000000002E-2</v>
      </c>
      <c r="R169" s="22">
        <v>159</v>
      </c>
      <c r="S169" s="22">
        <v>0.70083600000000001</v>
      </c>
      <c r="T169">
        <f t="shared" si="26"/>
        <v>-39.804100000000005</v>
      </c>
      <c r="U169">
        <f t="shared" si="27"/>
        <v>-27.890096004400004</v>
      </c>
      <c r="X169" s="9"/>
      <c r="Y169" s="22">
        <v>-8.0566399999999996E-2</v>
      </c>
      <c r="Z169" s="22">
        <v>55.188499999999998</v>
      </c>
      <c r="AA169" s="22">
        <v>-4.3786600000000002E-2</v>
      </c>
      <c r="AB169" s="22">
        <v>159</v>
      </c>
      <c r="AC169" s="22">
        <v>-8.1695599999999993E-2</v>
      </c>
      <c r="AD169">
        <f t="shared" si="28"/>
        <v>43.7866</v>
      </c>
      <c r="AE169">
        <f t="shared" si="29"/>
        <v>-3.5277287302399998</v>
      </c>
      <c r="AF169" s="9"/>
      <c r="AG169" s="22">
        <v>0.70068399999999997</v>
      </c>
      <c r="AH169" s="22">
        <v>72.540400000000005</v>
      </c>
      <c r="AI169" s="22">
        <v>3.7081900000000001E-2</v>
      </c>
      <c r="AJ169" s="22">
        <v>159</v>
      </c>
      <c r="AK169" s="22">
        <v>0.70080600000000004</v>
      </c>
      <c r="AL169">
        <f t="shared" si="30"/>
        <v>-37.081900000000005</v>
      </c>
      <c r="AM169">
        <f t="shared" si="31"/>
        <v>-25.982694019600004</v>
      </c>
      <c r="AP169" s="9"/>
      <c r="AQ169" s="22">
        <v>-8.0566399999999996E-2</v>
      </c>
      <c r="AR169" s="22">
        <v>89.908199999999994</v>
      </c>
      <c r="AS169" s="22">
        <v>-4.3749999999999997E-2</v>
      </c>
      <c r="AT169" s="22">
        <v>159</v>
      </c>
      <c r="AU169" s="22">
        <v>-8.1695599999999993E-2</v>
      </c>
      <c r="AV169">
        <f t="shared" si="32"/>
        <v>43.75</v>
      </c>
      <c r="AW169">
        <f t="shared" si="33"/>
        <v>-3.5247799999999998</v>
      </c>
      <c r="AX169" s="9"/>
      <c r="AY169" s="22">
        <v>0.70068399999999997</v>
      </c>
      <c r="AZ169" s="22">
        <v>107.26600000000001</v>
      </c>
      <c r="BA169" s="22">
        <v>3.32123E-2</v>
      </c>
      <c r="BB169" s="22">
        <v>159</v>
      </c>
      <c r="BC169" s="22">
        <v>0.70074499999999995</v>
      </c>
      <c r="BD169">
        <f t="shared" si="34"/>
        <v>-33.212299999999999</v>
      </c>
      <c r="BE169">
        <f t="shared" si="35"/>
        <v>-23.271327213199999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20.6389</v>
      </c>
      <c r="I170" s="22">
        <v>-4.3704199999999999E-2</v>
      </c>
      <c r="J170" s="22">
        <v>160</v>
      </c>
      <c r="K170" s="22">
        <v>-8.6761500000000005E-2</v>
      </c>
      <c r="L170">
        <f t="shared" si="24"/>
        <v>43.7042</v>
      </c>
      <c r="M170">
        <f t="shared" si="25"/>
        <v>-3.7411581875600004</v>
      </c>
      <c r="N170" s="9"/>
      <c r="O170" s="22">
        <v>0.70571899999999999</v>
      </c>
      <c r="P170" s="22">
        <v>37.8508</v>
      </c>
      <c r="Q170" s="22">
        <v>4.2327900000000002E-2</v>
      </c>
      <c r="R170" s="22">
        <v>160</v>
      </c>
      <c r="S170" s="22">
        <v>0.70599400000000001</v>
      </c>
      <c r="T170">
        <f t="shared" si="26"/>
        <v>-42.3279</v>
      </c>
      <c r="U170">
        <f t="shared" si="27"/>
        <v>-29.871603260099999</v>
      </c>
      <c r="X170" s="9"/>
      <c r="Y170" s="22">
        <v>-8.5601800000000006E-2</v>
      </c>
      <c r="Z170" s="22">
        <v>55.198599999999999</v>
      </c>
      <c r="AA170" s="22">
        <v>-4.3789700000000001E-2</v>
      </c>
      <c r="AB170" s="22">
        <v>160</v>
      </c>
      <c r="AC170" s="22">
        <v>-8.6700399999999997E-2</v>
      </c>
      <c r="AD170">
        <f t="shared" si="28"/>
        <v>43.789700000000003</v>
      </c>
      <c r="AE170">
        <f t="shared" si="29"/>
        <v>-3.7484771414600004</v>
      </c>
      <c r="AF170" s="9"/>
      <c r="AG170" s="22">
        <v>0.70571899999999999</v>
      </c>
      <c r="AH170" s="22">
        <v>72.5505</v>
      </c>
      <c r="AI170" s="22">
        <v>3.9358499999999998E-2</v>
      </c>
      <c r="AJ170" s="22">
        <v>160</v>
      </c>
      <c r="AK170" s="22">
        <v>0.70596300000000001</v>
      </c>
      <c r="AL170">
        <f t="shared" si="30"/>
        <v>-39.358499999999999</v>
      </c>
      <c r="AM170">
        <f t="shared" si="31"/>
        <v>-27.776041261499998</v>
      </c>
      <c r="AP170" s="9"/>
      <c r="AQ170" s="22">
        <v>-8.5601800000000006E-2</v>
      </c>
      <c r="AR170" s="22">
        <v>89.918300000000002</v>
      </c>
      <c r="AS170" s="22">
        <v>-4.3759199999999998E-2</v>
      </c>
      <c r="AT170" s="22">
        <v>160</v>
      </c>
      <c r="AU170" s="22">
        <v>-8.6731000000000003E-2</v>
      </c>
      <c r="AV170">
        <f t="shared" si="32"/>
        <v>43.7592</v>
      </c>
      <c r="AW170">
        <f t="shared" si="33"/>
        <v>-3.7458662865600001</v>
      </c>
      <c r="AX170" s="9"/>
      <c r="AY170" s="22">
        <v>0.70571899999999999</v>
      </c>
      <c r="AZ170" s="22">
        <v>107.276</v>
      </c>
      <c r="BA170" s="22">
        <v>3.5199000000000001E-2</v>
      </c>
      <c r="BB170" s="22">
        <v>160</v>
      </c>
      <c r="BC170" s="22">
        <v>0.70581099999999997</v>
      </c>
      <c r="BD170">
        <f t="shared" si="34"/>
        <v>-35.198999999999998</v>
      </c>
      <c r="BE170">
        <f t="shared" si="35"/>
        <v>-24.840603080999998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20.649000000000001</v>
      </c>
      <c r="I171" s="22">
        <v>-4.3713399999999999E-2</v>
      </c>
      <c r="J171" s="22">
        <v>161</v>
      </c>
      <c r="K171" s="22">
        <v>-9.1766399999999998E-2</v>
      </c>
      <c r="L171">
        <f t="shared" si="24"/>
        <v>43.7134</v>
      </c>
      <c r="M171">
        <f t="shared" si="25"/>
        <v>-3.9620601784800002</v>
      </c>
      <c r="N171" s="9"/>
      <c r="O171" s="22">
        <v>0.710754</v>
      </c>
      <c r="P171" s="22">
        <v>37.860799999999998</v>
      </c>
      <c r="Q171" s="22">
        <v>4.4970700000000002E-2</v>
      </c>
      <c r="R171" s="22">
        <v>161</v>
      </c>
      <c r="S171" s="22">
        <v>0.71102900000000002</v>
      </c>
      <c r="T171">
        <f t="shared" si="26"/>
        <v>-44.970700000000001</v>
      </c>
      <c r="U171">
        <f t="shared" si="27"/>
        <v>-31.963104907800002</v>
      </c>
      <c r="X171" s="9"/>
      <c r="Y171" s="22">
        <v>-9.0637200000000001E-2</v>
      </c>
      <c r="Z171" s="22">
        <v>55.2087</v>
      </c>
      <c r="AA171" s="22">
        <v>-4.3789700000000001E-2</v>
      </c>
      <c r="AB171" s="22">
        <v>161</v>
      </c>
      <c r="AC171" s="22">
        <v>-9.1857900000000006E-2</v>
      </c>
      <c r="AD171">
        <f t="shared" si="28"/>
        <v>43.789700000000003</v>
      </c>
      <c r="AE171">
        <f t="shared" si="29"/>
        <v>-3.9689757968400006</v>
      </c>
      <c r="AF171" s="9"/>
      <c r="AG171" s="22">
        <v>0.710754</v>
      </c>
      <c r="AH171" s="22">
        <v>72.560500000000005</v>
      </c>
      <c r="AI171" s="22">
        <v>4.1699199999999999E-2</v>
      </c>
      <c r="AJ171" s="22">
        <v>161</v>
      </c>
      <c r="AK171" s="22">
        <v>0.71090699999999996</v>
      </c>
      <c r="AL171">
        <f t="shared" si="30"/>
        <v>-41.699199999999998</v>
      </c>
      <c r="AM171">
        <f t="shared" si="31"/>
        <v>-29.637873196799998</v>
      </c>
      <c r="AP171" s="9"/>
      <c r="AQ171" s="22">
        <v>-9.0637200000000001E-2</v>
      </c>
      <c r="AR171" s="22">
        <v>89.928399999999996</v>
      </c>
      <c r="AS171" s="22">
        <v>-4.3762200000000001E-2</v>
      </c>
      <c r="AT171" s="22">
        <v>161</v>
      </c>
      <c r="AU171" s="22">
        <v>-9.1735800000000006E-2</v>
      </c>
      <c r="AV171">
        <f t="shared" si="32"/>
        <v>43.7622</v>
      </c>
      <c r="AW171">
        <f t="shared" si="33"/>
        <v>-3.9664832738400002</v>
      </c>
      <c r="AX171" s="9"/>
      <c r="AY171" s="22">
        <v>0.710754</v>
      </c>
      <c r="AZ171" s="22">
        <v>107.286</v>
      </c>
      <c r="BA171" s="22">
        <v>3.7164299999999997E-2</v>
      </c>
      <c r="BB171" s="22">
        <v>161</v>
      </c>
      <c r="BC171" s="22">
        <v>0.71093799999999996</v>
      </c>
      <c r="BD171">
        <f t="shared" si="34"/>
        <v>-37.164299999999997</v>
      </c>
      <c r="BE171">
        <f t="shared" si="35"/>
        <v>-26.414674882199996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20.659099999999999</v>
      </c>
      <c r="I172" s="22">
        <v>-4.3719500000000001E-2</v>
      </c>
      <c r="J172" s="22">
        <v>162</v>
      </c>
      <c r="K172" s="22">
        <v>-9.6832299999999996E-2</v>
      </c>
      <c r="L172">
        <f t="shared" si="24"/>
        <v>43.719500000000004</v>
      </c>
      <c r="M172">
        <f t="shared" si="25"/>
        <v>-4.1827582357000006</v>
      </c>
      <c r="N172" s="9"/>
      <c r="O172" s="22">
        <v>0.71579000000000004</v>
      </c>
      <c r="P172" s="22">
        <v>37.870899999999999</v>
      </c>
      <c r="Q172" s="22">
        <v>4.7549399999999999E-2</v>
      </c>
      <c r="R172" s="22">
        <v>162</v>
      </c>
      <c r="S172" s="22">
        <v>0.71606400000000003</v>
      </c>
      <c r="T172">
        <f t="shared" si="26"/>
        <v>-47.549399999999999</v>
      </c>
      <c r="U172">
        <f t="shared" si="27"/>
        <v>-34.035385026</v>
      </c>
      <c r="X172" s="9"/>
      <c r="Y172" s="22">
        <v>-9.5672599999999997E-2</v>
      </c>
      <c r="Z172" s="22">
        <v>55.218800000000002</v>
      </c>
      <c r="AA172" s="22">
        <v>-4.3792699999999997E-2</v>
      </c>
      <c r="AB172" s="22">
        <v>162</v>
      </c>
      <c r="AC172" s="22">
        <v>-9.6801799999999993E-2</v>
      </c>
      <c r="AD172">
        <f t="shared" si="28"/>
        <v>43.792699999999996</v>
      </c>
      <c r="AE172">
        <f t="shared" si="29"/>
        <v>-4.1897614700199997</v>
      </c>
      <c r="AF172" s="9"/>
      <c r="AG172" s="22">
        <v>0.71579000000000004</v>
      </c>
      <c r="AH172" s="22">
        <v>72.570599999999999</v>
      </c>
      <c r="AI172" s="22">
        <v>4.4012500000000003E-2</v>
      </c>
      <c r="AJ172" s="22">
        <v>162</v>
      </c>
      <c r="AK172" s="22">
        <v>0.71609500000000004</v>
      </c>
      <c r="AL172">
        <f t="shared" si="30"/>
        <v>-44.012500000000003</v>
      </c>
      <c r="AM172">
        <f t="shared" si="31"/>
        <v>-31.503707375000005</v>
      </c>
      <c r="AP172" s="9"/>
      <c r="AQ172" s="22">
        <v>-9.5672599999999997E-2</v>
      </c>
      <c r="AR172" s="22">
        <v>89.938400000000001</v>
      </c>
      <c r="AS172" s="22">
        <v>-4.3762200000000001E-2</v>
      </c>
      <c r="AT172" s="22">
        <v>162</v>
      </c>
      <c r="AU172" s="22">
        <v>-9.6740699999999999E-2</v>
      </c>
      <c r="AV172">
        <f t="shared" si="32"/>
        <v>43.7622</v>
      </c>
      <c r="AW172">
        <f t="shared" si="33"/>
        <v>-4.1868434557200001</v>
      </c>
      <c r="AX172" s="9"/>
      <c r="AY172" s="22">
        <v>0.71579000000000004</v>
      </c>
      <c r="AZ172" s="22">
        <v>107.29600000000001</v>
      </c>
      <c r="BA172" s="22">
        <v>3.9181500000000001E-2</v>
      </c>
      <c r="BB172" s="22">
        <v>162</v>
      </c>
      <c r="BC172" s="22">
        <v>0.71600299999999995</v>
      </c>
      <c r="BD172">
        <f t="shared" si="34"/>
        <v>-39.1815</v>
      </c>
      <c r="BE172">
        <f t="shared" si="35"/>
        <v>-28.045725885000003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20.6692</v>
      </c>
      <c r="I173" s="22">
        <v>-4.3740800000000003E-2</v>
      </c>
      <c r="J173" s="22">
        <v>163</v>
      </c>
      <c r="K173" s="22">
        <v>-0.101868</v>
      </c>
      <c r="L173">
        <f t="shared" si="24"/>
        <v>43.7408</v>
      </c>
      <c r="M173">
        <f t="shared" si="25"/>
        <v>-4.4050484864000001</v>
      </c>
      <c r="N173" s="9"/>
      <c r="O173" s="22">
        <v>0.72082500000000005</v>
      </c>
      <c r="P173" s="22">
        <v>37.881</v>
      </c>
      <c r="Q173" s="22">
        <v>5.0231900000000003E-2</v>
      </c>
      <c r="R173" s="22">
        <v>163</v>
      </c>
      <c r="S173" s="22">
        <v>0.72109999999999996</v>
      </c>
      <c r="T173">
        <f t="shared" si="26"/>
        <v>-50.231900000000003</v>
      </c>
      <c r="U173">
        <f t="shared" si="27"/>
        <v>-36.208409317500006</v>
      </c>
      <c r="X173" s="9"/>
      <c r="Y173" s="22">
        <v>-0.10070800000000001</v>
      </c>
      <c r="Z173" s="22">
        <v>55.2288</v>
      </c>
      <c r="AA173" s="22">
        <v>-4.3795800000000003E-2</v>
      </c>
      <c r="AB173" s="22">
        <v>163</v>
      </c>
      <c r="AC173" s="22">
        <v>-0.10177600000000001</v>
      </c>
      <c r="AD173">
        <f t="shared" si="28"/>
        <v>43.7958</v>
      </c>
      <c r="AE173">
        <f t="shared" si="29"/>
        <v>-4.4105874264000002</v>
      </c>
      <c r="AF173" s="9"/>
      <c r="AG173" s="22">
        <v>0.72082500000000005</v>
      </c>
      <c r="AH173" s="22">
        <v>72.580699999999993</v>
      </c>
      <c r="AI173" s="22">
        <v>4.6380600000000001E-2</v>
      </c>
      <c r="AJ173" s="22">
        <v>163</v>
      </c>
      <c r="AK173" s="22">
        <v>0.72109999999999996</v>
      </c>
      <c r="AL173">
        <f t="shared" si="30"/>
        <v>-46.380600000000001</v>
      </c>
      <c r="AM173">
        <f t="shared" si="31"/>
        <v>-33.432295995000004</v>
      </c>
      <c r="AP173" s="9"/>
      <c r="AQ173" s="22">
        <v>-0.10070800000000001</v>
      </c>
      <c r="AR173" s="22">
        <v>89.948499999999996</v>
      </c>
      <c r="AS173" s="22">
        <v>-4.3771400000000002E-2</v>
      </c>
      <c r="AT173" s="22">
        <v>163</v>
      </c>
      <c r="AU173" s="22">
        <v>-0.101746</v>
      </c>
      <c r="AV173">
        <f t="shared" si="32"/>
        <v>43.7714</v>
      </c>
      <c r="AW173">
        <f t="shared" si="33"/>
        <v>-4.4081301512</v>
      </c>
      <c r="AX173" s="9"/>
      <c r="AY173" s="22">
        <v>0.72082500000000005</v>
      </c>
      <c r="AZ173" s="22">
        <v>107.306</v>
      </c>
      <c r="BA173" s="22">
        <v>4.11621E-2</v>
      </c>
      <c r="BB173" s="22">
        <v>163</v>
      </c>
      <c r="BC173" s="22">
        <v>0.72106899999999996</v>
      </c>
      <c r="BD173">
        <f t="shared" si="34"/>
        <v>-41.162100000000002</v>
      </c>
      <c r="BE173">
        <f t="shared" si="35"/>
        <v>-29.670670732500003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3"/>
  <sheetViews>
    <sheetView tabSelected="1" workbookViewId="0">
      <selection activeCell="A12" sqref="A12:L13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20230206T210000</v>
      </c>
      <c r="B3">
        <f ca="1">INDEX(INDIRECT(A3&amp;"!A11"):INDIRECT(A3&amp;"!A21"),MATCH(E3,INDIRECT(A3&amp;"!D11"):INDIRECT(A3&amp;"!D21"),0))</f>
        <v>0.6251146971051873</v>
      </c>
      <c r="C3">
        <f ca="1">INDEX(INDIRECT(A3&amp;"!B11"):INDIRECT(A3&amp;"!B21"),MATCH(E3,INDIRECT(A3&amp;"!D11"):INDIRECT(A3&amp;"!D21"),0))</f>
        <v>38.465576665324257</v>
      </c>
      <c r="D3">
        <f ca="1">INDEX(INDIRECT(A3&amp;"!C11"):INDIRECT(A3&amp;"!C21"),MATCH(E3,INDIRECT(A3&amp;"!D11"):INDIRECT(A3&amp;"!D21"),0))</f>
        <v>0.70622389115930861</v>
      </c>
      <c r="E3">
        <f t="shared" ref="E3" ca="1" si="0">MAX(INDIRECT(A3&amp; "!D11"),INDIRECT(A3 &amp; "!D13"),INDIRECT(A3 &amp; "!D15"),INDIRECT(A3 &amp; "!D17"),INDIRECT(A3 &amp; "!D19"),INDIRECT(A3 &amp; "!D21"))</f>
        <v>16.981434050000001</v>
      </c>
      <c r="G3">
        <f ca="1">INDEX(INDIRECT(A3&amp;"!A12"):INDIRECT(A3&amp;"!A22"),MATCH(J3,INDIRECT(A3&amp;"!D12"):INDIRECT(A3&amp;"!D22"),0))</f>
        <v>0.62332664827055662</v>
      </c>
      <c r="H3">
        <f ca="1">INDEX(INDIRECT(A3&amp;"!B12"):INDIRECT(A3&amp;"!B22"),MATCH(J3,INDIRECT(A3&amp;"!D12"):INDIRECT(A3&amp;"!D22"),0))</f>
        <v>38.407105634266195</v>
      </c>
      <c r="I3">
        <f ca="1">INDEX(INDIRECT(A3&amp;"!C12"):INDIRECT(A3&amp;"!C22"),MATCH(J3,INDIRECT(A3&amp;"!D12"):INDIRECT(A3&amp;"!D22"),0))</f>
        <v>0.70608705652023251</v>
      </c>
      <c r="J3">
        <f t="shared" ref="J3" ca="1" si="1">MAX(INDIRECT(A3&amp; "!D12"),INDIRECT(A3 &amp; "!D14"),INDIRECT(A3 &amp; "!D16"),INDIRECT(A3 &amp; "!D18"),INDIRECT(A3 &amp; "!D20"),,INDIRECT(A3 &amp; "!D22"))</f>
        <v>16.903845879999999</v>
      </c>
      <c r="L3">
        <f ca="1">INDEX(INDIRECT(A3&amp;"!E11"):INDIRECT(A3&amp;"!E21"),MATCH(E3,INDIRECT(A3&amp;"!D11"):INDIRECT(A3&amp;"!D21"),0))</f>
        <v>0.45689998719514546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0.62454773908306427</v>
      </c>
      <c r="C4">
        <f ca="1">INDEX(INDIRECT(A4&amp;"!B11"):INDIRECT(A4&amp;"!B21"),MATCH(E4,INDIRECT(A4&amp;"!D11"):INDIRECT(A4&amp;"!D21"),0))</f>
        <v>38.789749999999998</v>
      </c>
      <c r="D4">
        <f ca="1">INDEX(INDIRECT(A4&amp;"!C11"):INDIRECT(A4&amp;"!C21"),MATCH(E4,INDIRECT(A4&amp;"!D11"):INDIRECT(A4&amp;"!D21"),0))</f>
        <v>0.69817728924499478</v>
      </c>
      <c r="E4">
        <f t="shared" ref="E4" ca="1" si="2">MAX(INDIRECT(A4&amp; "!D11"),INDIRECT(A4 &amp; "!D13"),INDIRECT(A4 &amp; "!D15"),INDIRECT(A4 &amp; "!D17"),INDIRECT(A4 &amp; "!D19"),INDIRECT(A4 &amp; "!D21"))</f>
        <v>16.914078380374999</v>
      </c>
      <c r="G4">
        <f ca="1">INDEX(INDIRECT(A4&amp;"!A12"):INDIRECT(A4&amp;"!A22"),MATCH(J4,INDIRECT(A4&amp;"!D12"):INDIRECT(A4&amp;"!D22"),0))</f>
        <v>0.61891338810196683</v>
      </c>
      <c r="H4">
        <f ca="1">INDEX(INDIRECT(A4&amp;"!B12"):INDIRECT(A4&amp;"!B22"),MATCH(J4,INDIRECT(A4&amp;"!D12"):INDIRECT(A4&amp;"!D22"),0))</f>
        <v>38.681412853191233</v>
      </c>
      <c r="I4">
        <f ca="1">INDEX(INDIRECT(A4&amp;"!C12"):INDIRECT(A4&amp;"!C22"),MATCH(J4,INDIRECT(A4&amp;"!D12"):INDIRECT(A4&amp;"!D22"),0))</f>
        <v>0.69498149800627318</v>
      </c>
      <c r="J4">
        <f t="shared" ref="J4" ca="1" si="3">MAX(INDIRECT(A4&amp; "!D12"),INDIRECT(A4 &amp; "!D14"),INDIRECT(A4 &amp; "!D16"),INDIRECT(A4 &amp; "!D18"),INDIRECT(A4 &amp; "!D20"),,INDIRECT(A4 &amp; "!D22"))</f>
        <v>16.6381658325</v>
      </c>
      <c r="L4">
        <f ca="1">INDEX(INDIRECT(A4&amp;"!E11"):INDIRECT(A4&amp;"!E21"),MATCH(E4,INDIRECT(A4&amp;"!D11"):INDIRECT(A4&amp;"!D21"),0))</f>
        <v>0</v>
      </c>
    </row>
    <row r="5" spans="1:12">
      <c r="A5" t="str" cm="1">
        <f t="array" aca="1" ref="A5" ca="1">IFERROR(INDEX(MID(sheetnames,FIND("]",sheetnames)+1,255),ROWS($A$2:A5)),"")</f>
        <v>20230227T150000</v>
      </c>
      <c r="B5">
        <f ca="1">INDEX(INDIRECT(A5&amp;"!A11"):INDIRECT(A5&amp;"!A21"),MATCH(E5,INDIRECT(A5&amp;"!D11"):INDIRECT(A5&amp;"!D21"),0))</f>
        <v>0.6008037294032208</v>
      </c>
      <c r="C5">
        <f ca="1">INDEX(INDIRECT(A5&amp;"!B11"):INDIRECT(A5&amp;"!B21"),MATCH(E5,INDIRECT(A5&amp;"!D11"):INDIRECT(A5&amp;"!D21"),0))</f>
        <v>43.537000896355948</v>
      </c>
      <c r="D5">
        <f ca="1">INDEX(INDIRECT(A5&amp;"!C11"):INDIRECT(A5&amp;"!C21"),MATCH(E5,INDIRECT(A5&amp;"!D11"):INDIRECT(A5&amp;"!D21"),0))</f>
        <v>0.64798649527834018</v>
      </c>
      <c r="E5">
        <f t="shared" ref="E5" ca="1" si="4">MAX(INDIRECT(A5&amp; "!D11"),INDIRECT(A5 &amp; "!D13"),INDIRECT(A5 &amp; "!D15"),INDIRECT(A5 &amp; "!D17"),INDIRECT(A5 &amp; "!D19"),INDIRECT(A5 &amp; "!D21"))</f>
        <v>16.949507497999999</v>
      </c>
      <c r="G5">
        <f ca="1">INDEX(INDIRECT(A5&amp;"!A12"):INDIRECT(A5&amp;"!A22"),MATCH(J5,INDIRECT(A5&amp;"!D12"):INDIRECT(A5&amp;"!D22"),0))</f>
        <v>0.60089714549848849</v>
      </c>
      <c r="H5">
        <f ca="1">INDEX(INDIRECT(A5&amp;"!B12"):INDIRECT(A5&amp;"!B22"),MATCH(J5,INDIRECT(A5&amp;"!D12"):INDIRECT(A5&amp;"!D22"),0))</f>
        <v>43.573351212367172</v>
      </c>
      <c r="I5">
        <f ca="1">INDEX(INDIRECT(A5&amp;"!C12"):INDIRECT(A5&amp;"!C22"),MATCH(J5,INDIRECT(A5&amp;"!D12"):INDIRECT(A5&amp;"!D22"),0))</f>
        <v>0.64773760776960321</v>
      </c>
      <c r="J5">
        <f t="shared" ref="J5" ca="1" si="5">MAX(INDIRECT(A5&amp; "!D12"),INDIRECT(A5 &amp; "!D14"),INDIRECT(A5 &amp; "!D16"),INDIRECT(A5 &amp; "!D18"),INDIRECT(A5 &amp; "!D20"),,INDIRECT(A5 &amp; "!D22"))</f>
        <v>16.959780088800002</v>
      </c>
      <c r="L5">
        <f ca="1">INDEX(INDIRECT(A5&amp;"!E11"):INDIRECT(A5&amp;"!E21"),MATCH(E5,INDIRECT(A5&amp;"!D11"):INDIRECT(A5&amp;"!D21"),0))</f>
        <v>6.0570306609028929E-2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0.607806514773926</v>
      </c>
      <c r="C6">
        <f ca="1">INDEX(INDIRECT(A6&amp;"!B11"):INDIRECT(A6&amp;"!B21"),MATCH(E6,INDIRECT(A6&amp;"!D11"):INDIRECT(A6&amp;"!D21"),0))</f>
        <v>43.61280738572524</v>
      </c>
      <c r="D6">
        <f ca="1">INDEX(INDIRECT(A6&amp;"!C11"):INDIRECT(A6&amp;"!C21"),MATCH(E6,INDIRECT(A6&amp;"!D11"):INDIRECT(A6&amp;"!D21"),0))</f>
        <v>0.65386366725167022</v>
      </c>
      <c r="E6">
        <f t="shared" ref="E6" ca="1" si="6">MAX(INDIRECT(A6&amp; "!D11"),INDIRECT(A6 &amp; "!D13"),INDIRECT(A6 &amp; "!D15"),INDIRECT(A6 &amp; "!D17"),INDIRECT(A6 &amp; "!D19"),INDIRECT(A6 &amp; "!D21"))</f>
        <v>17.332715161899998</v>
      </c>
      <c r="G6">
        <f ca="1">INDEX(INDIRECT(A6&amp;"!A12"):INDIRECT(A6&amp;"!A22"),MATCH(J6,INDIRECT(A6&amp;"!D12"):INDIRECT(A6&amp;"!D22"),0))</f>
        <v>0.6072159257614137</v>
      </c>
      <c r="H6">
        <f ca="1">INDEX(INDIRECT(A6&amp;"!B12"):INDIRECT(A6&amp;"!B22"),MATCH(J6,INDIRECT(A6&amp;"!D12"):INDIRECT(A6&amp;"!D22"),0))</f>
        <v>43.640547939900969</v>
      </c>
      <c r="I6">
        <f ca="1">INDEX(INDIRECT(A6&amp;"!C12"):INDIRECT(A6&amp;"!C22"),MATCH(J6,INDIRECT(A6&amp;"!D12"):INDIRECT(A6&amp;"!D22"),0))</f>
        <v>0.65205445673372309</v>
      </c>
      <c r="J6">
        <f t="shared" ref="J6" ca="1" si="7">MAX(INDIRECT(A6&amp; "!D12"),INDIRECT(A6 &amp; "!D14"),INDIRECT(A6 &amp; "!D16"),INDIRECT(A6 &amp; "!D18"),INDIRECT(A6 &amp; "!D20"),,INDIRECT(A6 &amp; "!D22"))</f>
        <v>17.278944749999997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0.60968447419968885</v>
      </c>
      <c r="C7">
        <f ca="1">INDEX(INDIRECT(A7&amp;"!B11"):INDIRECT(A7&amp;"!B21"),MATCH(E7,INDIRECT(A7&amp;"!D11"):INDIRECT(A7&amp;"!D21"),0))</f>
        <v>43.862903741703946</v>
      </c>
      <c r="D7">
        <f ca="1">INDEX(INDIRECT(A7&amp;"!C11"):INDIRECT(A7&amp;"!C21"),MATCH(E7,INDIRECT(A7&amp;"!D11"):INDIRECT(A7&amp;"!D21"),0))</f>
        <v>0.63643491037470834</v>
      </c>
      <c r="E7">
        <f t="shared" ref="E7" ca="1" si="8">MAX(INDIRECT(A7&amp; "!D11"),INDIRECT(A7 &amp; "!D13"),INDIRECT(A7 &amp; "!D15"),INDIRECT(A7 &amp; "!D17"),INDIRECT(A7 &amp; "!D19"),INDIRECT(A7 &amp; "!D21"))</f>
        <v>17.019880577700004</v>
      </c>
      <c r="G7">
        <f ca="1">INDEX(INDIRECT(A7&amp;"!A12"):INDIRECT(A7&amp;"!A22"),MATCH(J7,INDIRECT(A7&amp;"!D12"):INDIRECT(A7&amp;"!D22"),0))</f>
        <v>0.60625974457519105</v>
      </c>
      <c r="H7">
        <f ca="1">INDEX(INDIRECT(A7&amp;"!B12"):INDIRECT(A7&amp;"!B22"),MATCH(J7,INDIRECT(A7&amp;"!D12"):INDIRECT(A7&amp;"!D22"),0))</f>
        <v>43.826698066589316</v>
      </c>
      <c r="I7">
        <f ca="1">INDEX(INDIRECT(A7&amp;"!C12"):INDIRECT(A7&amp;"!C22"),MATCH(J7,INDIRECT(A7&amp;"!D12"):INDIRECT(A7&amp;"!D22"),0))</f>
        <v>0.63671756648154165</v>
      </c>
      <c r="J7">
        <f t="shared" ref="J7" ca="1" si="9">MAX(INDIRECT(A7&amp; "!D12"),INDIRECT(A7 &amp; "!D14"),INDIRECT(A7 &amp; "!D16"),INDIRECT(A7 &amp; "!D18"),INDIRECT(A7 &amp; "!D20"),,INDIRECT(A7 &amp; "!D22"))</f>
        <v>16.9178167269</v>
      </c>
      <c r="L7">
        <f ca="1">INDEX(INDIRECT(A7&amp;"!E11"):INDIRECT(A7&amp;"!E21"),MATCH(E7,INDIRECT(A7&amp;"!D11"):INDIRECT(A7&amp;"!D21"),0))</f>
        <v>0.59967430637399055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0.60779459827701476</v>
      </c>
      <c r="C8">
        <f ca="1">INDEX(INDIRECT(A8&amp;"!B11"):INDIRECT(A8&amp;"!B21"),MATCH(E8,INDIRECT(A8&amp;"!D11"):INDIRECT(A8&amp;"!D21"),0))</f>
        <v>43.920899999999996</v>
      </c>
      <c r="D8">
        <f ca="1">INDEX(INDIRECT(A8&amp;"!C11"):INDIRECT(A8&amp;"!C21"),MATCH(E8,INDIRECT(A8&amp;"!D11"):INDIRECT(A8&amp;"!D21"),0))</f>
        <v>0.61549175060202355</v>
      </c>
      <c r="E8">
        <f t="shared" ref="E8" ca="1" si="10">MAX(INDIRECT(A8&amp; "!D11"),INDIRECT(A8 &amp; "!D13"),INDIRECT(A8 &amp; "!D15"),INDIRECT(A8 &amp; "!D17"),INDIRECT(A8 &amp; "!D19"),INDIRECT(A8 &amp; "!D21"))</f>
        <v>16.430481975600003</v>
      </c>
      <c r="G8">
        <f ca="1">INDEX(INDIRECT(A8&amp;"!A12"):INDIRECT(A8&amp;"!A22"),MATCH(J8,INDIRECT(A8&amp;"!D12"):INDIRECT(A8&amp;"!D22"),0))</f>
        <v>0.60592328651503258</v>
      </c>
      <c r="H8">
        <f ca="1">INDEX(INDIRECT(A8&amp;"!B12"):INDIRECT(A8&amp;"!B22"),MATCH(J8,INDIRECT(A8&amp;"!D12"):INDIRECT(A8&amp;"!D22"),0))</f>
        <v>43.877710748216693</v>
      </c>
      <c r="I8">
        <f ca="1">INDEX(INDIRECT(A8&amp;"!C12"):INDIRECT(A8&amp;"!C22"),MATCH(J8,INDIRECT(A8&amp;"!D12"):INDIRECT(A8&amp;"!D22"),0))</f>
        <v>0.59958034242251346</v>
      </c>
      <c r="J8">
        <f t="shared" ref="J8" ca="1" si="11">MAX(INDIRECT(A8&amp; "!D12"),INDIRECT(A8 &amp; "!D14"),INDIRECT(A8 &amp; "!D16"),INDIRECT(A8 &amp; "!D18"),INDIRECT(A8 &amp; "!D20"),,INDIRECT(A8 &amp; "!D22"))</f>
        <v>15.9407587834</v>
      </c>
      <c r="L8">
        <f ca="1">INDEX(INDIRECT(A8&amp;"!E11"):INDIRECT(A8&amp;"!E21"),MATCH(E8,INDIRECT(A8&amp;"!D11"):INDIRECT(A8&amp;"!D21"),0))</f>
        <v>2.980577154871439</v>
      </c>
    </row>
    <row r="9" spans="1:12">
      <c r="A9" t="str" cm="1">
        <f t="array" aca="1" ref="A9" ca="1">IFERROR(INDEX(MID(sheetnames,FIND("]",sheetnames)+1,255),ROWS($A$2:A9)),"")</f>
        <v>20230309T090000</v>
      </c>
      <c r="B9">
        <f ca="1">INDEX(INDIRECT(A9&amp;"!A11"):INDIRECT(A9&amp;"!A21"),MATCH(E9,INDIRECT(A9&amp;"!D11"):INDIRECT(A9&amp;"!D21"),0))</f>
        <v>0.61469415063554156</v>
      </c>
      <c r="C9">
        <f ca="1">INDEX(INDIRECT(A9&amp;"!B11"):INDIRECT(A9&amp;"!B21"),MATCH(E9,INDIRECT(A9&amp;"!D11"):INDIRECT(A9&amp;"!D21"),0))</f>
        <v>43.925411124969706</v>
      </c>
      <c r="D9">
        <f ca="1">INDEX(INDIRECT(A9&amp;"!C11"):INDIRECT(A9&amp;"!C21"),MATCH(E9,INDIRECT(A9&amp;"!D11"):INDIRECT(A9&amp;"!D21"),0))</f>
        <v>0.61522415360697513</v>
      </c>
      <c r="E9">
        <f t="shared" ref="E9" ca="1" si="12">MAX(INDIRECT(A9&amp; "!D11"),INDIRECT(A9 &amp; "!D13"),INDIRECT(A9 &amp; "!D15"),INDIRECT(A9 &amp; "!D17"),INDIRECT(A9 &amp; "!D19"),INDIRECT(A9 &amp; "!D21"))</f>
        <v>16.611478671700002</v>
      </c>
      <c r="G9">
        <f ca="1">INDEX(INDIRECT(A9&amp;"!A12"):INDIRECT(A9&amp;"!A22"),MATCH(J9,INDIRECT(A9&amp;"!D12"):INDIRECT(A9&amp;"!D22"),0))</f>
        <v>0.61091870373627688</v>
      </c>
      <c r="H9">
        <f ca="1">INDEX(INDIRECT(A9&amp;"!B12"):INDIRECT(A9&amp;"!B22"),MATCH(J9,INDIRECT(A9&amp;"!D12"):INDIRECT(A9&amp;"!D22"),0))</f>
        <v>44.004023842886895</v>
      </c>
      <c r="I9">
        <f ca="1">INDEX(INDIRECT(A9&amp;"!C12"):INDIRECT(A9&amp;"!C22"),MATCH(J9,INDIRECT(A9&amp;"!D12"):INDIRECT(A9&amp;"!D22"),0))</f>
        <v>0.60794696432285888</v>
      </c>
      <c r="J9">
        <f t="shared" ref="J9" ca="1" si="13">MAX(INDIRECT(A9&amp; "!D12"),INDIRECT(A9 &amp; "!D14"),INDIRECT(A9 &amp; "!D16"),INDIRECT(A9 &amp; "!D18"),INDIRECT(A9 &amp; "!D20"),,INDIRECT(A9 &amp; "!D22"))</f>
        <v>16.343366020999998</v>
      </c>
      <c r="L9">
        <f ca="1">INDEX(INDIRECT(A9&amp;"!E11"):INDIRECT(A9&amp;"!E21"),MATCH(E9,INDIRECT(A9&amp;"!D11"):INDIRECT(A9&amp;"!D21"),0))</f>
        <v>0</v>
      </c>
    </row>
    <row r="10" spans="1:12">
      <c r="A10" t="str" cm="1">
        <f t="array" aca="1" ref="A10" ca="1">IFERROR(INDEX(MID(sheetnames,FIND("]",sheetnames)+1,255),ROWS($A$2:A10)),"")</f>
        <v>20230311T090000</v>
      </c>
      <c r="B10">
        <f ca="1">INDEX(INDIRECT(A10&amp;"!A11"):INDIRECT(A10&amp;"!A21"),MATCH(E10,INDIRECT(A10&amp;"!D11"):INDIRECT(A10&amp;"!D21"),0))</f>
        <v>0.60805977082797458</v>
      </c>
      <c r="C10">
        <f ca="1">INDEX(INDIRECT(A10&amp;"!B11"):INDIRECT(A10&amp;"!B21"),MATCH(E10,INDIRECT(A10&amp;"!D11"):INDIRECT(A10&amp;"!D21"),0))</f>
        <v>43.061991679870339</v>
      </c>
      <c r="D10">
        <f ca="1">INDEX(INDIRECT(A10&amp;"!C11"):INDIRECT(A10&amp;"!C21"),MATCH(E10,INDIRECT(A10&amp;"!D11"):INDIRECT(A10&amp;"!D21"),0))</f>
        <v>0.61562071800717766</v>
      </c>
      <c r="E10">
        <f t="shared" ref="E10" ca="1" si="14">MAX(INDIRECT(A10&amp; "!D11"),INDIRECT(A10 &amp; "!D13"),INDIRECT(A10 &amp; "!D15"),INDIRECT(A10 &amp; "!D17"),INDIRECT(A10 &amp; "!D19"),INDIRECT(A10 &amp; "!D21"))</f>
        <v>16.119575891899999</v>
      </c>
      <c r="G10">
        <f ca="1">INDEX(INDIRECT(A10&amp;"!A12"):INDIRECT(A10&amp;"!A22"),MATCH(J10,INDIRECT(A10&amp;"!D12"):INDIRECT(A10&amp;"!D22"),0))</f>
        <v>0.60598418036169333</v>
      </c>
      <c r="H10">
        <f ca="1">INDEX(INDIRECT(A10&amp;"!B12"):INDIRECT(A10&amp;"!B22"),MATCH(J10,INDIRECT(A10&amp;"!D12"):INDIRECT(A10&amp;"!D22"),0))</f>
        <v>43.163174396019627</v>
      </c>
      <c r="I10">
        <f ca="1">INDEX(INDIRECT(A10&amp;"!C12"):INDIRECT(A10&amp;"!C22"),MATCH(J10,INDIRECT(A10&amp;"!D12"):INDIRECT(A10&amp;"!D22"),0))</f>
        <v>0.61114408151520083</v>
      </c>
      <c r="J10">
        <f t="shared" ref="J10" ca="1" si="15">MAX(INDIRECT(A10&amp; "!D12"),INDIRECT(A10 &amp; "!D14"),INDIRECT(A10 &amp; "!D16"),INDIRECT(A10 &amp; "!D18"),INDIRECT(A10 &amp; "!D20"),,INDIRECT(A10 &amp; "!D22"))</f>
        <v>15.985207349400001</v>
      </c>
      <c r="L10">
        <f ca="1">INDEX(INDIRECT(A10&amp;"!E11"):INDIRECT(A10&amp;"!E21"),MATCH(E10,INDIRECT(A10&amp;"!D11"):INDIRECT(A10&amp;"!D21"),0))</f>
        <v>0.83357368333441495</v>
      </c>
    </row>
    <row r="11" spans="1:12">
      <c r="A11" t="str" cm="1">
        <f t="array" aca="1" ref="A11" ca="1">IFERROR(INDEX(MID(sheetnames,FIND("]",sheetnames)+1,255),ROWS($A$2:A11)),"")</f>
        <v>20230313T090000</v>
      </c>
      <c r="B11">
        <f ca="1">INDEX(INDIRECT(A11&amp;"!A11"):INDIRECT(A11&amp;"!A21"),MATCH(E11,INDIRECT(A11&amp;"!D11"):INDIRECT(A11&amp;"!D21"),0))</f>
        <v>0.60750391126367376</v>
      </c>
      <c r="C11">
        <f ca="1">INDEX(INDIRECT(A11&amp;"!B11"):INDIRECT(A11&amp;"!B21"),MATCH(E11,INDIRECT(A11&amp;"!D11"):INDIRECT(A11&amp;"!D21"),0))</f>
        <v>42.801028390743191</v>
      </c>
      <c r="D11">
        <f ca="1">INDEX(INDIRECT(A11&amp;"!C11"):INDIRECT(A11&amp;"!C21"),MATCH(E11,INDIRECT(A11&amp;"!D11"):INDIRECT(A11&amp;"!D21"),0))</f>
        <v>0.59890298938157627</v>
      </c>
      <c r="E11">
        <f t="shared" ref="E11" ca="1" si="16">MAX(INDIRECT(A11&amp; "!D11"),INDIRECT(A11 &amp; "!D13"),INDIRECT(A11 &amp; "!D15"),INDIRECT(A11 &amp; "!D17"),INDIRECT(A11 &amp; "!D19"),INDIRECT(A11 &amp; "!D21"))</f>
        <v>15.572551050000003</v>
      </c>
      <c r="G11">
        <f ca="1">INDEX(INDIRECT(A11&amp;"!A12"):INDIRECT(A11&amp;"!A22"),MATCH(J11,INDIRECT(A11&amp;"!D12"):INDIRECT(A11&amp;"!D22"),0))</f>
        <v>0.60730906056461986</v>
      </c>
      <c r="H11">
        <f ca="1">INDEX(INDIRECT(A11&amp;"!B12"):INDIRECT(A11&amp;"!B22"),MATCH(J11,INDIRECT(A11&amp;"!D12"):INDIRECT(A11&amp;"!D22"),0))</f>
        <v>42.775120667257752</v>
      </c>
      <c r="I11">
        <f ca="1">INDEX(INDIRECT(A11&amp;"!C12"):INDIRECT(A11&amp;"!C22"),MATCH(J11,INDIRECT(A11&amp;"!D12"):INDIRECT(A11&amp;"!D22"),0))</f>
        <v>0.59773267731625324</v>
      </c>
      <c r="J11">
        <f t="shared" ref="J11" ca="1" si="17">MAX(INDIRECT(A11&amp; "!D12"),INDIRECT(A11 &amp; "!D14"),INDIRECT(A11 &amp; "!D16"),INDIRECT(A11 &amp; "!D18"),INDIRECT(A11 &amp; "!D20"),,INDIRECT(A11 &amp; "!D22"))</f>
        <v>15.527731138699998</v>
      </c>
      <c r="L11">
        <f ca="1">INDEX(INDIRECT(A11&amp;"!E11"):INDIRECT(A11&amp;"!E21"),MATCH(E11,INDIRECT(A11&amp;"!D11"):INDIRECT(A11&amp;"!D21"),0))</f>
        <v>0.28781354548845561</v>
      </c>
    </row>
    <row r="12" spans="1:12">
      <c r="A12" t="str" cm="1">
        <f t="array" aca="1" ref="A12" ca="1">IFERROR(INDEX(MID(sheetnames,FIND("]",sheetnames)+1,255),ROWS($A$2:A12)),"")</f>
        <v>20230316T090000</v>
      </c>
      <c r="B12">
        <f ca="1">INDEX(INDIRECT(A12&amp;"!A11"):INDIRECT(A12&amp;"!A21"),MATCH(E12,INDIRECT(A12&amp;"!D11"):INDIRECT(A12&amp;"!D21"),0))</f>
        <v>0.61518591931041966</v>
      </c>
      <c r="C12">
        <f ca="1">INDEX(INDIRECT(A12&amp;"!B11"):INDIRECT(A12&amp;"!B21"),MATCH(E12,INDIRECT(A12&amp;"!D11"):INDIRECT(A12&amp;"!D21"),0))</f>
        <v>43.2657824364154</v>
      </c>
      <c r="D12">
        <f ca="1">INDEX(INDIRECT(A12&amp;"!C11"):INDIRECT(A12&amp;"!C21"),MATCH(E12,INDIRECT(A12&amp;"!D11"):INDIRECT(A12&amp;"!D21"),0))</f>
        <v>0.60915242545767723</v>
      </c>
      <c r="E12">
        <f t="shared" ref="E12" ca="1" si="18">MAX(INDIRECT(A12&amp; "!D11"),INDIRECT(A12 &amp; "!D13"),INDIRECT(A12 &amp; "!D15"),INDIRECT(A12 &amp; "!D17"),INDIRECT(A12 &amp; "!D19"),INDIRECT(A12 &amp; "!D21"))</f>
        <v>16.213505619200003</v>
      </c>
      <c r="G12">
        <f ca="1">INDEX(INDIRECT(A12&amp;"!A12"):INDIRECT(A12&amp;"!A22"),MATCH(J12,INDIRECT(A12&amp;"!D12"):INDIRECT(A12&amp;"!D22"),0))</f>
        <v>0.61372888696000738</v>
      </c>
      <c r="H12">
        <f ca="1">INDEX(INDIRECT(A12&amp;"!B12"):INDIRECT(A12&amp;"!B22"),MATCH(J12,INDIRECT(A12&amp;"!D12"):INDIRECT(A12&amp;"!D22"),0))</f>
        <v>43.390387082262208</v>
      </c>
      <c r="I12">
        <f ca="1">INDEX(INDIRECT(A12&amp;"!C12"):INDIRECT(A12&amp;"!C22"),MATCH(J12,INDIRECT(A12&amp;"!D12"):INDIRECT(A12&amp;"!D22"),0))</f>
        <v>0.60223317433732149</v>
      </c>
      <c r="J12">
        <f t="shared" ref="J12" ca="1" si="19">MAX(INDIRECT(A12&amp; "!D12"),INDIRECT(A12 &amp; "!D14"),INDIRECT(A12 &amp; "!D16"),INDIRECT(A12 &amp; "!D18"),INDIRECT(A12 &amp; "!D20"),,INDIRECT(A12 &amp; "!D22"))</f>
        <v>16.037429666400001</v>
      </c>
      <c r="L12">
        <f ca="1">INDEX(INDIRECT(A12&amp;"!E11"):INDIRECT(A12&amp;"!E21"),MATCH(E12,INDIRECT(A12&amp;"!D11"):INDIRECT(A12&amp;"!D21"),0))</f>
        <v>1.0859832348131593</v>
      </c>
    </row>
    <row r="13" spans="1:12">
      <c r="A13" t="str" cm="1">
        <f t="array" aca="1" ref="A13" ca="1">IFERROR(INDEX(MID(sheetnames,FIND("]",sheetnames)+1,255),ROWS($A$2:A13)),"")</f>
        <v>20230320T210000</v>
      </c>
      <c r="B13">
        <f ca="1">INDEX(INDIRECT(A13&amp;"!A11"):INDIRECT(A13&amp;"!A21"),MATCH(E13,INDIRECT(A13&amp;"!D11"):INDIRECT(A13&amp;"!D21"),0))</f>
        <v>0.61523608795941687</v>
      </c>
      <c r="C13">
        <f ca="1">INDEX(INDIRECT(A13&amp;"!B11"):INDIRECT(A13&amp;"!B21"),MATCH(E13,INDIRECT(A13&amp;"!D11"):INDIRECT(A13&amp;"!D21"),0))</f>
        <v>43.664446659332434</v>
      </c>
      <c r="D13">
        <f ca="1">INDEX(INDIRECT(A13&amp;"!C11"):INDIRECT(A13&amp;"!C21"),MATCH(E13,INDIRECT(A13&amp;"!D11"):INDIRECT(A13&amp;"!D21"),0))</f>
        <v>0.63751429984328278</v>
      </c>
      <c r="E13">
        <f t="shared" ref="E13" ca="1" si="20">MAX(INDIRECT(A13&amp; "!D11"),INDIRECT(A13 &amp; "!D13"),INDIRECT(A13 &amp; "!D15"),INDIRECT(A13 &amp; "!D17"),INDIRECT(A13 &amp; "!D19"),INDIRECT(A13 &amp; "!D21"))</f>
        <v>17.126148033</v>
      </c>
      <c r="G13">
        <f ca="1">INDEX(INDIRECT(A13&amp;"!A12"):INDIRECT(A13&amp;"!A22"),MATCH(J13,INDIRECT(A13&amp;"!D12"):INDIRECT(A13&amp;"!D22"),0))</f>
        <v>0.61382691325879379</v>
      </c>
      <c r="H13">
        <f ca="1">INDEX(INDIRECT(A13&amp;"!B12"):INDIRECT(A13&amp;"!B22"),MATCH(J13,INDIRECT(A13&amp;"!D12"):INDIRECT(A13&amp;"!D22"),0))</f>
        <v>43.704994720403796</v>
      </c>
      <c r="I13">
        <f ca="1">INDEX(INDIRECT(A13&amp;"!C12"):INDIRECT(A13&amp;"!C22"),MATCH(J13,INDIRECT(A13&amp;"!D12"):INDIRECT(A13&amp;"!D22"),0))</f>
        <v>0.62847610445425994</v>
      </c>
      <c r="J13">
        <f t="shared" ref="J13" ca="1" si="21">MAX(INDIRECT(A13&amp; "!D12"),INDIRECT(A13 &amp; "!D14"),INDIRECT(A13 &amp; "!D16"),INDIRECT(A13 &amp; "!D18"),INDIRECT(A13 &amp; "!D20"),,INDIRECT(A13 &amp; "!D22"))</f>
        <v>16.860318255999999</v>
      </c>
      <c r="L13">
        <f ca="1">INDEX(INDIRECT(A13&amp;"!E11"):INDIRECT(A13&amp;"!E21"),MATCH(E13,INDIRECT(A13&amp;"!D11"):INDIRECT(A13&amp;"!D21"),0))</f>
        <v>1.5521866124698844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NEW</vt:lpstr>
      <vt:lpstr>20230206T210000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20230316T090000</vt:lpstr>
      <vt:lpstr>20230320T210000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2023-03-20T09:28:12Z</dcterms:modified>
</cp:coreProperties>
</file>