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eather data\ERA5\最终\"/>
    </mc:Choice>
  </mc:AlternateContent>
  <xr:revisionPtr revIDLastSave="0" documentId="13_ncr:1_{D4CD5AB9-5177-477C-B581-EDD99529C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2" i="1" l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483" i="1"/>
  <c r="G1411" i="1"/>
  <c r="G1355" i="1"/>
  <c r="G1196" i="1"/>
  <c r="G1124" i="1"/>
  <c r="G1084" i="1"/>
  <c r="G1060" i="1"/>
  <c r="G1023" i="1"/>
  <c r="G987" i="1"/>
  <c r="G912" i="1"/>
  <c r="G880" i="1"/>
  <c r="G848" i="1"/>
  <c r="G816" i="1"/>
  <c r="G784" i="1"/>
  <c r="G752" i="1"/>
  <c r="G720" i="1"/>
  <c r="G688" i="1"/>
  <c r="G656" i="1"/>
  <c r="G538" i="1"/>
  <c r="G475" i="1"/>
  <c r="G467" i="1"/>
  <c r="G459" i="1"/>
  <c r="G451" i="1"/>
  <c r="G443" i="1"/>
  <c r="G435" i="1"/>
  <c r="G427" i="1"/>
  <c r="G419" i="1"/>
  <c r="G416" i="1"/>
  <c r="G413" i="1"/>
  <c r="G408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281" i="1"/>
  <c r="G249" i="1"/>
  <c r="G225" i="1"/>
  <c r="G209" i="1"/>
  <c r="G193" i="1"/>
  <c r="G178" i="1"/>
  <c r="G169" i="1"/>
  <c r="G157" i="1"/>
  <c r="G146" i="1"/>
  <c r="G137" i="1"/>
  <c r="G125" i="1"/>
  <c r="G114" i="1"/>
  <c r="G105" i="1"/>
  <c r="G93" i="1"/>
  <c r="G82" i="1"/>
  <c r="G73" i="1"/>
  <c r="G61" i="1"/>
  <c r="G50" i="1"/>
  <c r="G41" i="1"/>
  <c r="F31" i="1"/>
  <c r="G31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C34" i="2"/>
  <c r="DZ34" i="2"/>
  <c r="DW34" i="2"/>
  <c r="DT34" i="2"/>
  <c r="DQ34" i="2"/>
  <c r="DN34" i="2"/>
  <c r="DK34" i="2"/>
  <c r="DH34" i="2"/>
  <c r="DE34" i="2"/>
  <c r="DB34" i="2"/>
  <c r="CV34" i="2"/>
  <c r="CS34" i="2"/>
  <c r="CP34" i="2"/>
  <c r="CM34" i="2"/>
  <c r="CJ34" i="2"/>
  <c r="CG34" i="2"/>
  <c r="CD34" i="2"/>
  <c r="CA34" i="2"/>
  <c r="BX34" i="2"/>
  <c r="BU34" i="2"/>
  <c r="BO34" i="2"/>
  <c r="BL34" i="2"/>
  <c r="BI34" i="2"/>
  <c r="BF34" i="2"/>
  <c r="BC34" i="2"/>
  <c r="AZ34" i="2"/>
  <c r="AW34" i="2"/>
  <c r="AT34" i="2"/>
  <c r="AQ34" i="2"/>
  <c r="AN34" i="2"/>
  <c r="AH34" i="2"/>
  <c r="AE34" i="2"/>
  <c r="AB34" i="2"/>
  <c r="Y34" i="2"/>
  <c r="V34" i="2"/>
  <c r="S34" i="2"/>
  <c r="P34" i="2"/>
  <c r="M34" i="2"/>
  <c r="J34" i="2"/>
  <c r="G34" i="2"/>
  <c r="D34" i="2"/>
  <c r="EC33" i="2"/>
  <c r="DZ33" i="2"/>
  <c r="DW33" i="2"/>
  <c r="DT33" i="2"/>
  <c r="DQ33" i="2"/>
  <c r="DN33" i="2"/>
  <c r="DK33" i="2"/>
  <c r="DH33" i="2"/>
  <c r="DE33" i="2"/>
  <c r="DB33" i="2"/>
  <c r="CV33" i="2"/>
  <c r="CS33" i="2"/>
  <c r="CP33" i="2"/>
  <c r="CM33" i="2"/>
  <c r="CJ33" i="2"/>
  <c r="CG33" i="2"/>
  <c r="CD33" i="2"/>
  <c r="CA33" i="2"/>
  <c r="BX33" i="2"/>
  <c r="BU33" i="2"/>
  <c r="BO33" i="2"/>
  <c r="BL33" i="2"/>
  <c r="BI33" i="2"/>
  <c r="BF33" i="2"/>
  <c r="BC33" i="2"/>
  <c r="AZ33" i="2"/>
  <c r="AW33" i="2"/>
  <c r="AT33" i="2"/>
  <c r="AQ33" i="2"/>
  <c r="AN33" i="2"/>
  <c r="AH33" i="2"/>
  <c r="AE33" i="2"/>
  <c r="AB33" i="2"/>
  <c r="Y33" i="2"/>
  <c r="V33" i="2"/>
  <c r="S33" i="2"/>
  <c r="P33" i="2"/>
  <c r="M33" i="2"/>
  <c r="J33" i="2"/>
  <c r="G33" i="2"/>
  <c r="D33" i="2"/>
  <c r="EC32" i="2"/>
  <c r="DZ32" i="2"/>
  <c r="DW32" i="2"/>
  <c r="DT32" i="2"/>
  <c r="DQ32" i="2"/>
  <c r="DN32" i="2"/>
  <c r="DK32" i="2"/>
  <c r="DH32" i="2"/>
  <c r="DE32" i="2"/>
  <c r="DB32" i="2"/>
  <c r="CV32" i="2"/>
  <c r="CS32" i="2"/>
  <c r="CP32" i="2"/>
  <c r="CM32" i="2"/>
  <c r="CJ32" i="2"/>
  <c r="CG32" i="2"/>
  <c r="CD32" i="2"/>
  <c r="CA32" i="2"/>
  <c r="BX32" i="2"/>
  <c r="BU32" i="2"/>
  <c r="BO32" i="2"/>
  <c r="BL32" i="2"/>
  <c r="BI32" i="2"/>
  <c r="BF32" i="2"/>
  <c r="BC32" i="2"/>
  <c r="AZ32" i="2"/>
  <c r="AW32" i="2"/>
  <c r="AT32" i="2"/>
  <c r="AQ32" i="2"/>
  <c r="AN32" i="2"/>
  <c r="AH32" i="2"/>
  <c r="AE32" i="2"/>
  <c r="AB32" i="2"/>
  <c r="Y32" i="2"/>
  <c r="V32" i="2"/>
  <c r="S32" i="2"/>
  <c r="P32" i="2"/>
  <c r="M32" i="2"/>
  <c r="J32" i="2"/>
  <c r="G32" i="2"/>
  <c r="D32" i="2"/>
  <c r="EC31" i="2"/>
  <c r="DZ31" i="2"/>
  <c r="DW31" i="2"/>
  <c r="DT31" i="2"/>
  <c r="DQ31" i="2"/>
  <c r="DN31" i="2"/>
  <c r="DK31" i="2"/>
  <c r="DH31" i="2"/>
  <c r="DE31" i="2"/>
  <c r="DB31" i="2"/>
  <c r="CV31" i="2"/>
  <c r="CS31" i="2"/>
  <c r="CP31" i="2"/>
  <c r="CM31" i="2"/>
  <c r="CJ31" i="2"/>
  <c r="CG31" i="2"/>
  <c r="CD31" i="2"/>
  <c r="CA31" i="2"/>
  <c r="BX31" i="2"/>
  <c r="BU31" i="2"/>
  <c r="BO31" i="2"/>
  <c r="BL31" i="2"/>
  <c r="BI31" i="2"/>
  <c r="BF31" i="2"/>
  <c r="BC31" i="2"/>
  <c r="AZ31" i="2"/>
  <c r="AW31" i="2"/>
  <c r="AT31" i="2"/>
  <c r="AQ31" i="2"/>
  <c r="AN31" i="2"/>
  <c r="AH31" i="2"/>
  <c r="AE31" i="2"/>
  <c r="AB31" i="2"/>
  <c r="Y31" i="2"/>
  <c r="V31" i="2"/>
  <c r="S31" i="2"/>
  <c r="P31" i="2"/>
  <c r="M31" i="2"/>
  <c r="J31" i="2"/>
  <c r="G31" i="2"/>
  <c r="D31" i="2"/>
  <c r="EC30" i="2"/>
  <c r="DZ30" i="2"/>
  <c r="DW30" i="2"/>
  <c r="DT30" i="2"/>
  <c r="DQ30" i="2"/>
  <c r="DN30" i="2"/>
  <c r="DK30" i="2"/>
  <c r="DH30" i="2"/>
  <c r="DE30" i="2"/>
  <c r="DB30" i="2"/>
  <c r="CV30" i="2"/>
  <c r="CS30" i="2"/>
  <c r="CP30" i="2"/>
  <c r="CM30" i="2"/>
  <c r="CJ30" i="2"/>
  <c r="CG30" i="2"/>
  <c r="CD30" i="2"/>
  <c r="CA30" i="2"/>
  <c r="BX30" i="2"/>
  <c r="BU30" i="2"/>
  <c r="BO30" i="2"/>
  <c r="BL30" i="2"/>
  <c r="BI30" i="2"/>
  <c r="BF30" i="2"/>
  <c r="BC30" i="2"/>
  <c r="AZ30" i="2"/>
  <c r="AW30" i="2"/>
  <c r="AT30" i="2"/>
  <c r="AQ30" i="2"/>
  <c r="AN30" i="2"/>
  <c r="AH30" i="2"/>
  <c r="AE30" i="2"/>
  <c r="AB30" i="2"/>
  <c r="Y30" i="2"/>
  <c r="V30" i="2"/>
  <c r="S30" i="2"/>
  <c r="P30" i="2"/>
  <c r="M30" i="2"/>
  <c r="J30" i="2"/>
  <c r="G30" i="2"/>
  <c r="D30" i="2"/>
  <c r="EC29" i="2"/>
  <c r="DZ29" i="2"/>
  <c r="DW29" i="2"/>
  <c r="DT29" i="2"/>
  <c r="DQ29" i="2"/>
  <c r="DN29" i="2"/>
  <c r="DK29" i="2"/>
  <c r="DH29" i="2"/>
  <c r="DE29" i="2"/>
  <c r="DB29" i="2"/>
  <c r="CV29" i="2"/>
  <c r="CS29" i="2"/>
  <c r="CP29" i="2"/>
  <c r="CM29" i="2"/>
  <c r="CJ29" i="2"/>
  <c r="CG29" i="2"/>
  <c r="CD29" i="2"/>
  <c r="CA29" i="2"/>
  <c r="BX29" i="2"/>
  <c r="BU29" i="2"/>
  <c r="BO29" i="2"/>
  <c r="BL29" i="2"/>
  <c r="BI29" i="2"/>
  <c r="BF29" i="2"/>
  <c r="BC29" i="2"/>
  <c r="AZ29" i="2"/>
  <c r="AW29" i="2"/>
  <c r="AT29" i="2"/>
  <c r="AQ29" i="2"/>
  <c r="AN29" i="2"/>
  <c r="AH29" i="2"/>
  <c r="AE29" i="2"/>
  <c r="AB29" i="2"/>
  <c r="Y29" i="2"/>
  <c r="V29" i="2"/>
  <c r="S29" i="2"/>
  <c r="P29" i="2"/>
  <c r="M29" i="2"/>
  <c r="J29" i="2"/>
  <c r="G29" i="2"/>
  <c r="D29" i="2"/>
  <c r="EC28" i="2"/>
  <c r="DZ28" i="2"/>
  <c r="DW28" i="2"/>
  <c r="DT28" i="2"/>
  <c r="DQ28" i="2"/>
  <c r="DN28" i="2"/>
  <c r="DK28" i="2"/>
  <c r="DH28" i="2"/>
  <c r="DE28" i="2"/>
  <c r="DB28" i="2"/>
  <c r="CV28" i="2"/>
  <c r="CS28" i="2"/>
  <c r="CP28" i="2"/>
  <c r="CM28" i="2"/>
  <c r="CJ28" i="2"/>
  <c r="CG28" i="2"/>
  <c r="CD28" i="2"/>
  <c r="CA28" i="2"/>
  <c r="BX28" i="2"/>
  <c r="BU28" i="2"/>
  <c r="BO28" i="2"/>
  <c r="BL28" i="2"/>
  <c r="BI28" i="2"/>
  <c r="BF28" i="2"/>
  <c r="BC28" i="2"/>
  <c r="AZ28" i="2"/>
  <c r="AW28" i="2"/>
  <c r="AT28" i="2"/>
  <c r="AQ28" i="2"/>
  <c r="AN28" i="2"/>
  <c r="AH28" i="2"/>
  <c r="AE28" i="2"/>
  <c r="AB28" i="2"/>
  <c r="Y28" i="2"/>
  <c r="V28" i="2"/>
  <c r="S28" i="2"/>
  <c r="P28" i="2"/>
  <c r="M28" i="2"/>
  <c r="J28" i="2"/>
  <c r="G28" i="2"/>
  <c r="D28" i="2"/>
  <c r="EC27" i="2"/>
  <c r="DZ27" i="2"/>
  <c r="DW27" i="2"/>
  <c r="DT27" i="2"/>
  <c r="DQ27" i="2"/>
  <c r="DN27" i="2"/>
  <c r="DK27" i="2"/>
  <c r="DH27" i="2"/>
  <c r="DE27" i="2"/>
  <c r="DB27" i="2"/>
  <c r="CV27" i="2"/>
  <c r="CS27" i="2"/>
  <c r="CP27" i="2"/>
  <c r="CM27" i="2"/>
  <c r="CJ27" i="2"/>
  <c r="CG27" i="2"/>
  <c r="CD27" i="2"/>
  <c r="CA27" i="2"/>
  <c r="BX27" i="2"/>
  <c r="BU27" i="2"/>
  <c r="BO27" i="2"/>
  <c r="BL27" i="2"/>
  <c r="BI27" i="2"/>
  <c r="BF27" i="2"/>
  <c r="BC27" i="2"/>
  <c r="AZ27" i="2"/>
  <c r="AW27" i="2"/>
  <c r="AT27" i="2"/>
  <c r="AQ27" i="2"/>
  <c r="AN27" i="2"/>
  <c r="AH27" i="2"/>
  <c r="AE27" i="2"/>
  <c r="AB27" i="2"/>
  <c r="Y27" i="2"/>
  <c r="V27" i="2"/>
  <c r="S27" i="2"/>
  <c r="P27" i="2"/>
  <c r="M27" i="2"/>
  <c r="J27" i="2"/>
  <c r="G27" i="2"/>
  <c r="D27" i="2"/>
  <c r="EC26" i="2"/>
  <c r="DZ26" i="2"/>
  <c r="DW26" i="2"/>
  <c r="DT26" i="2"/>
  <c r="DQ26" i="2"/>
  <c r="DN26" i="2"/>
  <c r="DK26" i="2"/>
  <c r="DH26" i="2"/>
  <c r="DE26" i="2"/>
  <c r="DB26" i="2"/>
  <c r="CV26" i="2"/>
  <c r="CS26" i="2"/>
  <c r="CP26" i="2"/>
  <c r="CM26" i="2"/>
  <c r="CJ26" i="2"/>
  <c r="CG26" i="2"/>
  <c r="CD26" i="2"/>
  <c r="CA26" i="2"/>
  <c r="BX26" i="2"/>
  <c r="BU26" i="2"/>
  <c r="BO26" i="2"/>
  <c r="BL26" i="2"/>
  <c r="BI26" i="2"/>
  <c r="BF26" i="2"/>
  <c r="BC26" i="2"/>
  <c r="AZ26" i="2"/>
  <c r="AW26" i="2"/>
  <c r="AT26" i="2"/>
  <c r="AQ26" i="2"/>
  <c r="AN26" i="2"/>
  <c r="AH26" i="2"/>
  <c r="AE26" i="2"/>
  <c r="AB26" i="2"/>
  <c r="Y26" i="2"/>
  <c r="V26" i="2"/>
  <c r="S26" i="2"/>
  <c r="P26" i="2"/>
  <c r="M26" i="2"/>
  <c r="J26" i="2"/>
  <c r="G26" i="2"/>
  <c r="D26" i="2"/>
  <c r="EC25" i="2"/>
  <c r="DZ25" i="2"/>
  <c r="DW25" i="2"/>
  <c r="DT25" i="2"/>
  <c r="DQ25" i="2"/>
  <c r="DN25" i="2"/>
  <c r="DK25" i="2"/>
  <c r="DH25" i="2"/>
  <c r="DE25" i="2"/>
  <c r="DB25" i="2"/>
  <c r="CV25" i="2"/>
  <c r="CS25" i="2"/>
  <c r="CP25" i="2"/>
  <c r="CM25" i="2"/>
  <c r="CJ25" i="2"/>
  <c r="CG25" i="2"/>
  <c r="CD25" i="2"/>
  <c r="CA25" i="2"/>
  <c r="BX25" i="2"/>
  <c r="BU25" i="2"/>
  <c r="BO25" i="2"/>
  <c r="BL25" i="2"/>
  <c r="BI25" i="2"/>
  <c r="BF25" i="2"/>
  <c r="BC25" i="2"/>
  <c r="AZ25" i="2"/>
  <c r="AW25" i="2"/>
  <c r="AT25" i="2"/>
  <c r="AQ25" i="2"/>
  <c r="AN25" i="2"/>
  <c r="AH25" i="2"/>
  <c r="AE25" i="2"/>
  <c r="AB25" i="2"/>
  <c r="Y25" i="2"/>
  <c r="V25" i="2"/>
  <c r="S25" i="2"/>
  <c r="P25" i="2"/>
  <c r="M25" i="2"/>
  <c r="J25" i="2"/>
  <c r="G25" i="2"/>
  <c r="D25" i="2"/>
  <c r="EC24" i="2"/>
  <c r="DZ24" i="2"/>
  <c r="DW24" i="2"/>
  <c r="DT24" i="2"/>
  <c r="DQ24" i="2"/>
  <c r="DN24" i="2"/>
  <c r="DK24" i="2"/>
  <c r="DH24" i="2"/>
  <c r="DE24" i="2"/>
  <c r="DB24" i="2"/>
  <c r="CV24" i="2"/>
  <c r="CS24" i="2"/>
  <c r="CP24" i="2"/>
  <c r="CM24" i="2"/>
  <c r="CJ24" i="2"/>
  <c r="CG24" i="2"/>
  <c r="CD24" i="2"/>
  <c r="CA24" i="2"/>
  <c r="BX24" i="2"/>
  <c r="BU24" i="2"/>
  <c r="BO24" i="2"/>
  <c r="BL24" i="2"/>
  <c r="BI24" i="2"/>
  <c r="BF24" i="2"/>
  <c r="BC24" i="2"/>
  <c r="AZ24" i="2"/>
  <c r="AW24" i="2"/>
  <c r="AT24" i="2"/>
  <c r="AQ24" i="2"/>
  <c r="AN24" i="2"/>
  <c r="AH24" i="2"/>
  <c r="AE24" i="2"/>
  <c r="AB24" i="2"/>
  <c r="Y24" i="2"/>
  <c r="V24" i="2"/>
  <c r="S24" i="2"/>
  <c r="P24" i="2"/>
  <c r="M24" i="2"/>
  <c r="J24" i="2"/>
  <c r="G24" i="2"/>
  <c r="D24" i="2"/>
  <c r="EC23" i="2"/>
  <c r="DZ23" i="2"/>
  <c r="DW23" i="2"/>
  <c r="DT23" i="2"/>
  <c r="DQ23" i="2"/>
  <c r="DN23" i="2"/>
  <c r="DK23" i="2"/>
  <c r="DH23" i="2"/>
  <c r="DE23" i="2"/>
  <c r="DB23" i="2"/>
  <c r="CV23" i="2"/>
  <c r="CS23" i="2"/>
  <c r="CP23" i="2"/>
  <c r="CM23" i="2"/>
  <c r="CJ23" i="2"/>
  <c r="CG23" i="2"/>
  <c r="CD23" i="2"/>
  <c r="CA23" i="2"/>
  <c r="BX23" i="2"/>
  <c r="BU23" i="2"/>
  <c r="BO23" i="2"/>
  <c r="BL23" i="2"/>
  <c r="BI23" i="2"/>
  <c r="BF23" i="2"/>
  <c r="BC23" i="2"/>
  <c r="AZ23" i="2"/>
  <c r="AW23" i="2"/>
  <c r="AT23" i="2"/>
  <c r="AQ23" i="2"/>
  <c r="AN23" i="2"/>
  <c r="AH23" i="2"/>
  <c r="AE23" i="2"/>
  <c r="AB23" i="2"/>
  <c r="Y23" i="2"/>
  <c r="V23" i="2"/>
  <c r="S23" i="2"/>
  <c r="P23" i="2"/>
  <c r="M23" i="2"/>
  <c r="J23" i="2"/>
  <c r="G23" i="2"/>
  <c r="D23" i="2"/>
  <c r="EC22" i="2"/>
  <c r="DZ22" i="2"/>
  <c r="DW22" i="2"/>
  <c r="DT22" i="2"/>
  <c r="DQ22" i="2"/>
  <c r="DN22" i="2"/>
  <c r="DK22" i="2"/>
  <c r="DH22" i="2"/>
  <c r="DE22" i="2"/>
  <c r="DB22" i="2"/>
  <c r="CV22" i="2"/>
  <c r="CS22" i="2"/>
  <c r="CP22" i="2"/>
  <c r="CM22" i="2"/>
  <c r="CJ22" i="2"/>
  <c r="CG22" i="2"/>
  <c r="CD22" i="2"/>
  <c r="CA22" i="2"/>
  <c r="BX22" i="2"/>
  <c r="BU22" i="2"/>
  <c r="BO22" i="2"/>
  <c r="BL22" i="2"/>
  <c r="BI22" i="2"/>
  <c r="BF22" i="2"/>
  <c r="BC22" i="2"/>
  <c r="AZ22" i="2"/>
  <c r="AW22" i="2"/>
  <c r="AT22" i="2"/>
  <c r="AQ22" i="2"/>
  <c r="AN22" i="2"/>
  <c r="AH22" i="2"/>
  <c r="AE22" i="2"/>
  <c r="AB22" i="2"/>
  <c r="Y22" i="2"/>
  <c r="V22" i="2"/>
  <c r="S22" i="2"/>
  <c r="P22" i="2"/>
  <c r="M22" i="2"/>
  <c r="J22" i="2"/>
  <c r="G22" i="2"/>
  <c r="D22" i="2"/>
  <c r="EC21" i="2"/>
  <c r="DZ21" i="2"/>
  <c r="DW21" i="2"/>
  <c r="DT21" i="2"/>
  <c r="DQ21" i="2"/>
  <c r="DN21" i="2"/>
  <c r="DK21" i="2"/>
  <c r="DH21" i="2"/>
  <c r="DE21" i="2"/>
  <c r="DB21" i="2"/>
  <c r="CV21" i="2"/>
  <c r="CS21" i="2"/>
  <c r="CP21" i="2"/>
  <c r="CM21" i="2"/>
  <c r="CJ21" i="2"/>
  <c r="CG21" i="2"/>
  <c r="CD21" i="2"/>
  <c r="CA21" i="2"/>
  <c r="BX21" i="2"/>
  <c r="BU21" i="2"/>
  <c r="BO21" i="2"/>
  <c r="BL21" i="2"/>
  <c r="BI21" i="2"/>
  <c r="BF21" i="2"/>
  <c r="BC21" i="2"/>
  <c r="AZ21" i="2"/>
  <c r="AW21" i="2"/>
  <c r="AT21" i="2"/>
  <c r="AQ21" i="2"/>
  <c r="AN21" i="2"/>
  <c r="AH21" i="2"/>
  <c r="AE21" i="2"/>
  <c r="AB21" i="2"/>
  <c r="Y21" i="2"/>
  <c r="V21" i="2"/>
  <c r="S21" i="2"/>
  <c r="P21" i="2"/>
  <c r="M21" i="2"/>
  <c r="J21" i="2"/>
  <c r="G21" i="2"/>
  <c r="D21" i="2"/>
  <c r="EC20" i="2"/>
  <c r="DZ20" i="2"/>
  <c r="DW20" i="2"/>
  <c r="DT20" i="2"/>
  <c r="DQ20" i="2"/>
  <c r="DN20" i="2"/>
  <c r="DK20" i="2"/>
  <c r="DH20" i="2"/>
  <c r="DE20" i="2"/>
  <c r="DB20" i="2"/>
  <c r="CV20" i="2"/>
  <c r="CS20" i="2"/>
  <c r="CP20" i="2"/>
  <c r="CM20" i="2"/>
  <c r="CJ20" i="2"/>
  <c r="CG20" i="2"/>
  <c r="CD20" i="2"/>
  <c r="CA20" i="2"/>
  <c r="BX20" i="2"/>
  <c r="BU20" i="2"/>
  <c r="BO20" i="2"/>
  <c r="BL20" i="2"/>
  <c r="BI20" i="2"/>
  <c r="BF20" i="2"/>
  <c r="BC20" i="2"/>
  <c r="AZ20" i="2"/>
  <c r="AW20" i="2"/>
  <c r="AT20" i="2"/>
  <c r="AQ20" i="2"/>
  <c r="AN20" i="2"/>
  <c r="AH20" i="2"/>
  <c r="AE20" i="2"/>
  <c r="AB20" i="2"/>
  <c r="Y20" i="2"/>
  <c r="V20" i="2"/>
  <c r="S20" i="2"/>
  <c r="P20" i="2"/>
  <c r="M20" i="2"/>
  <c r="J20" i="2"/>
  <c r="G20" i="2"/>
  <c r="D20" i="2"/>
  <c r="EC19" i="2"/>
  <c r="DZ19" i="2"/>
  <c r="DW19" i="2"/>
  <c r="DT19" i="2"/>
  <c r="DQ19" i="2"/>
  <c r="DN19" i="2"/>
  <c r="DK19" i="2"/>
  <c r="DH19" i="2"/>
  <c r="DE19" i="2"/>
  <c r="DB19" i="2"/>
  <c r="CV19" i="2"/>
  <c r="CS19" i="2"/>
  <c r="CP19" i="2"/>
  <c r="CM19" i="2"/>
  <c r="CJ19" i="2"/>
  <c r="CG19" i="2"/>
  <c r="CD19" i="2"/>
  <c r="CA19" i="2"/>
  <c r="BX19" i="2"/>
  <c r="BU19" i="2"/>
  <c r="BO19" i="2"/>
  <c r="BL19" i="2"/>
  <c r="BI19" i="2"/>
  <c r="BF19" i="2"/>
  <c r="BC19" i="2"/>
  <c r="AZ19" i="2"/>
  <c r="AW19" i="2"/>
  <c r="AT19" i="2"/>
  <c r="AQ19" i="2"/>
  <c r="AN19" i="2"/>
  <c r="AH19" i="2"/>
  <c r="AE19" i="2"/>
  <c r="AB19" i="2"/>
  <c r="Y19" i="2"/>
  <c r="V19" i="2"/>
  <c r="S19" i="2"/>
  <c r="P19" i="2"/>
  <c r="M19" i="2"/>
  <c r="J19" i="2"/>
  <c r="G19" i="2"/>
  <c r="D19" i="2"/>
  <c r="EC18" i="2"/>
  <c r="DZ18" i="2"/>
  <c r="DW18" i="2"/>
  <c r="DT18" i="2"/>
  <c r="DQ18" i="2"/>
  <c r="DN18" i="2"/>
  <c r="DK18" i="2"/>
  <c r="DH18" i="2"/>
  <c r="DE18" i="2"/>
  <c r="DB18" i="2"/>
  <c r="CV18" i="2"/>
  <c r="CS18" i="2"/>
  <c r="CP18" i="2"/>
  <c r="CM18" i="2"/>
  <c r="CJ18" i="2"/>
  <c r="CG18" i="2"/>
  <c r="CD18" i="2"/>
  <c r="CA18" i="2"/>
  <c r="BX18" i="2"/>
  <c r="BU18" i="2"/>
  <c r="BO18" i="2"/>
  <c r="BL18" i="2"/>
  <c r="BI18" i="2"/>
  <c r="BF18" i="2"/>
  <c r="BC18" i="2"/>
  <c r="AZ18" i="2"/>
  <c r="AW18" i="2"/>
  <c r="AT18" i="2"/>
  <c r="AQ18" i="2"/>
  <c r="AN18" i="2"/>
  <c r="AH18" i="2"/>
  <c r="AE18" i="2"/>
  <c r="AB18" i="2"/>
  <c r="Y18" i="2"/>
  <c r="V18" i="2"/>
  <c r="S18" i="2"/>
  <c r="P18" i="2"/>
  <c r="M18" i="2"/>
  <c r="J18" i="2"/>
  <c r="G18" i="2"/>
  <c r="D18" i="2"/>
  <c r="EC17" i="2"/>
  <c r="DZ17" i="2"/>
  <c r="DW17" i="2"/>
  <c r="DT17" i="2"/>
  <c r="DQ17" i="2"/>
  <c r="DN17" i="2"/>
  <c r="DK17" i="2"/>
  <c r="DH17" i="2"/>
  <c r="DE17" i="2"/>
  <c r="DB17" i="2"/>
  <c r="CV17" i="2"/>
  <c r="CS17" i="2"/>
  <c r="CP17" i="2"/>
  <c r="CM17" i="2"/>
  <c r="CJ17" i="2"/>
  <c r="CG17" i="2"/>
  <c r="CD17" i="2"/>
  <c r="CA17" i="2"/>
  <c r="BX17" i="2"/>
  <c r="BU17" i="2"/>
  <c r="BO17" i="2"/>
  <c r="BL17" i="2"/>
  <c r="BI17" i="2"/>
  <c r="BF17" i="2"/>
  <c r="BC17" i="2"/>
  <c r="AZ17" i="2"/>
  <c r="AW17" i="2"/>
  <c r="AT17" i="2"/>
  <c r="AQ17" i="2"/>
  <c r="AN17" i="2"/>
  <c r="AH17" i="2"/>
  <c r="AE17" i="2"/>
  <c r="AB17" i="2"/>
  <c r="Y17" i="2"/>
  <c r="V17" i="2"/>
  <c r="S17" i="2"/>
  <c r="P17" i="2"/>
  <c r="M17" i="2"/>
  <c r="J17" i="2"/>
  <c r="G17" i="2"/>
  <c r="D17" i="2"/>
  <c r="EC16" i="2"/>
  <c r="DZ16" i="2"/>
  <c r="DW16" i="2"/>
  <c r="DT16" i="2"/>
  <c r="DQ16" i="2"/>
  <c r="DN16" i="2"/>
  <c r="DK16" i="2"/>
  <c r="DH16" i="2"/>
  <c r="DE16" i="2"/>
  <c r="DB16" i="2"/>
  <c r="CV16" i="2"/>
  <c r="CS16" i="2"/>
  <c r="CP16" i="2"/>
  <c r="CM16" i="2"/>
  <c r="CJ16" i="2"/>
  <c r="CG16" i="2"/>
  <c r="CD16" i="2"/>
  <c r="CA16" i="2"/>
  <c r="BX16" i="2"/>
  <c r="BU16" i="2"/>
  <c r="BO16" i="2"/>
  <c r="BL16" i="2"/>
  <c r="BI16" i="2"/>
  <c r="BF16" i="2"/>
  <c r="BC16" i="2"/>
  <c r="AZ16" i="2"/>
  <c r="AW16" i="2"/>
  <c r="AT16" i="2"/>
  <c r="AQ16" i="2"/>
  <c r="AN16" i="2"/>
  <c r="AH16" i="2"/>
  <c r="AE16" i="2"/>
  <c r="AB16" i="2"/>
  <c r="Y16" i="2"/>
  <c r="V16" i="2"/>
  <c r="S16" i="2"/>
  <c r="P16" i="2"/>
  <c r="M16" i="2"/>
  <c r="J16" i="2"/>
  <c r="G16" i="2"/>
  <c r="D16" i="2"/>
  <c r="EC15" i="2"/>
  <c r="DZ15" i="2"/>
  <c r="DW15" i="2"/>
  <c r="DT15" i="2"/>
  <c r="DQ15" i="2"/>
  <c r="DN15" i="2"/>
  <c r="DK15" i="2"/>
  <c r="DH15" i="2"/>
  <c r="DE15" i="2"/>
  <c r="DB15" i="2"/>
  <c r="CV15" i="2"/>
  <c r="CS15" i="2"/>
  <c r="CP15" i="2"/>
  <c r="CM15" i="2"/>
  <c r="CJ15" i="2"/>
  <c r="CG15" i="2"/>
  <c r="CD15" i="2"/>
  <c r="CA15" i="2"/>
  <c r="BX15" i="2"/>
  <c r="BU15" i="2"/>
  <c r="BO15" i="2"/>
  <c r="BL15" i="2"/>
  <c r="BI15" i="2"/>
  <c r="BF15" i="2"/>
  <c r="BC15" i="2"/>
  <c r="AZ15" i="2"/>
  <c r="AW15" i="2"/>
  <c r="AT15" i="2"/>
  <c r="AQ15" i="2"/>
  <c r="AN15" i="2"/>
  <c r="AH15" i="2"/>
  <c r="AE15" i="2"/>
  <c r="AB15" i="2"/>
  <c r="Y15" i="2"/>
  <c r="V15" i="2"/>
  <c r="S15" i="2"/>
  <c r="P15" i="2"/>
  <c r="M15" i="2"/>
  <c r="J15" i="2"/>
  <c r="G15" i="2"/>
  <c r="D15" i="2"/>
  <c r="EC14" i="2"/>
  <c r="DZ14" i="2"/>
  <c r="DW14" i="2"/>
  <c r="DT14" i="2"/>
  <c r="DQ14" i="2"/>
  <c r="DN14" i="2"/>
  <c r="DK14" i="2"/>
  <c r="DH14" i="2"/>
  <c r="DE14" i="2"/>
  <c r="DB14" i="2"/>
  <c r="CV14" i="2"/>
  <c r="CS14" i="2"/>
  <c r="CP14" i="2"/>
  <c r="CM14" i="2"/>
  <c r="CJ14" i="2"/>
  <c r="CG14" i="2"/>
  <c r="CD14" i="2"/>
  <c r="CA14" i="2"/>
  <c r="BX14" i="2"/>
  <c r="BU14" i="2"/>
  <c r="BO14" i="2"/>
  <c r="BL14" i="2"/>
  <c r="BI14" i="2"/>
  <c r="BF14" i="2"/>
  <c r="BC14" i="2"/>
  <c r="AZ14" i="2"/>
  <c r="AW14" i="2"/>
  <c r="AT14" i="2"/>
  <c r="AQ14" i="2"/>
  <c r="AN14" i="2"/>
  <c r="AH14" i="2"/>
  <c r="AE14" i="2"/>
  <c r="AB14" i="2"/>
  <c r="Y14" i="2"/>
  <c r="V14" i="2"/>
  <c r="S14" i="2"/>
  <c r="P14" i="2"/>
  <c r="M14" i="2"/>
  <c r="J14" i="2"/>
  <c r="G14" i="2"/>
  <c r="D14" i="2"/>
  <c r="EC13" i="2"/>
  <c r="DZ13" i="2"/>
  <c r="DW13" i="2"/>
  <c r="DT13" i="2"/>
  <c r="DQ13" i="2"/>
  <c r="DN13" i="2"/>
  <c r="DK13" i="2"/>
  <c r="DH13" i="2"/>
  <c r="DE13" i="2"/>
  <c r="DB13" i="2"/>
  <c r="CV13" i="2"/>
  <c r="CS13" i="2"/>
  <c r="CP13" i="2"/>
  <c r="CM13" i="2"/>
  <c r="CJ13" i="2"/>
  <c r="CG13" i="2"/>
  <c r="CD13" i="2"/>
  <c r="CA13" i="2"/>
  <c r="BX13" i="2"/>
  <c r="BU13" i="2"/>
  <c r="BO13" i="2"/>
  <c r="BL13" i="2"/>
  <c r="BI13" i="2"/>
  <c r="BF13" i="2"/>
  <c r="BC13" i="2"/>
  <c r="AZ13" i="2"/>
  <c r="AW13" i="2"/>
  <c r="AT13" i="2"/>
  <c r="AQ13" i="2"/>
  <c r="AN13" i="2"/>
  <c r="AH13" i="2"/>
  <c r="AE13" i="2"/>
  <c r="AB13" i="2"/>
  <c r="Y13" i="2"/>
  <c r="V13" i="2"/>
  <c r="S13" i="2"/>
  <c r="P13" i="2"/>
  <c r="M13" i="2"/>
  <c r="J13" i="2"/>
  <c r="G13" i="2"/>
  <c r="D13" i="2"/>
  <c r="EC12" i="2"/>
  <c r="DZ12" i="2"/>
  <c r="DW12" i="2"/>
  <c r="DT12" i="2"/>
  <c r="DQ12" i="2"/>
  <c r="DN12" i="2"/>
  <c r="DK12" i="2"/>
  <c r="DH12" i="2"/>
  <c r="DE12" i="2"/>
  <c r="DB12" i="2"/>
  <c r="CV12" i="2"/>
  <c r="CS12" i="2"/>
  <c r="CP12" i="2"/>
  <c r="CM12" i="2"/>
  <c r="CJ12" i="2"/>
  <c r="CG12" i="2"/>
  <c r="CD12" i="2"/>
  <c r="CA12" i="2"/>
  <c r="BX12" i="2"/>
  <c r="BU12" i="2"/>
  <c r="BO12" i="2"/>
  <c r="BL12" i="2"/>
  <c r="BI12" i="2"/>
  <c r="BF12" i="2"/>
  <c r="BC12" i="2"/>
  <c r="AZ12" i="2"/>
  <c r="AW12" i="2"/>
  <c r="AT12" i="2"/>
  <c r="AQ12" i="2"/>
  <c r="AN12" i="2"/>
  <c r="AH12" i="2"/>
  <c r="AE12" i="2"/>
  <c r="AB12" i="2"/>
  <c r="Y12" i="2"/>
  <c r="V12" i="2"/>
  <c r="S12" i="2"/>
  <c r="P12" i="2"/>
  <c r="M12" i="2"/>
  <c r="J12" i="2"/>
  <c r="G12" i="2"/>
  <c r="D12" i="2"/>
  <c r="EC11" i="2"/>
  <c r="DZ11" i="2"/>
  <c r="DW11" i="2"/>
  <c r="DT11" i="2"/>
  <c r="DQ11" i="2"/>
  <c r="DN11" i="2"/>
  <c r="DK11" i="2"/>
  <c r="DH11" i="2"/>
  <c r="DE11" i="2"/>
  <c r="DB11" i="2"/>
  <c r="CV11" i="2"/>
  <c r="CS11" i="2"/>
  <c r="CP11" i="2"/>
  <c r="CM11" i="2"/>
  <c r="CJ11" i="2"/>
  <c r="CG11" i="2"/>
  <c r="CD11" i="2"/>
  <c r="CA11" i="2"/>
  <c r="BX11" i="2"/>
  <c r="BU11" i="2"/>
  <c r="BO11" i="2"/>
  <c r="BL11" i="2"/>
  <c r="BI11" i="2"/>
  <c r="BF11" i="2"/>
  <c r="BC11" i="2"/>
  <c r="AZ11" i="2"/>
  <c r="AW11" i="2"/>
  <c r="AT11" i="2"/>
  <c r="AQ11" i="2"/>
  <c r="AN11" i="2"/>
  <c r="AH11" i="2"/>
  <c r="AE11" i="2"/>
  <c r="AB11" i="2"/>
  <c r="Y11" i="2"/>
  <c r="V11" i="2"/>
  <c r="S11" i="2"/>
  <c r="P11" i="2"/>
  <c r="M11" i="2"/>
  <c r="J11" i="2"/>
  <c r="G11" i="2"/>
  <c r="D11" i="2"/>
  <c r="EC10" i="2"/>
  <c r="DZ10" i="2"/>
  <c r="DW10" i="2"/>
  <c r="DT10" i="2"/>
  <c r="DQ10" i="2"/>
  <c r="DN10" i="2"/>
  <c r="DK10" i="2"/>
  <c r="DH10" i="2"/>
  <c r="DE10" i="2"/>
  <c r="DB10" i="2"/>
  <c r="CV10" i="2"/>
  <c r="CS10" i="2"/>
  <c r="CP10" i="2"/>
  <c r="CM10" i="2"/>
  <c r="CJ10" i="2"/>
  <c r="CG10" i="2"/>
  <c r="CD10" i="2"/>
  <c r="CA10" i="2"/>
  <c r="BX10" i="2"/>
  <c r="BU10" i="2"/>
  <c r="BO10" i="2"/>
  <c r="BL10" i="2"/>
  <c r="BI10" i="2"/>
  <c r="BF10" i="2"/>
  <c r="BC10" i="2"/>
  <c r="AZ10" i="2"/>
  <c r="AW10" i="2"/>
  <c r="AT10" i="2"/>
  <c r="AQ10" i="2"/>
  <c r="AN10" i="2"/>
  <c r="AH10" i="2"/>
  <c r="AE10" i="2"/>
  <c r="AB10" i="2"/>
  <c r="Y10" i="2"/>
  <c r="V10" i="2"/>
  <c r="S10" i="2"/>
  <c r="P10" i="2"/>
  <c r="M10" i="2"/>
  <c r="J10" i="2"/>
  <c r="G10" i="2"/>
  <c r="D10" i="2"/>
  <c r="EC9" i="2"/>
  <c r="DZ9" i="2"/>
  <c r="DW9" i="2"/>
  <c r="DT9" i="2"/>
  <c r="DQ9" i="2"/>
  <c r="DN9" i="2"/>
  <c r="DK9" i="2"/>
  <c r="DH9" i="2"/>
  <c r="DE9" i="2"/>
  <c r="DB9" i="2"/>
  <c r="CV9" i="2"/>
  <c r="CS9" i="2"/>
  <c r="CP9" i="2"/>
  <c r="CM9" i="2"/>
  <c r="CJ9" i="2"/>
  <c r="CG9" i="2"/>
  <c r="CD9" i="2"/>
  <c r="CA9" i="2"/>
  <c r="BX9" i="2"/>
  <c r="BU9" i="2"/>
  <c r="BO9" i="2"/>
  <c r="BL9" i="2"/>
  <c r="BI9" i="2"/>
  <c r="BF9" i="2"/>
  <c r="BC9" i="2"/>
  <c r="AZ9" i="2"/>
  <c r="AW9" i="2"/>
  <c r="AT9" i="2"/>
  <c r="AQ9" i="2"/>
  <c r="AN9" i="2"/>
  <c r="AH9" i="2"/>
  <c r="AE9" i="2"/>
  <c r="AB9" i="2"/>
  <c r="Y9" i="2"/>
  <c r="V9" i="2"/>
  <c r="S9" i="2"/>
  <c r="P9" i="2"/>
  <c r="M9" i="2"/>
  <c r="J9" i="2"/>
  <c r="G9" i="2"/>
  <c r="D9" i="2"/>
  <c r="EC8" i="2"/>
  <c r="DZ8" i="2"/>
  <c r="DW8" i="2"/>
  <c r="DT8" i="2"/>
  <c r="DQ8" i="2"/>
  <c r="DN8" i="2"/>
  <c r="DK8" i="2"/>
  <c r="DH8" i="2"/>
  <c r="DE8" i="2"/>
  <c r="DB8" i="2"/>
  <c r="CV8" i="2"/>
  <c r="CS8" i="2"/>
  <c r="CP8" i="2"/>
  <c r="CM8" i="2"/>
  <c r="CJ8" i="2"/>
  <c r="CG8" i="2"/>
  <c r="CD8" i="2"/>
  <c r="CA8" i="2"/>
  <c r="BX8" i="2"/>
  <c r="BU8" i="2"/>
  <c r="BO8" i="2"/>
  <c r="BL8" i="2"/>
  <c r="BI8" i="2"/>
  <c r="BF8" i="2"/>
  <c r="BC8" i="2"/>
  <c r="AZ8" i="2"/>
  <c r="AW8" i="2"/>
  <c r="AT8" i="2"/>
  <c r="AQ8" i="2"/>
  <c r="AN8" i="2"/>
  <c r="AH8" i="2"/>
  <c r="AE8" i="2"/>
  <c r="AB8" i="2"/>
  <c r="Y8" i="2"/>
  <c r="V8" i="2"/>
  <c r="S8" i="2"/>
  <c r="P8" i="2"/>
  <c r="M8" i="2"/>
  <c r="J8" i="2"/>
  <c r="G8" i="2"/>
  <c r="D8" i="2"/>
  <c r="EC7" i="2"/>
  <c r="DZ7" i="2"/>
  <c r="DW7" i="2"/>
  <c r="DT7" i="2"/>
  <c r="DQ7" i="2"/>
  <c r="DN7" i="2"/>
  <c r="DK7" i="2"/>
  <c r="DH7" i="2"/>
  <c r="DE7" i="2"/>
  <c r="DB7" i="2"/>
  <c r="CV7" i="2"/>
  <c r="CS7" i="2"/>
  <c r="CP7" i="2"/>
  <c r="CM7" i="2"/>
  <c r="CJ7" i="2"/>
  <c r="CG7" i="2"/>
  <c r="CD7" i="2"/>
  <c r="CA7" i="2"/>
  <c r="BX7" i="2"/>
  <c r="BU7" i="2"/>
  <c r="BO7" i="2"/>
  <c r="BL7" i="2"/>
  <c r="BI7" i="2"/>
  <c r="BF7" i="2"/>
  <c r="BC7" i="2"/>
  <c r="AZ7" i="2"/>
  <c r="AW7" i="2"/>
  <c r="AT7" i="2"/>
  <c r="AQ7" i="2"/>
  <c r="AN7" i="2"/>
  <c r="AH7" i="2"/>
  <c r="AE7" i="2"/>
  <c r="AB7" i="2"/>
  <c r="Y7" i="2"/>
  <c r="V7" i="2"/>
  <c r="S7" i="2"/>
  <c r="P7" i="2"/>
  <c r="M7" i="2"/>
  <c r="J7" i="2"/>
  <c r="G7" i="2"/>
  <c r="D7" i="2"/>
  <c r="EC6" i="2"/>
  <c r="DZ6" i="2"/>
  <c r="DW6" i="2"/>
  <c r="DT6" i="2"/>
  <c r="DQ6" i="2"/>
  <c r="DN6" i="2"/>
  <c r="DK6" i="2"/>
  <c r="DH6" i="2"/>
  <c r="DE6" i="2"/>
  <c r="DB6" i="2"/>
  <c r="CV6" i="2"/>
  <c r="CS6" i="2"/>
  <c r="CP6" i="2"/>
  <c r="CM6" i="2"/>
  <c r="CJ6" i="2"/>
  <c r="CG6" i="2"/>
  <c r="CD6" i="2"/>
  <c r="CA6" i="2"/>
  <c r="BX6" i="2"/>
  <c r="BU6" i="2"/>
  <c r="BO6" i="2"/>
  <c r="BL6" i="2"/>
  <c r="BI6" i="2"/>
  <c r="BF6" i="2"/>
  <c r="BC6" i="2"/>
  <c r="AZ6" i="2"/>
  <c r="AW6" i="2"/>
  <c r="AT6" i="2"/>
  <c r="AQ6" i="2"/>
  <c r="AN6" i="2"/>
  <c r="AH6" i="2"/>
  <c r="AE6" i="2"/>
  <c r="AB6" i="2"/>
  <c r="Y6" i="2"/>
  <c r="V6" i="2"/>
  <c r="S6" i="2"/>
  <c r="P6" i="2"/>
  <c r="M6" i="2"/>
  <c r="J6" i="2"/>
  <c r="G6" i="2"/>
  <c r="D6" i="2"/>
  <c r="EC5" i="2"/>
  <c r="DZ5" i="2"/>
  <c r="DW5" i="2"/>
  <c r="DT5" i="2"/>
  <c r="DQ5" i="2"/>
  <c r="DN5" i="2"/>
  <c r="DK5" i="2"/>
  <c r="DH5" i="2"/>
  <c r="DE5" i="2"/>
  <c r="DB5" i="2"/>
  <c r="CV5" i="2"/>
  <c r="CS5" i="2"/>
  <c r="CP5" i="2"/>
  <c r="CM5" i="2"/>
  <c r="CJ5" i="2"/>
  <c r="CG5" i="2"/>
  <c r="CD5" i="2"/>
  <c r="CA5" i="2"/>
  <c r="BX5" i="2"/>
  <c r="BU5" i="2"/>
  <c r="BO5" i="2"/>
  <c r="BL5" i="2"/>
  <c r="BI5" i="2"/>
  <c r="BF5" i="2"/>
  <c r="BC5" i="2"/>
  <c r="AZ5" i="2"/>
  <c r="AW5" i="2"/>
  <c r="AT5" i="2"/>
  <c r="AQ5" i="2"/>
  <c r="AN5" i="2"/>
  <c r="AH5" i="2"/>
  <c r="AE5" i="2"/>
  <c r="AB5" i="2"/>
  <c r="Y5" i="2"/>
  <c r="V5" i="2"/>
  <c r="S5" i="2"/>
  <c r="P5" i="2"/>
  <c r="M5" i="2"/>
  <c r="J5" i="2"/>
  <c r="G5" i="2"/>
  <c r="D5" i="2"/>
  <c r="EC4" i="2"/>
  <c r="DZ4" i="2"/>
  <c r="DW4" i="2"/>
  <c r="DT4" i="2"/>
  <c r="DQ4" i="2"/>
  <c r="DN4" i="2"/>
  <c r="DK4" i="2"/>
  <c r="DH4" i="2"/>
  <c r="DE4" i="2"/>
  <c r="DB4" i="2"/>
  <c r="CV4" i="2"/>
  <c r="CS4" i="2"/>
  <c r="CP4" i="2"/>
  <c r="CM4" i="2"/>
  <c r="CJ4" i="2"/>
  <c r="CG4" i="2"/>
  <c r="CD4" i="2"/>
  <c r="CA4" i="2"/>
  <c r="BX4" i="2"/>
  <c r="BU4" i="2"/>
  <c r="BO4" i="2"/>
  <c r="BL4" i="2"/>
  <c r="BI4" i="2"/>
  <c r="BF4" i="2"/>
  <c r="BC4" i="2"/>
  <c r="AZ4" i="2"/>
  <c r="AW4" i="2"/>
  <c r="AT4" i="2"/>
  <c r="AQ4" i="2"/>
  <c r="AN4" i="2"/>
  <c r="AH4" i="2"/>
  <c r="AE4" i="2"/>
  <c r="AB4" i="2"/>
  <c r="Y4" i="2"/>
  <c r="V4" i="2"/>
  <c r="S4" i="2"/>
  <c r="P4" i="2"/>
  <c r="M4" i="2"/>
  <c r="J4" i="2"/>
  <c r="G4" i="2"/>
  <c r="D4" i="2"/>
  <c r="EC3" i="2"/>
  <c r="DZ3" i="2"/>
  <c r="DW3" i="2"/>
  <c r="DT3" i="2"/>
  <c r="DQ3" i="2"/>
  <c r="DN3" i="2"/>
  <c r="DK3" i="2"/>
  <c r="DH3" i="2"/>
  <c r="DE3" i="2"/>
  <c r="DB3" i="2"/>
  <c r="CV3" i="2"/>
  <c r="CS3" i="2"/>
  <c r="CP3" i="2"/>
  <c r="CM3" i="2"/>
  <c r="CJ3" i="2"/>
  <c r="CG3" i="2"/>
  <c r="CD3" i="2"/>
  <c r="CA3" i="2"/>
  <c r="BX3" i="2"/>
  <c r="BU3" i="2"/>
  <c r="BO3" i="2"/>
  <c r="BL3" i="2"/>
  <c r="BI3" i="2"/>
  <c r="BF3" i="2"/>
  <c r="BC3" i="2"/>
  <c r="AZ3" i="2"/>
  <c r="AW3" i="2"/>
  <c r="AT3" i="2"/>
  <c r="AQ3" i="2"/>
  <c r="AN3" i="2"/>
  <c r="AH3" i="2"/>
  <c r="AE3" i="2"/>
  <c r="AB3" i="2"/>
  <c r="Y3" i="2"/>
  <c r="V3" i="2"/>
  <c r="S3" i="2"/>
  <c r="P3" i="2"/>
  <c r="M3" i="2"/>
  <c r="J3" i="2"/>
  <c r="G3" i="2"/>
  <c r="D3" i="2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F418" i="1"/>
  <c r="G418" i="1" s="1"/>
  <c r="F417" i="1"/>
  <c r="G417" i="1" s="1"/>
  <c r="F416" i="1"/>
  <c r="F415" i="1"/>
  <c r="G415" i="1" s="1"/>
  <c r="F414" i="1"/>
  <c r="G414" i="1" s="1"/>
  <c r="F413" i="1"/>
  <c r="F412" i="1"/>
  <c r="G412" i="1" s="1"/>
  <c r="F411" i="1"/>
  <c r="G411" i="1" s="1"/>
  <c r="F410" i="1"/>
  <c r="G410" i="1" s="1"/>
  <c r="F409" i="1"/>
  <c r="G409" i="1" s="1"/>
  <c r="F408" i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F395" i="1"/>
  <c r="G395" i="1" s="1"/>
  <c r="F394" i="1"/>
  <c r="G394" i="1" s="1"/>
  <c r="F393" i="1"/>
  <c r="G393" i="1" s="1"/>
  <c r="F392" i="1"/>
  <c r="F391" i="1"/>
  <c r="G391" i="1" s="1"/>
  <c r="F390" i="1"/>
  <c r="G390" i="1" s="1"/>
  <c r="F389" i="1"/>
  <c r="G389" i="1" s="1"/>
  <c r="F388" i="1"/>
  <c r="F387" i="1"/>
  <c r="G387" i="1" s="1"/>
  <c r="F386" i="1"/>
  <c r="G386" i="1" s="1"/>
  <c r="F385" i="1"/>
  <c r="G385" i="1" s="1"/>
  <c r="F384" i="1"/>
  <c r="F383" i="1"/>
  <c r="G383" i="1" s="1"/>
  <c r="F382" i="1"/>
  <c r="G382" i="1" s="1"/>
  <c r="F381" i="1"/>
  <c r="G381" i="1" s="1"/>
  <c r="F380" i="1"/>
  <c r="F379" i="1"/>
  <c r="G379" i="1" s="1"/>
  <c r="F378" i="1"/>
  <c r="G378" i="1" s="1"/>
  <c r="F377" i="1"/>
  <c r="G377" i="1" s="1"/>
  <c r="F376" i="1"/>
  <c r="F375" i="1"/>
  <c r="G375" i="1" s="1"/>
  <c r="F374" i="1"/>
  <c r="G374" i="1" s="1"/>
  <c r="F373" i="1"/>
  <c r="G373" i="1" s="1"/>
  <c r="F372" i="1"/>
  <c r="F371" i="1"/>
  <c r="G371" i="1" s="1"/>
  <c r="F370" i="1"/>
  <c r="G370" i="1" s="1"/>
  <c r="F369" i="1"/>
  <c r="G369" i="1" s="1"/>
  <c r="F368" i="1"/>
  <c r="F367" i="1"/>
  <c r="G367" i="1" s="1"/>
  <c r="F366" i="1"/>
  <c r="G366" i="1" s="1"/>
  <c r="F365" i="1"/>
  <c r="G365" i="1" s="1"/>
  <c r="F364" i="1"/>
  <c r="F363" i="1"/>
  <c r="G363" i="1" s="1"/>
  <c r="F362" i="1"/>
  <c r="G362" i="1" s="1"/>
  <c r="F361" i="1"/>
  <c r="G361" i="1" s="1"/>
  <c r="F360" i="1"/>
  <c r="F359" i="1"/>
  <c r="G359" i="1" s="1"/>
  <c r="F358" i="1"/>
  <c r="G358" i="1" s="1"/>
  <c r="F357" i="1"/>
  <c r="G357" i="1" s="1"/>
  <c r="F356" i="1"/>
  <c r="F355" i="1"/>
  <c r="G355" i="1" s="1"/>
  <c r="F354" i="1"/>
  <c r="G354" i="1" s="1"/>
  <c r="F353" i="1"/>
  <c r="G353" i="1" s="1"/>
  <c r="F352" i="1"/>
  <c r="F351" i="1"/>
  <c r="G351" i="1" s="1"/>
  <c r="F350" i="1"/>
  <c r="G350" i="1" s="1"/>
  <c r="F349" i="1"/>
  <c r="G349" i="1" s="1"/>
  <c r="F348" i="1"/>
  <c r="F347" i="1"/>
  <c r="G347" i="1" s="1"/>
  <c r="F346" i="1"/>
  <c r="G346" i="1" s="1"/>
  <c r="F345" i="1"/>
  <c r="G345" i="1" s="1"/>
  <c r="F344" i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<sst xmlns="http://schemas.openxmlformats.org/spreadsheetml/2006/main" count="1739" uniqueCount="87">
  <si>
    <t>year</t>
  </si>
  <si>
    <t>month</t>
  </si>
  <si>
    <t>province</t>
  </si>
  <si>
    <t>装机容量</t>
  </si>
  <si>
    <t>发电量</t>
  </si>
  <si>
    <t>平均利用小时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</si>
  <si>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</si>
  <si>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</si>
  <si>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</si>
  <si>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</si>
  <si>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</si>
  <si>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</si>
  <si>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</si>
  <si>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</si>
  <si>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</si>
  <si>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</si>
  <si>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</si>
  <si>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</si>
  <si>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</si>
  <si>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</si>
  <si>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</si>
  <si>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</si>
  <si>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</si>
  <si>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</si>
  <si>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</si>
  <si>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</si>
  <si>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</si>
  <si>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</si>
  <si>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</si>
  <si>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</si>
  <si>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</si>
  <si>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</si>
  <si>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</si>
  <si>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</si>
  <si>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</si>
  <si>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地  区</t>
  </si>
  <si>
    <t>全  国</t>
  </si>
  <si>
    <t>北  京</t>
  </si>
  <si>
    <t>天  津</t>
  </si>
  <si>
    <t>河  北</t>
  </si>
  <si>
    <t xml:space="preserve">74.6	</t>
  </si>
  <si>
    <t xml:space="preserve">81.8	</t>
  </si>
  <si>
    <t>山  西</t>
  </si>
  <si>
    <t xml:space="preserve">94.1	</t>
  </si>
  <si>
    <t xml:space="preserve">145.8	</t>
  </si>
  <si>
    <t>辽  宁</t>
  </si>
  <si>
    <t>吉  林</t>
  </si>
  <si>
    <t xml:space="preserve">13.4	</t>
  </si>
  <si>
    <t xml:space="preserve">20.9	</t>
  </si>
  <si>
    <t xml:space="preserve">22.8	</t>
  </si>
  <si>
    <t>上  海</t>
  </si>
  <si>
    <t xml:space="preserve">3.0	</t>
  </si>
  <si>
    <t>江  苏</t>
  </si>
  <si>
    <t xml:space="preserve">56.3	</t>
  </si>
  <si>
    <t xml:space="preserve">55.0	</t>
  </si>
  <si>
    <t>浙  江</t>
  </si>
  <si>
    <t xml:space="preserve">5.2	</t>
  </si>
  <si>
    <t xml:space="preserve">6.6	</t>
  </si>
  <si>
    <t xml:space="preserve">7.3	</t>
  </si>
  <si>
    <t>安  徽</t>
  </si>
  <si>
    <t xml:space="preserve">7.9	</t>
  </si>
  <si>
    <t xml:space="preserve">13.9	</t>
  </si>
  <si>
    <t>福  建</t>
  </si>
  <si>
    <t>江  西</t>
  </si>
  <si>
    <t xml:space="preserve">	5.9	</t>
  </si>
  <si>
    <t xml:space="preserve">11.8	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</si>
  <si>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</si>
  <si>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</si>
  <si>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</si>
  <si>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</si>
  <si>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</si>
  <si>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</si>
  <si>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</si>
  <si>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</si>
  <si>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</si>
  <si>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</si>
  <si>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</si>
  <si>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</si>
  <si>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</si>
  <si>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</si>
  <si>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</si>
  <si>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</si>
  <si>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</si>
  <si>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平均利用小时</t>
    <phoneticPr fontId="10" type="noConversion"/>
  </si>
  <si>
    <t>日发电系数</t>
    <phoneticPr fontId="10" type="noConversion"/>
  </si>
  <si>
    <t>西藏</t>
  </si>
  <si>
    <t>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</si>
</sst>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11" x14ac:knownFonts="1">
    <font>
      <sz val="11"/>
      <color theme="1"/>
      <name val="等线"/>
      <charset val="134"/>
      <scheme val="minor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6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178" fontId="1" fillId="0" borderId="4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7" fontId="4" fillId="2" borderId="7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8" fontId="5" fillId="0" borderId="12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8" fontId="5" fillId="0" borderId="4" xfId="2" applyNumberFormat="1" applyFont="1" applyBorder="1" applyAlignment="1">
      <alignment horizontal="center" vertical="center"/>
    </xf>
    <xf numFmtId="178" fontId="7" fillId="0" borderId="4" xfId="2" applyNumberFormat="1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8" fontId="5" fillId="0" borderId="11" xfId="2" applyNumberFormat="1" applyFont="1" applyBorder="1" applyAlignment="1">
      <alignment horizontal="center" vertical="center"/>
    </xf>
    <xf numFmtId="176" fontId="1" fillId="0" borderId="9" xfId="0" quotePrefix="1" applyNumberFormat="1" applyFont="1" applyBorder="1" applyAlignment="1">
      <alignment horizontal="center" vertical="center"/>
    </xf>
    <xf numFmtId="176" fontId="1" fillId="0" borderId="10" xfId="0" quotePrefix="1" applyNumberFormat="1" applyFont="1" applyBorder="1" applyAlignment="1">
      <alignment horizontal="center" vertical="center"/>
    </xf>
    <xf numFmtId="176" fontId="2" fillId="0" borderId="6" xfId="0" quotePrefix="1" applyNumberFormat="1" applyFont="1" applyBorder="1" applyAlignment="1">
      <alignment horizontal="center" vertical="center"/>
    </xf>
    <xf numFmtId="178" fontId="2" fillId="0" borderId="7" xfId="2" applyNumberFormat="1" applyFont="1" applyBorder="1" applyAlignment="1">
      <alignment horizontal="center" vertical="center"/>
    </xf>
    <xf numFmtId="178" fontId="1" fillId="0" borderId="4" xfId="2" applyNumberFormat="1" applyFont="1" applyBorder="1" applyAlignment="1">
      <alignment horizontal="center" vertical="center"/>
    </xf>
    <xf numFmtId="178" fontId="1" fillId="0" borderId="11" xfId="2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57" fontId="1" fillId="0" borderId="2" xfId="0" applyNumberFormat="1" applyFont="1" applyBorder="1" applyAlignment="1">
      <alignment horizontal="center" vertical="center"/>
    </xf>
    <xf numFmtId="57" fontId="1" fillId="0" borderId="0" xfId="0" applyNumberFormat="1" applyFont="1" applyAlignment="1">
      <alignment horizontal="center" vertical="center"/>
    </xf>
    <xf numFmtId="57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常规" xfId="0" builtinId="0"/>
    <cellStyle name="常规 3" xfId="1" xr:uid="{00000000-0005-0000-0000-000031000000}"/>
    <cellStyle name="常规_2004年2月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1"/>
  <sheetViews>
    <sheetView tabSelected="1" topLeftCell="A1485" zoomScale="85" zoomScaleNormal="85" workbookViewId="0">
      <selection activeCell="C1490" sqref="C1490"/>
    </sheetView>
  </sheetViews>
  <sheetFormatPr defaultColWidth="9"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83</v>
      </c>
      <c r="G1" s="40" t="s">
        <v>84</v>
      </c>
    </row>
    <row r="2" spans="1:7" ht="16.95" customHeight="1" x14ac:dyDescent="0.25">
      <c r="A2">
        <v>2019</v>
      </c>
      <c r="B2">
        <v>2</v>
      </c>
      <c r="C2" s="34" t="s">
        <v>86</v>
      </c>
      <c r="D2" s="24">
        <v>41.9116</v>
      </c>
      <c r="E2" s="25">
        <v>0.77536459999999996</v>
      </c>
      <c r="F2" s="26">
        <f t="shared" ref="F2:F65" si="0">E2/D2*10000</f>
        <v>185</v>
      </c>
      <c r="G2">
        <f>F2/59</f>
        <v>3.1355932203389831</v>
      </c>
    </row>
    <row r="3" spans="1:7" x14ac:dyDescent="0.25">
      <c r="A3">
        <v>2019</v>
      </c>
      <c r="B3">
        <v>2</v>
      </c>
      <c r="C3" s="34" t="s">
        <v>6</v>
      </c>
      <c r="D3" s="24">
        <v>131.56010000000001</v>
      </c>
      <c r="E3" s="25">
        <v>1.3813810500000001</v>
      </c>
      <c r="F3" s="26">
        <f t="shared" si="0"/>
        <v>105</v>
      </c>
      <c r="G3">
        <f t="shared" ref="G3:G32" si="1">F3/59</f>
        <v>1.7796610169491525</v>
      </c>
    </row>
    <row r="4" spans="1:7" x14ac:dyDescent="0.25">
      <c r="A4">
        <v>2019</v>
      </c>
      <c r="B4">
        <v>2</v>
      </c>
      <c r="C4" s="34" t="s">
        <v>7</v>
      </c>
      <c r="D4" s="24">
        <v>1274.0408</v>
      </c>
      <c r="E4" s="25">
        <v>22.48911339344</v>
      </c>
      <c r="F4" s="26">
        <f t="shared" si="0"/>
        <v>176.518</v>
      </c>
      <c r="G4">
        <f t="shared" si="1"/>
        <v>2.9918305084745764</v>
      </c>
    </row>
    <row r="5" spans="1:7" x14ac:dyDescent="0.25">
      <c r="A5">
        <v>2019</v>
      </c>
      <c r="B5">
        <v>2</v>
      </c>
      <c r="C5" s="34" t="s">
        <v>8</v>
      </c>
      <c r="D5" s="24">
        <v>879.44240000000002</v>
      </c>
      <c r="E5" s="25">
        <v>15.8299632</v>
      </c>
      <c r="F5" s="26">
        <f t="shared" si="0"/>
        <v>180</v>
      </c>
      <c r="G5">
        <f t="shared" si="1"/>
        <v>3.0508474576271185</v>
      </c>
    </row>
    <row r="6" spans="1:7" x14ac:dyDescent="0.25">
      <c r="A6">
        <v>2019</v>
      </c>
      <c r="B6">
        <v>2</v>
      </c>
      <c r="C6" s="34" t="s">
        <v>9</v>
      </c>
      <c r="D6" s="24">
        <v>973.86210000000005</v>
      </c>
      <c r="E6" s="25">
        <v>23.314122333305999</v>
      </c>
      <c r="F6" s="26">
        <f t="shared" si="0"/>
        <v>239.39859999999996</v>
      </c>
      <c r="G6">
        <f t="shared" si="1"/>
        <v>4.0576033898305077</v>
      </c>
    </row>
    <row r="7" spans="1:7" x14ac:dyDescent="0.25">
      <c r="A7">
        <v>2019</v>
      </c>
      <c r="B7">
        <v>2</v>
      </c>
      <c r="C7" s="34" t="s">
        <v>10</v>
      </c>
      <c r="D7" s="24">
        <v>304.68200000000002</v>
      </c>
      <c r="E7" s="25">
        <v>6.5201947999999996</v>
      </c>
      <c r="F7" s="26">
        <f t="shared" si="0"/>
        <v>214</v>
      </c>
      <c r="G7">
        <f t="shared" si="1"/>
        <v>3.6271186440677967</v>
      </c>
    </row>
    <row r="8" spans="1:7" x14ac:dyDescent="0.25">
      <c r="A8">
        <v>2019</v>
      </c>
      <c r="B8">
        <v>2</v>
      </c>
      <c r="C8" s="34" t="s">
        <v>11</v>
      </c>
      <c r="D8" s="24">
        <v>268.13249999999999</v>
      </c>
      <c r="E8" s="25">
        <v>5.6844089999999996</v>
      </c>
      <c r="F8" s="26">
        <f t="shared" si="0"/>
        <v>212</v>
      </c>
      <c r="G8">
        <f t="shared" si="1"/>
        <v>3.593220338983051</v>
      </c>
    </row>
    <row r="9" spans="1:7" x14ac:dyDescent="0.25">
      <c r="A9">
        <v>2019</v>
      </c>
      <c r="B9">
        <v>2</v>
      </c>
      <c r="C9" s="34" t="s">
        <v>12</v>
      </c>
      <c r="D9" s="24">
        <v>216.3083</v>
      </c>
      <c r="E9" s="25">
        <v>5.3860766699999996</v>
      </c>
      <c r="F9" s="26">
        <f t="shared" si="0"/>
        <v>248.99999999999997</v>
      </c>
      <c r="G9">
        <f t="shared" si="1"/>
        <v>4.2203389830508469</v>
      </c>
    </row>
    <row r="10" spans="1:7" x14ac:dyDescent="0.25">
      <c r="A10">
        <v>2019</v>
      </c>
      <c r="B10">
        <v>2</v>
      </c>
      <c r="C10" s="34" t="s">
        <v>13</v>
      </c>
      <c r="D10" s="24">
        <v>96.545400000000001</v>
      </c>
      <c r="E10" s="25">
        <v>0.61789055999999998</v>
      </c>
      <c r="F10" s="26">
        <f t="shared" si="0"/>
        <v>63.999999999999993</v>
      </c>
      <c r="G10">
        <f t="shared" si="1"/>
        <v>1.0847457627118642</v>
      </c>
    </row>
    <row r="11" spans="1:7" x14ac:dyDescent="0.25">
      <c r="A11">
        <v>2019</v>
      </c>
      <c r="B11">
        <v>2</v>
      </c>
      <c r="C11" s="34" t="s">
        <v>14</v>
      </c>
      <c r="D11" s="24">
        <v>1365.8813</v>
      </c>
      <c r="E11" s="25">
        <v>15.571046819999999</v>
      </c>
      <c r="F11" s="26">
        <f t="shared" si="0"/>
        <v>113.99999999999999</v>
      </c>
      <c r="G11">
        <f t="shared" si="1"/>
        <v>1.9322033898305082</v>
      </c>
    </row>
    <row r="12" spans="1:7" x14ac:dyDescent="0.25">
      <c r="A12">
        <v>2019</v>
      </c>
      <c r="B12">
        <v>2</v>
      </c>
      <c r="C12" s="34" t="s">
        <v>15</v>
      </c>
      <c r="D12" s="24">
        <v>1208.9880000000001</v>
      </c>
      <c r="E12" s="25">
        <v>9.3092076000000006</v>
      </c>
      <c r="F12" s="26">
        <f t="shared" si="0"/>
        <v>77</v>
      </c>
      <c r="G12">
        <f t="shared" si="1"/>
        <v>1.3050847457627119</v>
      </c>
    </row>
    <row r="13" spans="1:7" x14ac:dyDescent="0.25">
      <c r="A13">
        <v>2019</v>
      </c>
      <c r="B13">
        <v>2</v>
      </c>
      <c r="C13" s="34" t="s">
        <v>16</v>
      </c>
      <c r="D13" s="24">
        <v>1143.7612999999999</v>
      </c>
      <c r="E13" s="25">
        <v>9.8363471800000006</v>
      </c>
      <c r="F13" s="26">
        <f t="shared" si="0"/>
        <v>86.000000000000014</v>
      </c>
      <c r="G13">
        <f t="shared" si="1"/>
        <v>1.4576271186440681</v>
      </c>
    </row>
    <row r="14" spans="1:7" x14ac:dyDescent="0.25">
      <c r="A14">
        <v>2019</v>
      </c>
      <c r="B14">
        <v>2</v>
      </c>
      <c r="C14" s="34" t="s">
        <v>17</v>
      </c>
      <c r="D14" s="24">
        <v>156.6001</v>
      </c>
      <c r="E14" s="25">
        <v>1.5190209699999999</v>
      </c>
      <c r="F14" s="26">
        <f t="shared" si="0"/>
        <v>97</v>
      </c>
      <c r="G14">
        <f t="shared" si="1"/>
        <v>1.6440677966101696</v>
      </c>
    </row>
    <row r="15" spans="1:7" x14ac:dyDescent="0.25">
      <c r="A15">
        <v>2019</v>
      </c>
      <c r="B15">
        <v>2</v>
      </c>
      <c r="C15" s="34" t="s">
        <v>18</v>
      </c>
      <c r="D15" s="24">
        <v>554.39269999999999</v>
      </c>
      <c r="E15" s="25">
        <v>4.2094982271730004</v>
      </c>
      <c r="F15" s="26">
        <f t="shared" si="0"/>
        <v>75.929900000000004</v>
      </c>
      <c r="G15">
        <f t="shared" si="1"/>
        <v>1.2869474576271187</v>
      </c>
    </row>
    <row r="16" spans="1:7" x14ac:dyDescent="0.25">
      <c r="A16">
        <v>2019</v>
      </c>
      <c r="B16">
        <v>2</v>
      </c>
      <c r="C16" s="34" t="s">
        <v>19</v>
      </c>
      <c r="D16" s="24">
        <v>1388.8558</v>
      </c>
      <c r="E16" s="25">
        <v>21.110608160000002</v>
      </c>
      <c r="F16" s="26">
        <f t="shared" si="0"/>
        <v>152</v>
      </c>
      <c r="G16">
        <f t="shared" si="1"/>
        <v>2.5762711864406778</v>
      </c>
    </row>
    <row r="17" spans="1:7" x14ac:dyDescent="0.25">
      <c r="A17">
        <v>2019</v>
      </c>
      <c r="B17">
        <v>2</v>
      </c>
      <c r="C17" s="34" t="s">
        <v>20</v>
      </c>
      <c r="D17" s="24">
        <v>1002.5324000000001</v>
      </c>
      <c r="E17" s="25">
        <v>10.727096680000001</v>
      </c>
      <c r="F17" s="26">
        <f t="shared" si="0"/>
        <v>107</v>
      </c>
      <c r="G17">
        <f t="shared" si="1"/>
        <v>1.8135593220338984</v>
      </c>
    </row>
    <row r="18" spans="1:7" x14ac:dyDescent="0.25">
      <c r="A18">
        <v>2019</v>
      </c>
      <c r="B18">
        <v>2</v>
      </c>
      <c r="C18" s="34" t="s">
        <v>21</v>
      </c>
      <c r="D18" s="24">
        <v>541.76800000000003</v>
      </c>
      <c r="E18" s="25">
        <v>4.3341440000000002</v>
      </c>
      <c r="F18" s="26">
        <f t="shared" si="0"/>
        <v>80</v>
      </c>
      <c r="G18">
        <f t="shared" si="1"/>
        <v>1.3559322033898304</v>
      </c>
    </row>
    <row r="19" spans="1:7" x14ac:dyDescent="0.25">
      <c r="A19">
        <v>2019</v>
      </c>
      <c r="B19">
        <v>2</v>
      </c>
      <c r="C19" s="34" t="s">
        <v>22</v>
      </c>
      <c r="D19" s="24">
        <v>301.28250000000003</v>
      </c>
      <c r="E19" s="25">
        <v>1.5064124999999999</v>
      </c>
      <c r="F19" s="26">
        <f t="shared" si="0"/>
        <v>49.999999999999993</v>
      </c>
      <c r="G19">
        <f t="shared" si="1"/>
        <v>0.84745762711864392</v>
      </c>
    </row>
    <row r="20" spans="1:7" x14ac:dyDescent="0.25">
      <c r="A20">
        <v>2019</v>
      </c>
      <c r="B20">
        <v>2</v>
      </c>
      <c r="C20" s="34" t="s">
        <v>23</v>
      </c>
      <c r="D20" s="24">
        <v>527</v>
      </c>
      <c r="E20" s="25">
        <v>6.5669786200000004</v>
      </c>
      <c r="F20" s="26">
        <f t="shared" si="0"/>
        <v>124.61060000000002</v>
      </c>
      <c r="G20">
        <f t="shared" si="1"/>
        <v>2.1120440677966106</v>
      </c>
    </row>
    <row r="21" spans="1:7" x14ac:dyDescent="0.25">
      <c r="A21">
        <v>2019</v>
      </c>
      <c r="B21">
        <v>2</v>
      </c>
      <c r="C21" s="34" t="s">
        <v>24</v>
      </c>
      <c r="D21" s="24">
        <v>128.54660000000001</v>
      </c>
      <c r="E21" s="25">
        <v>1.2398460971259999</v>
      </c>
      <c r="F21" s="26">
        <f t="shared" si="0"/>
        <v>96.451099999999983</v>
      </c>
      <c r="G21">
        <f t="shared" si="1"/>
        <v>1.6347644067796607</v>
      </c>
    </row>
    <row r="22" spans="1:7" x14ac:dyDescent="0.25">
      <c r="A22">
        <v>2019</v>
      </c>
      <c r="B22">
        <v>2</v>
      </c>
      <c r="C22" s="34" t="s">
        <v>25</v>
      </c>
      <c r="D22" s="24">
        <v>135.68799999999999</v>
      </c>
      <c r="E22" s="25">
        <v>1.899632</v>
      </c>
      <c r="F22" s="26">
        <f t="shared" si="0"/>
        <v>140</v>
      </c>
      <c r="G22">
        <f t="shared" si="1"/>
        <v>2.3728813559322033</v>
      </c>
    </row>
    <row r="23" spans="1:7" x14ac:dyDescent="0.25">
      <c r="A23">
        <v>2019</v>
      </c>
      <c r="B23">
        <v>2</v>
      </c>
      <c r="C23" s="6" t="s">
        <v>26</v>
      </c>
      <c r="D23" s="24">
        <v>42.8752</v>
      </c>
      <c r="E23" s="25">
        <v>0.15902111553600001</v>
      </c>
      <c r="F23" s="26">
        <f t="shared" si="0"/>
        <v>37.089300000000001</v>
      </c>
      <c r="G23">
        <f t="shared" si="1"/>
        <v>0.6286322033898305</v>
      </c>
    </row>
    <row r="24" spans="1:7" x14ac:dyDescent="0.25">
      <c r="A24">
        <v>2019</v>
      </c>
      <c r="B24">
        <v>2</v>
      </c>
      <c r="C24" s="34" t="s">
        <v>27</v>
      </c>
      <c r="D24" s="24">
        <v>181.46360000000001</v>
      </c>
      <c r="E24" s="25">
        <v>5.2987371200000002</v>
      </c>
      <c r="F24" s="26">
        <f t="shared" si="0"/>
        <v>292</v>
      </c>
      <c r="G24">
        <f t="shared" si="1"/>
        <v>4.9491525423728815</v>
      </c>
    </row>
    <row r="25" spans="1:7" x14ac:dyDescent="0.25">
      <c r="A25">
        <v>2019</v>
      </c>
      <c r="B25">
        <v>2</v>
      </c>
      <c r="C25" s="34" t="s">
        <v>28</v>
      </c>
      <c r="D25" s="24">
        <v>177.54</v>
      </c>
      <c r="E25" s="25">
        <v>3.0128822064</v>
      </c>
      <c r="F25" s="26">
        <f t="shared" si="0"/>
        <v>169.70160000000001</v>
      </c>
      <c r="G25">
        <f t="shared" si="1"/>
        <v>2.8762983050847462</v>
      </c>
    </row>
    <row r="26" spans="1:7" x14ac:dyDescent="0.25">
      <c r="A26">
        <v>2019</v>
      </c>
      <c r="B26">
        <v>2</v>
      </c>
      <c r="C26" s="34" t="s">
        <v>29</v>
      </c>
      <c r="D26" s="24">
        <v>356.20919249999997</v>
      </c>
      <c r="E26" s="25">
        <v>8.5603979416084393</v>
      </c>
      <c r="F26" s="26">
        <f t="shared" si="0"/>
        <v>240.31939999999972</v>
      </c>
      <c r="G26">
        <f t="shared" si="1"/>
        <v>4.0732101694915208</v>
      </c>
    </row>
    <row r="27" spans="1:7" x14ac:dyDescent="0.25">
      <c r="A27">
        <v>2019</v>
      </c>
      <c r="B27">
        <v>2</v>
      </c>
      <c r="C27" s="34" t="s">
        <v>85</v>
      </c>
      <c r="D27" s="24">
        <v>101.51</v>
      </c>
      <c r="E27" s="25">
        <v>1.837331</v>
      </c>
      <c r="F27" s="26">
        <f t="shared" si="0"/>
        <v>180.99999999999997</v>
      </c>
      <c r="G27">
        <f t="shared" si="1"/>
        <v>3.0677966101694909</v>
      </c>
    </row>
    <row r="28" spans="1:7" x14ac:dyDescent="0.25">
      <c r="A28">
        <v>2019</v>
      </c>
      <c r="B28">
        <v>2</v>
      </c>
      <c r="C28" s="34" t="s">
        <v>30</v>
      </c>
      <c r="D28" s="24">
        <v>731.64769999999999</v>
      </c>
      <c r="E28" s="25">
        <v>12.21851659</v>
      </c>
      <c r="F28" s="26">
        <f t="shared" si="0"/>
        <v>167</v>
      </c>
      <c r="G28">
        <f t="shared" si="1"/>
        <v>2.8305084745762712</v>
      </c>
    </row>
    <row r="29" spans="1:7" x14ac:dyDescent="0.25">
      <c r="A29">
        <v>2019</v>
      </c>
      <c r="B29">
        <v>2</v>
      </c>
      <c r="C29" s="34" t="s">
        <v>31</v>
      </c>
      <c r="D29" s="24">
        <v>857.25130000000001</v>
      </c>
      <c r="E29" s="25">
        <v>17.659376779999999</v>
      </c>
      <c r="F29" s="26">
        <f t="shared" si="0"/>
        <v>205.99999999999997</v>
      </c>
      <c r="G29">
        <f t="shared" si="1"/>
        <v>3.4915254237288131</v>
      </c>
    </row>
    <row r="30" spans="1:7" x14ac:dyDescent="0.25">
      <c r="A30">
        <v>2019</v>
      </c>
      <c r="B30">
        <v>2</v>
      </c>
      <c r="C30" s="34" t="s">
        <v>32</v>
      </c>
      <c r="D30" s="24">
        <v>976.03470000000004</v>
      </c>
      <c r="E30" s="25">
        <v>22.54640157</v>
      </c>
      <c r="F30" s="26">
        <f t="shared" si="0"/>
        <v>231</v>
      </c>
      <c r="G30">
        <f t="shared" si="1"/>
        <v>3.9152542372881354</v>
      </c>
    </row>
    <row r="31" spans="1:7" x14ac:dyDescent="0.25">
      <c r="A31">
        <v>2019</v>
      </c>
      <c r="B31">
        <v>2</v>
      </c>
      <c r="C31" s="34" t="s">
        <v>33</v>
      </c>
      <c r="D31" s="24">
        <v>824.93790000000001</v>
      </c>
      <c r="E31" s="25">
        <v>15.096363569999999</v>
      </c>
      <c r="F31" s="26">
        <f>E31/D31*10000</f>
        <v>183</v>
      </c>
      <c r="G31">
        <f t="shared" si="1"/>
        <v>3.1016949152542375</v>
      </c>
    </row>
    <row r="32" spans="1:7" x14ac:dyDescent="0.25">
      <c r="A32">
        <v>2019</v>
      </c>
      <c r="B32">
        <v>2</v>
      </c>
      <c r="C32" s="35" t="s">
        <v>34</v>
      </c>
      <c r="D32" s="27">
        <v>994.5729</v>
      </c>
      <c r="E32" s="28">
        <v>15.9131664</v>
      </c>
      <c r="F32" s="26">
        <f t="shared" si="0"/>
        <v>160</v>
      </c>
      <c r="G32">
        <f t="shared" si="1"/>
        <v>2.7118644067796609</v>
      </c>
    </row>
    <row r="33" spans="1:7" x14ac:dyDescent="0.25">
      <c r="A33">
        <v>2019</v>
      </c>
      <c r="B33">
        <v>3</v>
      </c>
      <c r="C33" s="34" t="s">
        <v>86</v>
      </c>
      <c r="D33" s="24">
        <v>42.2393</v>
      </c>
      <c r="E33" s="25">
        <v>0.50026225999999996</v>
      </c>
      <c r="F33" s="26">
        <f t="shared" si="0"/>
        <v>118.43526289498169</v>
      </c>
      <c r="G33">
        <f>F33/31</f>
        <v>3.8204923514510223</v>
      </c>
    </row>
    <row r="34" spans="1:7" x14ac:dyDescent="0.25">
      <c r="A34">
        <v>2019</v>
      </c>
      <c r="B34">
        <v>3</v>
      </c>
      <c r="C34" s="34" t="s">
        <v>6</v>
      </c>
      <c r="D34" s="24">
        <v>131.7714</v>
      </c>
      <c r="E34" s="25">
        <v>1.2804012300000001</v>
      </c>
      <c r="F34" s="26">
        <f t="shared" si="0"/>
        <v>97.168371133645095</v>
      </c>
      <c r="G34">
        <f t="shared" ref="G34:G63" si="2">F34/31</f>
        <v>3.1344635849562934</v>
      </c>
    </row>
    <row r="35" spans="1:7" x14ac:dyDescent="0.25">
      <c r="A35">
        <v>2019</v>
      </c>
      <c r="B35">
        <v>3</v>
      </c>
      <c r="C35" s="34" t="s">
        <v>7</v>
      </c>
      <c r="D35" s="24">
        <v>1271.0714</v>
      </c>
      <c r="E35" s="25">
        <v>17.653151761376002</v>
      </c>
      <c r="F35" s="26">
        <f t="shared" si="0"/>
        <v>138.88402934230132</v>
      </c>
      <c r="G35">
        <f t="shared" si="2"/>
        <v>4.4801299787839133</v>
      </c>
    </row>
    <row r="36" spans="1:7" x14ac:dyDescent="0.25">
      <c r="A36">
        <v>2019</v>
      </c>
      <c r="B36">
        <v>3</v>
      </c>
      <c r="C36" s="34" t="s">
        <v>8</v>
      </c>
      <c r="D36" s="24">
        <v>889.85760000000005</v>
      </c>
      <c r="E36" s="25">
        <v>12.556494239999999</v>
      </c>
      <c r="F36" s="26">
        <f t="shared" si="0"/>
        <v>141.10678202894485</v>
      </c>
      <c r="G36">
        <f t="shared" si="2"/>
        <v>4.5518316783530599</v>
      </c>
    </row>
    <row r="37" spans="1:7" x14ac:dyDescent="0.25">
      <c r="A37">
        <v>2019</v>
      </c>
      <c r="B37">
        <v>3</v>
      </c>
      <c r="C37" s="34" t="s">
        <v>9</v>
      </c>
      <c r="D37" s="24">
        <v>975.00630000000001</v>
      </c>
      <c r="E37" s="25">
        <v>15.491079656379</v>
      </c>
      <c r="F37" s="26">
        <f t="shared" si="0"/>
        <v>158.88184164942319</v>
      </c>
      <c r="G37">
        <f t="shared" si="2"/>
        <v>5.1252206983684898</v>
      </c>
    </row>
    <row r="38" spans="1:7" x14ac:dyDescent="0.25">
      <c r="A38">
        <v>2019</v>
      </c>
      <c r="B38">
        <v>3</v>
      </c>
      <c r="C38" s="34" t="s">
        <v>10</v>
      </c>
      <c r="D38" s="24">
        <v>304.80250000000001</v>
      </c>
      <c r="E38" s="25">
        <v>4.1174124499999998</v>
      </c>
      <c r="F38" s="26">
        <f t="shared" si="0"/>
        <v>135.084602324456</v>
      </c>
      <c r="G38">
        <f t="shared" si="2"/>
        <v>4.3575678169179355</v>
      </c>
    </row>
    <row r="39" spans="1:7" x14ac:dyDescent="0.25">
      <c r="A39">
        <v>2019</v>
      </c>
      <c r="B39">
        <v>3</v>
      </c>
      <c r="C39" s="34" t="s">
        <v>11</v>
      </c>
      <c r="D39" s="24">
        <v>268.21510000000001</v>
      </c>
      <c r="E39" s="25">
        <v>3.5958334600000001</v>
      </c>
      <c r="F39" s="26">
        <f t="shared" si="0"/>
        <v>134.06528789766125</v>
      </c>
      <c r="G39">
        <f t="shared" si="2"/>
        <v>4.3246867063761689</v>
      </c>
    </row>
    <row r="40" spans="1:7" x14ac:dyDescent="0.25">
      <c r="A40">
        <v>2019</v>
      </c>
      <c r="B40">
        <v>3</v>
      </c>
      <c r="C40" s="34" t="s">
        <v>12</v>
      </c>
      <c r="D40" s="24">
        <v>216.49</v>
      </c>
      <c r="E40" s="25">
        <v>3.4250663299999999</v>
      </c>
      <c r="F40" s="26">
        <f t="shared" si="0"/>
        <v>158.20898563444038</v>
      </c>
      <c r="G40">
        <f t="shared" si="2"/>
        <v>5.1035156656271088</v>
      </c>
    </row>
    <row r="41" spans="1:7" x14ac:dyDescent="0.25">
      <c r="A41">
        <v>2019</v>
      </c>
      <c r="B41">
        <v>3</v>
      </c>
      <c r="C41" s="34" t="s">
        <v>13</v>
      </c>
      <c r="D41" s="24">
        <v>97.183700000000002</v>
      </c>
      <c r="E41" s="25">
        <v>0.66493427999999999</v>
      </c>
      <c r="F41" s="26">
        <f t="shared" si="0"/>
        <v>68.420350326237838</v>
      </c>
      <c r="G41">
        <f t="shared" si="2"/>
        <v>2.2071080750399301</v>
      </c>
    </row>
    <row r="42" spans="1:7" x14ac:dyDescent="0.25">
      <c r="A42">
        <v>2019</v>
      </c>
      <c r="B42">
        <v>3</v>
      </c>
      <c r="C42" s="34" t="s">
        <v>14</v>
      </c>
      <c r="D42" s="24">
        <v>1368.5528999999999</v>
      </c>
      <c r="E42" s="25">
        <v>15.76881459</v>
      </c>
      <c r="F42" s="26">
        <f t="shared" si="0"/>
        <v>115.22254338871373</v>
      </c>
      <c r="G42">
        <f t="shared" si="2"/>
        <v>3.7168562383456041</v>
      </c>
    </row>
    <row r="43" spans="1:7" x14ac:dyDescent="0.25">
      <c r="A43">
        <v>2019</v>
      </c>
      <c r="B43">
        <v>3</v>
      </c>
      <c r="C43" s="34" t="s">
        <v>15</v>
      </c>
      <c r="D43" s="24">
        <v>1211.4666999999999</v>
      </c>
      <c r="E43" s="25">
        <v>12.01260632</v>
      </c>
      <c r="F43" s="26">
        <f t="shared" si="0"/>
        <v>99.157544487190606</v>
      </c>
      <c r="G43">
        <f t="shared" si="2"/>
        <v>3.1986304673287291</v>
      </c>
    </row>
    <row r="44" spans="1:7" x14ac:dyDescent="0.25">
      <c r="A44">
        <v>2019</v>
      </c>
      <c r="B44">
        <v>3</v>
      </c>
      <c r="C44" s="34" t="s">
        <v>16</v>
      </c>
      <c r="D44" s="24">
        <v>1138.1950999999999</v>
      </c>
      <c r="E44" s="25">
        <v>11.903179229999999</v>
      </c>
      <c r="F44" s="26">
        <f t="shared" si="0"/>
        <v>104.57942781514348</v>
      </c>
      <c r="G44">
        <f t="shared" si="2"/>
        <v>3.3735299295207573</v>
      </c>
    </row>
    <row r="45" spans="1:7" x14ac:dyDescent="0.25">
      <c r="A45">
        <v>2019</v>
      </c>
      <c r="B45">
        <v>3</v>
      </c>
      <c r="C45" s="34" t="s">
        <v>17</v>
      </c>
      <c r="D45" s="24">
        <v>156.804</v>
      </c>
      <c r="E45" s="25">
        <v>0.83303903000000001</v>
      </c>
      <c r="F45" s="26">
        <f t="shared" si="0"/>
        <v>53.126133899645417</v>
      </c>
      <c r="G45">
        <f t="shared" si="2"/>
        <v>1.7137462548272715</v>
      </c>
    </row>
    <row r="46" spans="1:7" x14ac:dyDescent="0.25">
      <c r="A46">
        <v>2019</v>
      </c>
      <c r="B46">
        <v>3</v>
      </c>
      <c r="C46" s="34" t="s">
        <v>18</v>
      </c>
      <c r="D46" s="24">
        <v>555.21699999999998</v>
      </c>
      <c r="E46" s="25">
        <v>2.878779542387</v>
      </c>
      <c r="F46" s="26">
        <f t="shared" si="0"/>
        <v>51.849628926834015</v>
      </c>
      <c r="G46">
        <f t="shared" si="2"/>
        <v>1.6725686750591617</v>
      </c>
    </row>
    <row r="47" spans="1:7" x14ac:dyDescent="0.25">
      <c r="A47">
        <v>2019</v>
      </c>
      <c r="B47">
        <v>3</v>
      </c>
      <c r="C47" s="34" t="s">
        <v>19</v>
      </c>
      <c r="D47" s="24">
        <v>1395.9213</v>
      </c>
      <c r="E47" s="25">
        <v>15.183345640000001</v>
      </c>
      <c r="F47" s="26">
        <f t="shared" si="0"/>
        <v>108.76935282812865</v>
      </c>
      <c r="G47">
        <f t="shared" si="2"/>
        <v>3.5086888009073758</v>
      </c>
    </row>
    <row r="48" spans="1:7" x14ac:dyDescent="0.25">
      <c r="A48">
        <v>2019</v>
      </c>
      <c r="B48">
        <v>3</v>
      </c>
      <c r="C48" s="34" t="s">
        <v>20</v>
      </c>
      <c r="D48" s="24">
        <v>1003.7969000000001</v>
      </c>
      <c r="E48" s="25">
        <v>11.25605543</v>
      </c>
      <c r="F48" s="26">
        <f t="shared" si="0"/>
        <v>112.13478971692381</v>
      </c>
      <c r="G48">
        <f t="shared" si="2"/>
        <v>3.6172512811910904</v>
      </c>
    </row>
    <row r="49" spans="1:7" x14ac:dyDescent="0.25">
      <c r="A49">
        <v>2019</v>
      </c>
      <c r="B49">
        <v>3</v>
      </c>
      <c r="C49" s="34" t="s">
        <v>21</v>
      </c>
      <c r="D49" s="24">
        <v>548.15369999999996</v>
      </c>
      <c r="E49" s="25">
        <v>5.5326225999999998</v>
      </c>
      <c r="F49" s="26">
        <f t="shared" si="0"/>
        <v>100.93195758780794</v>
      </c>
      <c r="G49">
        <f t="shared" si="2"/>
        <v>3.255869599606708</v>
      </c>
    </row>
    <row r="50" spans="1:7" x14ac:dyDescent="0.25">
      <c r="A50">
        <v>2019</v>
      </c>
      <c r="B50">
        <v>3</v>
      </c>
      <c r="C50" s="34" t="s">
        <v>22</v>
      </c>
      <c r="D50" s="24">
        <v>301.45850000000002</v>
      </c>
      <c r="E50" s="25">
        <v>1.9603602499999999</v>
      </c>
      <c r="F50" s="26">
        <f t="shared" si="0"/>
        <v>65.029191414406952</v>
      </c>
      <c r="G50">
        <f t="shared" si="2"/>
        <v>2.0977158520776436</v>
      </c>
    </row>
    <row r="51" spans="1:7" x14ac:dyDescent="0.25">
      <c r="A51">
        <v>2019</v>
      </c>
      <c r="B51">
        <v>3</v>
      </c>
      <c r="C51" s="34" t="s">
        <v>23</v>
      </c>
      <c r="D51" s="24">
        <v>552.33169999999996</v>
      </c>
      <c r="E51" s="25">
        <v>2.267942507056</v>
      </c>
      <c r="F51" s="26">
        <f t="shared" si="0"/>
        <v>41.061241045118358</v>
      </c>
      <c r="G51">
        <f t="shared" si="2"/>
        <v>1.3245561627457534</v>
      </c>
    </row>
    <row r="52" spans="1:7" x14ac:dyDescent="0.25">
      <c r="A52">
        <v>2019</v>
      </c>
      <c r="B52">
        <v>3</v>
      </c>
      <c r="C52" s="34" t="s">
        <v>24</v>
      </c>
      <c r="D52" s="24">
        <v>129.9716</v>
      </c>
      <c r="E52" s="25">
        <v>0.79701033085399997</v>
      </c>
      <c r="F52" s="26">
        <f t="shared" si="0"/>
        <v>61.321883461771655</v>
      </c>
      <c r="G52">
        <f t="shared" si="2"/>
        <v>1.978125272960376</v>
      </c>
    </row>
    <row r="53" spans="1:7" x14ac:dyDescent="0.25">
      <c r="A53">
        <v>2019</v>
      </c>
      <c r="B53">
        <v>3</v>
      </c>
      <c r="C53" s="34" t="s">
        <v>25</v>
      </c>
      <c r="D53" s="24">
        <v>135.68799999999999</v>
      </c>
      <c r="E53" s="25">
        <v>1.0583663999999999</v>
      </c>
      <c r="F53" s="26">
        <f t="shared" si="0"/>
        <v>78</v>
      </c>
      <c r="G53">
        <f t="shared" si="2"/>
        <v>2.5161290322580645</v>
      </c>
    </row>
    <row r="54" spans="1:7" x14ac:dyDescent="0.25">
      <c r="A54">
        <v>2019</v>
      </c>
      <c r="B54">
        <v>3</v>
      </c>
      <c r="C54" s="6" t="s">
        <v>26</v>
      </c>
      <c r="D54" s="24">
        <v>43.129800000000003</v>
      </c>
      <c r="E54" s="25">
        <v>0.22849539318600001</v>
      </c>
      <c r="F54" s="26">
        <f t="shared" si="0"/>
        <v>52.978542257557415</v>
      </c>
      <c r="G54">
        <f t="shared" si="2"/>
        <v>1.7089852341147553</v>
      </c>
    </row>
    <row r="55" spans="1:7" x14ac:dyDescent="0.25">
      <c r="A55">
        <v>2019</v>
      </c>
      <c r="B55">
        <v>3</v>
      </c>
      <c r="C55" s="34" t="s">
        <v>27</v>
      </c>
      <c r="D55" s="24">
        <v>181.48910000000001</v>
      </c>
      <c r="E55" s="25">
        <v>2.3601028999999998</v>
      </c>
      <c r="F55" s="26">
        <f t="shared" si="0"/>
        <v>130.0410272572843</v>
      </c>
      <c r="G55">
        <f t="shared" si="2"/>
        <v>4.1948718470091713</v>
      </c>
    </row>
    <row r="56" spans="1:7" x14ac:dyDescent="0.25">
      <c r="A56">
        <v>2019</v>
      </c>
      <c r="B56">
        <v>3</v>
      </c>
      <c r="C56" s="34" t="s">
        <v>28</v>
      </c>
      <c r="D56" s="24">
        <v>177.54</v>
      </c>
      <c r="E56" s="25">
        <v>1.7908406537999999</v>
      </c>
      <c r="F56" s="26">
        <f t="shared" si="0"/>
        <v>100.86970000000001</v>
      </c>
      <c r="G56">
        <f t="shared" si="2"/>
        <v>3.2538612903225808</v>
      </c>
    </row>
    <row r="57" spans="1:7" x14ac:dyDescent="0.25">
      <c r="A57">
        <v>2019</v>
      </c>
      <c r="B57">
        <v>3</v>
      </c>
      <c r="C57" s="34" t="s">
        <v>29</v>
      </c>
      <c r="D57" s="24">
        <v>359.79829999999998</v>
      </c>
      <c r="E57" s="25">
        <v>4.5555273773565501</v>
      </c>
      <c r="F57" s="26">
        <f t="shared" si="0"/>
        <v>126.61336580402271</v>
      </c>
      <c r="G57">
        <f t="shared" si="2"/>
        <v>4.0843021227104099</v>
      </c>
    </row>
    <row r="58" spans="1:7" x14ac:dyDescent="0.25">
      <c r="A58">
        <v>2019</v>
      </c>
      <c r="B58">
        <v>3</v>
      </c>
      <c r="C58" s="34" t="s">
        <v>85</v>
      </c>
      <c r="D58" s="24">
        <v>101.51</v>
      </c>
      <c r="E58" s="25">
        <v>1.0150999999999999</v>
      </c>
      <c r="F58" s="26">
        <f t="shared" si="0"/>
        <v>99.999999999999986</v>
      </c>
      <c r="G58">
        <f t="shared" si="2"/>
        <v>3.2258064516129026</v>
      </c>
    </row>
    <row r="59" spans="1:7" x14ac:dyDescent="0.25">
      <c r="A59">
        <v>2019</v>
      </c>
      <c r="B59">
        <v>3</v>
      </c>
      <c r="C59" s="34" t="s">
        <v>30</v>
      </c>
      <c r="D59" s="24">
        <v>738.78859999999997</v>
      </c>
      <c r="E59" s="25">
        <v>10.092899129999999</v>
      </c>
      <c r="F59" s="26">
        <f t="shared" si="0"/>
        <v>136.61416987213934</v>
      </c>
      <c r="G59">
        <f t="shared" si="2"/>
        <v>4.4069087055528824</v>
      </c>
    </row>
    <row r="60" spans="1:7" x14ac:dyDescent="0.25">
      <c r="A60">
        <v>2019</v>
      </c>
      <c r="B60">
        <v>3</v>
      </c>
      <c r="C60" s="34" t="s">
        <v>31</v>
      </c>
      <c r="D60" s="24">
        <v>858.34220000000005</v>
      </c>
      <c r="E60" s="25">
        <v>11.953429119999999</v>
      </c>
      <c r="F60" s="26">
        <f t="shared" si="0"/>
        <v>139.2618132954432</v>
      </c>
      <c r="G60">
        <f t="shared" si="2"/>
        <v>4.4923165579175226</v>
      </c>
    </row>
    <row r="61" spans="1:7" x14ac:dyDescent="0.25">
      <c r="A61">
        <v>2019</v>
      </c>
      <c r="B61">
        <v>3</v>
      </c>
      <c r="C61" s="34" t="s">
        <v>32</v>
      </c>
      <c r="D61" s="24">
        <v>977.72469999999998</v>
      </c>
      <c r="E61" s="25">
        <v>12.553915160000001</v>
      </c>
      <c r="F61" s="26">
        <f t="shared" si="0"/>
        <v>128.39928417477844</v>
      </c>
      <c r="G61">
        <f t="shared" si="2"/>
        <v>4.1419123927347883</v>
      </c>
    </row>
    <row r="62" spans="1:7" x14ac:dyDescent="0.25">
      <c r="A62">
        <v>2019</v>
      </c>
      <c r="B62">
        <v>3</v>
      </c>
      <c r="C62" s="34" t="s">
        <v>33</v>
      </c>
      <c r="D62" s="24">
        <v>825.11559999999997</v>
      </c>
      <c r="E62" s="25">
        <v>10.72975471</v>
      </c>
      <c r="F62" s="26">
        <f t="shared" si="0"/>
        <v>130.03941156851235</v>
      </c>
      <c r="G62">
        <f t="shared" si="2"/>
        <v>4.1948197280165278</v>
      </c>
    </row>
    <row r="63" spans="1:7" x14ac:dyDescent="0.25">
      <c r="A63">
        <v>2019</v>
      </c>
      <c r="B63">
        <v>3</v>
      </c>
      <c r="C63" s="35" t="s">
        <v>34</v>
      </c>
      <c r="D63" s="27">
        <v>1004.5729</v>
      </c>
      <c r="E63" s="28">
        <v>12.114417509999999</v>
      </c>
      <c r="F63" s="26">
        <f t="shared" si="0"/>
        <v>120.59271666595824</v>
      </c>
      <c r="G63">
        <f t="shared" si="2"/>
        <v>3.8900876343857496</v>
      </c>
    </row>
    <row r="64" spans="1:7" x14ac:dyDescent="0.25">
      <c r="A64">
        <v>2019</v>
      </c>
      <c r="B64">
        <v>4</v>
      </c>
      <c r="C64" s="34" t="s">
        <v>86</v>
      </c>
      <c r="D64" s="24">
        <v>42.551099999999998</v>
      </c>
      <c r="E64" s="25">
        <v>0.51151933999999999</v>
      </c>
      <c r="F64" s="26">
        <f t="shared" si="0"/>
        <v>120.21295336665797</v>
      </c>
      <c r="G64">
        <f>F64/30</f>
        <v>4.0070984455552656</v>
      </c>
    </row>
    <row r="65" spans="1:7" x14ac:dyDescent="0.25">
      <c r="A65">
        <v>2019</v>
      </c>
      <c r="B65">
        <v>4</v>
      </c>
      <c r="C65" s="34" t="s">
        <v>6</v>
      </c>
      <c r="D65" s="24">
        <v>131.8151</v>
      </c>
      <c r="E65" s="25">
        <v>1.3981228000000001</v>
      </c>
      <c r="F65" s="26">
        <f t="shared" si="0"/>
        <v>106.06696804842542</v>
      </c>
      <c r="G65">
        <f t="shared" ref="G65:G94" si="3">F65/30</f>
        <v>3.5355656016141808</v>
      </c>
    </row>
    <row r="66" spans="1:7" x14ac:dyDescent="0.25">
      <c r="A66">
        <v>2019</v>
      </c>
      <c r="B66">
        <v>4</v>
      </c>
      <c r="C66" s="34" t="s">
        <v>7</v>
      </c>
      <c r="D66" s="24">
        <v>1279.2772</v>
      </c>
      <c r="E66" s="25">
        <v>16.488867484187999</v>
      </c>
      <c r="F66" s="26">
        <f t="shared" ref="F66:F129" si="4">E66/D66*10000</f>
        <v>128.89206095588978</v>
      </c>
      <c r="G66">
        <f t="shared" si="3"/>
        <v>4.2964020318629927</v>
      </c>
    </row>
    <row r="67" spans="1:7" x14ac:dyDescent="0.25">
      <c r="A67">
        <v>2019</v>
      </c>
      <c r="B67">
        <v>4</v>
      </c>
      <c r="C67" s="34" t="s">
        <v>8</v>
      </c>
      <c r="D67" s="24">
        <v>900.36779999999999</v>
      </c>
      <c r="E67" s="25">
        <v>11.4998361</v>
      </c>
      <c r="F67" s="26">
        <f t="shared" si="4"/>
        <v>127.72376022332206</v>
      </c>
      <c r="G67">
        <f t="shared" si="3"/>
        <v>4.257458674110735</v>
      </c>
    </row>
    <row r="68" spans="1:7" x14ac:dyDescent="0.25">
      <c r="A68">
        <v>2019</v>
      </c>
      <c r="B68">
        <v>4</v>
      </c>
      <c r="C68" s="34" t="s">
        <v>9</v>
      </c>
      <c r="D68" s="24">
        <v>975.01279999999997</v>
      </c>
      <c r="E68" s="25">
        <v>15.415259818315</v>
      </c>
      <c r="F68" s="26">
        <f t="shared" si="4"/>
        <v>158.103153295167</v>
      </c>
      <c r="G68">
        <f t="shared" si="3"/>
        <v>5.2701051098388998</v>
      </c>
    </row>
    <row r="69" spans="1:7" x14ac:dyDescent="0.25">
      <c r="A69">
        <v>2019</v>
      </c>
      <c r="B69">
        <v>4</v>
      </c>
      <c r="C69" s="34" t="s">
        <v>10</v>
      </c>
      <c r="D69" s="24">
        <v>305.30450000000002</v>
      </c>
      <c r="E69" s="25">
        <v>4.2307218999999998</v>
      </c>
      <c r="F69" s="26">
        <f t="shared" si="4"/>
        <v>138.57384676609743</v>
      </c>
      <c r="G69">
        <f t="shared" si="3"/>
        <v>4.6191282255365813</v>
      </c>
    </row>
    <row r="70" spans="1:7" x14ac:dyDescent="0.25">
      <c r="A70">
        <v>2019</v>
      </c>
      <c r="B70">
        <v>4</v>
      </c>
      <c r="C70" s="34" t="s">
        <v>11</v>
      </c>
      <c r="D70" s="24">
        <v>268.43099999999998</v>
      </c>
      <c r="E70" s="25">
        <v>4.0607782400000003</v>
      </c>
      <c r="F70" s="26">
        <f t="shared" si="4"/>
        <v>151.27828902026965</v>
      </c>
      <c r="G70">
        <f t="shared" si="3"/>
        <v>5.0426096340089881</v>
      </c>
    </row>
    <row r="71" spans="1:7" x14ac:dyDescent="0.25">
      <c r="A71">
        <v>2019</v>
      </c>
      <c r="B71">
        <v>4</v>
      </c>
      <c r="C71" s="34" t="s">
        <v>12</v>
      </c>
      <c r="D71" s="24">
        <v>216.66239999999999</v>
      </c>
      <c r="E71" s="25">
        <v>3.62527876</v>
      </c>
      <c r="F71" s="26">
        <f t="shared" si="4"/>
        <v>167.32385314664657</v>
      </c>
      <c r="G71">
        <f t="shared" si="3"/>
        <v>5.5774617715548853</v>
      </c>
    </row>
    <row r="72" spans="1:7" x14ac:dyDescent="0.25">
      <c r="A72">
        <v>2019</v>
      </c>
      <c r="B72">
        <v>4</v>
      </c>
      <c r="C72" s="34" t="s">
        <v>13</v>
      </c>
      <c r="D72" s="24">
        <v>97.685299999999998</v>
      </c>
      <c r="E72" s="25">
        <v>0.77833498999999995</v>
      </c>
      <c r="F72" s="26">
        <f t="shared" si="4"/>
        <v>79.677801061162725</v>
      </c>
      <c r="G72">
        <f t="shared" si="3"/>
        <v>2.6559267020387574</v>
      </c>
    </row>
    <row r="73" spans="1:7" x14ac:dyDescent="0.25">
      <c r="A73">
        <v>2019</v>
      </c>
      <c r="B73">
        <v>4</v>
      </c>
      <c r="C73" s="34" t="s">
        <v>14</v>
      </c>
      <c r="D73" s="24">
        <v>1375.1394</v>
      </c>
      <c r="E73" s="25">
        <v>14.72730849</v>
      </c>
      <c r="F73" s="26">
        <f t="shared" si="4"/>
        <v>107.09684043668592</v>
      </c>
      <c r="G73">
        <f t="shared" si="3"/>
        <v>3.569894681222864</v>
      </c>
    </row>
    <row r="74" spans="1:7" x14ac:dyDescent="0.25">
      <c r="A74">
        <v>2019</v>
      </c>
      <c r="B74">
        <v>4</v>
      </c>
      <c r="C74" s="34" t="s">
        <v>15</v>
      </c>
      <c r="D74" s="24">
        <v>1217.6937</v>
      </c>
      <c r="E74" s="25">
        <v>13.625995270000001</v>
      </c>
      <c r="F74" s="26">
        <f t="shared" si="4"/>
        <v>111.9000227232842</v>
      </c>
      <c r="G74">
        <f t="shared" si="3"/>
        <v>3.7300007574428067</v>
      </c>
    </row>
    <row r="75" spans="1:7" x14ac:dyDescent="0.25">
      <c r="A75">
        <v>2019</v>
      </c>
      <c r="B75">
        <v>4</v>
      </c>
      <c r="C75" s="34" t="s">
        <v>16</v>
      </c>
      <c r="D75" s="24">
        <v>1145.0519999999999</v>
      </c>
      <c r="E75" s="25">
        <v>11.46698159</v>
      </c>
      <c r="F75" s="26">
        <f t="shared" si="4"/>
        <v>100.14376281601186</v>
      </c>
      <c r="G75">
        <f t="shared" si="3"/>
        <v>3.3381254272003953</v>
      </c>
    </row>
    <row r="76" spans="1:7" x14ac:dyDescent="0.25">
      <c r="A76">
        <v>2019</v>
      </c>
      <c r="B76">
        <v>4</v>
      </c>
      <c r="C76" s="34" t="s">
        <v>17</v>
      </c>
      <c r="D76" s="24">
        <v>157.42240000000001</v>
      </c>
      <c r="E76" s="25">
        <v>1.31588192</v>
      </c>
      <c r="F76" s="26">
        <f t="shared" si="4"/>
        <v>83.589242699895308</v>
      </c>
      <c r="G76">
        <f t="shared" si="3"/>
        <v>2.7863080899965103</v>
      </c>
    </row>
    <row r="77" spans="1:7" x14ac:dyDescent="0.25">
      <c r="A77">
        <v>2019</v>
      </c>
      <c r="B77">
        <v>4</v>
      </c>
      <c r="C77" s="34" t="s">
        <v>18</v>
      </c>
      <c r="D77" s="24">
        <v>560.56910000000005</v>
      </c>
      <c r="E77" s="25">
        <v>4.4639302432400001</v>
      </c>
      <c r="F77" s="26">
        <f t="shared" si="4"/>
        <v>79.632113922083818</v>
      </c>
      <c r="G77">
        <f t="shared" si="3"/>
        <v>2.6544037974027939</v>
      </c>
    </row>
    <row r="78" spans="1:7" x14ac:dyDescent="0.25">
      <c r="A78">
        <v>2019</v>
      </c>
      <c r="B78">
        <v>4</v>
      </c>
      <c r="C78" s="34" t="s">
        <v>19</v>
      </c>
      <c r="D78" s="24">
        <v>1404.2816</v>
      </c>
      <c r="E78" s="25">
        <v>18.473028599999999</v>
      </c>
      <c r="F78" s="26">
        <f t="shared" si="4"/>
        <v>131.54789324306464</v>
      </c>
      <c r="G78">
        <f t="shared" si="3"/>
        <v>4.3849297747688212</v>
      </c>
    </row>
    <row r="79" spans="1:7" x14ac:dyDescent="0.25">
      <c r="A79">
        <v>2019</v>
      </c>
      <c r="B79">
        <v>4</v>
      </c>
      <c r="C79" s="34" t="s">
        <v>20</v>
      </c>
      <c r="D79" s="24">
        <v>1005.7655</v>
      </c>
      <c r="E79" s="25">
        <v>9.7990376900000005</v>
      </c>
      <c r="F79" s="26">
        <f t="shared" si="4"/>
        <v>97.428652006854492</v>
      </c>
      <c r="G79">
        <f t="shared" si="3"/>
        <v>3.2476217335618163</v>
      </c>
    </row>
    <row r="80" spans="1:7" x14ac:dyDescent="0.25">
      <c r="A80">
        <v>2019</v>
      </c>
      <c r="B80">
        <v>4</v>
      </c>
      <c r="C80" s="34" t="s">
        <v>21</v>
      </c>
      <c r="D80" s="24">
        <v>548.26459999999997</v>
      </c>
      <c r="E80" s="25">
        <v>5.8136009599999996</v>
      </c>
      <c r="F80" s="26">
        <f t="shared" si="4"/>
        <v>106.03640942712697</v>
      </c>
      <c r="G80">
        <f t="shared" si="3"/>
        <v>3.5345469809042322</v>
      </c>
    </row>
    <row r="81" spans="1:7" x14ac:dyDescent="0.25">
      <c r="A81">
        <v>2019</v>
      </c>
      <c r="B81">
        <v>4</v>
      </c>
      <c r="C81" s="34" t="s">
        <v>22</v>
      </c>
      <c r="D81" s="24">
        <v>308.01159999999999</v>
      </c>
      <c r="E81" s="25">
        <v>2.5086522900000001</v>
      </c>
      <c r="F81" s="26">
        <f t="shared" si="4"/>
        <v>81.44668220287808</v>
      </c>
      <c r="G81">
        <f t="shared" si="3"/>
        <v>2.7148894067626026</v>
      </c>
    </row>
    <row r="82" spans="1:7" x14ac:dyDescent="0.25">
      <c r="A82">
        <v>2019</v>
      </c>
      <c r="B82">
        <v>4</v>
      </c>
      <c r="C82" s="34" t="s">
        <v>23</v>
      </c>
      <c r="D82" s="24">
        <v>552.33169999999996</v>
      </c>
      <c r="E82" s="25">
        <v>3.4160942380620001</v>
      </c>
      <c r="F82" s="26">
        <f t="shared" si="4"/>
        <v>61.848600000000005</v>
      </c>
      <c r="G82">
        <f t="shared" si="3"/>
        <v>2.06162</v>
      </c>
    </row>
    <row r="83" spans="1:7" x14ac:dyDescent="0.25">
      <c r="A83">
        <v>2019</v>
      </c>
      <c r="B83">
        <v>4</v>
      </c>
      <c r="C83" s="34" t="s">
        <v>24</v>
      </c>
      <c r="D83" s="24">
        <v>130.12260000000001</v>
      </c>
      <c r="E83" s="25">
        <v>1.0683723824819999</v>
      </c>
      <c r="F83" s="26">
        <f t="shared" si="4"/>
        <v>82.105059573202496</v>
      </c>
      <c r="G83">
        <f t="shared" si="3"/>
        <v>2.73683531910675</v>
      </c>
    </row>
    <row r="84" spans="1:7" x14ac:dyDescent="0.25">
      <c r="A84">
        <v>2019</v>
      </c>
      <c r="B84">
        <v>4</v>
      </c>
      <c r="C84" s="34" t="s">
        <v>25</v>
      </c>
      <c r="D84" s="24">
        <v>135.68799999999999</v>
      </c>
      <c r="E84" s="25">
        <v>1.3026047999999999</v>
      </c>
      <c r="F84" s="26">
        <f t="shared" si="4"/>
        <v>96.000000000000014</v>
      </c>
      <c r="G84">
        <f t="shared" si="3"/>
        <v>3.2000000000000006</v>
      </c>
    </row>
    <row r="85" spans="1:7" x14ac:dyDescent="0.25">
      <c r="A85">
        <v>2019</v>
      </c>
      <c r="B85">
        <v>4</v>
      </c>
      <c r="C85" s="6" t="s">
        <v>26</v>
      </c>
      <c r="D85" s="24">
        <v>43.1539</v>
      </c>
      <c r="E85" s="25">
        <v>0.31471439134700002</v>
      </c>
      <c r="F85" s="26">
        <f t="shared" si="4"/>
        <v>72.92837758510818</v>
      </c>
      <c r="G85">
        <f t="shared" si="3"/>
        <v>2.4309459195036061</v>
      </c>
    </row>
    <row r="86" spans="1:7" x14ac:dyDescent="0.25">
      <c r="A86">
        <v>2019</v>
      </c>
      <c r="B86">
        <v>4</v>
      </c>
      <c r="C86" s="34" t="s">
        <v>27</v>
      </c>
      <c r="D86" s="24">
        <v>181.40280000000001</v>
      </c>
      <c r="E86" s="25">
        <v>2.7536806999999999</v>
      </c>
      <c r="F86" s="26">
        <f t="shared" si="4"/>
        <v>151.79923904151423</v>
      </c>
      <c r="G86">
        <f t="shared" si="3"/>
        <v>5.0599746347171406</v>
      </c>
    </row>
    <row r="87" spans="1:7" x14ac:dyDescent="0.25">
      <c r="A87">
        <v>2019</v>
      </c>
      <c r="B87">
        <v>4</v>
      </c>
      <c r="C87" s="34" t="s">
        <v>28</v>
      </c>
      <c r="D87" s="24">
        <v>177.54</v>
      </c>
      <c r="E87" s="25">
        <v>2.0507414598000002</v>
      </c>
      <c r="F87" s="26">
        <f t="shared" si="4"/>
        <v>115.50870000000002</v>
      </c>
      <c r="G87">
        <f t="shared" si="3"/>
        <v>3.8502900000000007</v>
      </c>
    </row>
    <row r="88" spans="1:7" x14ac:dyDescent="0.25">
      <c r="A88">
        <v>2019</v>
      </c>
      <c r="B88">
        <v>4</v>
      </c>
      <c r="C88" s="34" t="s">
        <v>29</v>
      </c>
      <c r="D88" s="24">
        <v>360.79880000000003</v>
      </c>
      <c r="E88" s="25">
        <v>4.5075987460149998</v>
      </c>
      <c r="F88" s="26">
        <f t="shared" si="4"/>
        <v>124.93386192013386</v>
      </c>
      <c r="G88">
        <f t="shared" si="3"/>
        <v>4.1644620640044625</v>
      </c>
    </row>
    <row r="89" spans="1:7" x14ac:dyDescent="0.25">
      <c r="A89">
        <v>2019</v>
      </c>
      <c r="B89">
        <v>4</v>
      </c>
      <c r="C89" s="34" t="s">
        <v>85</v>
      </c>
      <c r="D89" s="24">
        <v>101.51</v>
      </c>
      <c r="E89" s="25">
        <v>1.1267609999999999</v>
      </c>
      <c r="F89" s="26">
        <f t="shared" si="4"/>
        <v>110.99999999999999</v>
      </c>
      <c r="G89">
        <f t="shared" si="3"/>
        <v>3.6999999999999997</v>
      </c>
    </row>
    <row r="90" spans="1:7" x14ac:dyDescent="0.25">
      <c r="A90">
        <v>2019</v>
      </c>
      <c r="B90">
        <v>4</v>
      </c>
      <c r="C90" s="34" t="s">
        <v>30</v>
      </c>
      <c r="D90" s="24">
        <v>739.41690000000006</v>
      </c>
      <c r="E90" s="25">
        <v>9.8532194299999993</v>
      </c>
      <c r="F90" s="26">
        <f t="shared" si="4"/>
        <v>133.25661653121531</v>
      </c>
      <c r="G90">
        <f t="shared" si="3"/>
        <v>4.4418872177071771</v>
      </c>
    </row>
    <row r="91" spans="1:7" x14ac:dyDescent="0.25">
      <c r="A91">
        <v>2019</v>
      </c>
      <c r="B91">
        <v>4</v>
      </c>
      <c r="C91" s="34" t="s">
        <v>31</v>
      </c>
      <c r="D91" s="24">
        <v>859.4135</v>
      </c>
      <c r="E91" s="25">
        <v>11.4671594</v>
      </c>
      <c r="F91" s="26">
        <f t="shared" si="4"/>
        <v>133.43005898790281</v>
      </c>
      <c r="G91">
        <f t="shared" si="3"/>
        <v>4.4476686329300934</v>
      </c>
    </row>
    <row r="92" spans="1:7" x14ac:dyDescent="0.25">
      <c r="A92">
        <v>2019</v>
      </c>
      <c r="B92">
        <v>4</v>
      </c>
      <c r="C92" s="34" t="s">
        <v>32</v>
      </c>
      <c r="D92" s="24">
        <v>1003.7448000000001</v>
      </c>
      <c r="E92" s="25">
        <v>16.191042549999999</v>
      </c>
      <c r="F92" s="26">
        <f t="shared" si="4"/>
        <v>161.3063654227648</v>
      </c>
      <c r="G92">
        <f t="shared" si="3"/>
        <v>5.3768788474254929</v>
      </c>
    </row>
    <row r="93" spans="1:7" x14ac:dyDescent="0.25">
      <c r="A93">
        <v>2019</v>
      </c>
      <c r="B93">
        <v>4</v>
      </c>
      <c r="C93" s="34" t="s">
        <v>33</v>
      </c>
      <c r="D93" s="24">
        <v>827.22609999999997</v>
      </c>
      <c r="E93" s="25">
        <v>11.316333609999999</v>
      </c>
      <c r="F93" s="26">
        <f t="shared" si="4"/>
        <v>136.79855616257757</v>
      </c>
      <c r="G93">
        <f t="shared" si="3"/>
        <v>4.5599518720859189</v>
      </c>
    </row>
    <row r="94" spans="1:7" x14ac:dyDescent="0.25">
      <c r="A94">
        <v>2019</v>
      </c>
      <c r="B94">
        <v>4</v>
      </c>
      <c r="C94" s="35" t="s">
        <v>34</v>
      </c>
      <c r="D94" s="27">
        <v>1004.6784</v>
      </c>
      <c r="E94" s="28">
        <v>12.26001993</v>
      </c>
      <c r="F94" s="26">
        <f t="shared" si="4"/>
        <v>122.02929743488066</v>
      </c>
      <c r="G94">
        <f t="shared" si="3"/>
        <v>4.0676432478293556</v>
      </c>
    </row>
    <row r="95" spans="1:7" x14ac:dyDescent="0.25">
      <c r="A95">
        <v>2019</v>
      </c>
      <c r="B95">
        <v>5</v>
      </c>
      <c r="C95" s="34" t="s">
        <v>86</v>
      </c>
      <c r="D95" s="24">
        <v>42.859200000000001</v>
      </c>
      <c r="E95" s="25">
        <v>0.63011267999999998</v>
      </c>
      <c r="F95" s="26">
        <f t="shared" si="4"/>
        <v>147.01923507671631</v>
      </c>
      <c r="G95">
        <f>F95/31</f>
        <v>4.7425559702166549</v>
      </c>
    </row>
    <row r="96" spans="1:7" x14ac:dyDescent="0.25">
      <c r="A96">
        <v>2019</v>
      </c>
      <c r="B96">
        <v>5</v>
      </c>
      <c r="C96" s="34" t="s">
        <v>6</v>
      </c>
      <c r="D96" s="24">
        <v>132.035</v>
      </c>
      <c r="E96" s="25">
        <v>1.9080769200000001</v>
      </c>
      <c r="F96" s="26">
        <f t="shared" si="4"/>
        <v>144.51296398682169</v>
      </c>
      <c r="G96">
        <f t="shared" ref="G96:G125" si="5">F96/31</f>
        <v>4.6617085157039257</v>
      </c>
    </row>
    <row r="97" spans="1:7" x14ac:dyDescent="0.25">
      <c r="A97">
        <v>2019</v>
      </c>
      <c r="B97">
        <v>5</v>
      </c>
      <c r="C97" s="34" t="s">
        <v>7</v>
      </c>
      <c r="D97" s="24">
        <v>1308.8603000000001</v>
      </c>
      <c r="E97" s="25">
        <v>19.957181207777001</v>
      </c>
      <c r="F97" s="26">
        <f t="shared" si="4"/>
        <v>152.47755018451548</v>
      </c>
      <c r="G97">
        <f t="shared" si="5"/>
        <v>4.9186306511134026</v>
      </c>
    </row>
    <row r="98" spans="1:7" x14ac:dyDescent="0.25">
      <c r="A98">
        <v>2019</v>
      </c>
      <c r="B98">
        <v>5</v>
      </c>
      <c r="C98" s="34" t="s">
        <v>8</v>
      </c>
      <c r="D98" s="24">
        <v>914.67190000000005</v>
      </c>
      <c r="E98" s="25">
        <v>13.530545419999999</v>
      </c>
      <c r="F98" s="26">
        <f t="shared" si="4"/>
        <v>147.9278571911961</v>
      </c>
      <c r="G98">
        <f t="shared" si="5"/>
        <v>4.7718663610063254</v>
      </c>
    </row>
    <row r="99" spans="1:7" x14ac:dyDescent="0.25">
      <c r="A99">
        <v>2019</v>
      </c>
      <c r="B99">
        <v>5</v>
      </c>
      <c r="C99" s="34" t="s">
        <v>9</v>
      </c>
      <c r="D99" s="24">
        <v>975.01279999999997</v>
      </c>
      <c r="E99" s="25">
        <v>15.981035049552</v>
      </c>
      <c r="F99" s="26">
        <f t="shared" si="4"/>
        <v>163.9059</v>
      </c>
      <c r="G99">
        <f t="shared" si="5"/>
        <v>5.2872870967741941</v>
      </c>
    </row>
    <row r="100" spans="1:7" x14ac:dyDescent="0.25">
      <c r="A100">
        <v>2019</v>
      </c>
      <c r="B100">
        <v>5</v>
      </c>
      <c r="C100" s="34" t="s">
        <v>10</v>
      </c>
      <c r="D100" s="24">
        <v>307.05489999999998</v>
      </c>
      <c r="E100" s="25">
        <v>4.6296569999999901</v>
      </c>
      <c r="F100" s="26">
        <f t="shared" si="4"/>
        <v>150.77619669967783</v>
      </c>
      <c r="G100">
        <f t="shared" si="5"/>
        <v>4.8637482806347689</v>
      </c>
    </row>
    <row r="101" spans="1:7" x14ac:dyDescent="0.25">
      <c r="A101">
        <v>2019</v>
      </c>
      <c r="B101">
        <v>5</v>
      </c>
      <c r="C101" s="34" t="s">
        <v>11</v>
      </c>
      <c r="D101" s="24">
        <v>268.71030000000002</v>
      </c>
      <c r="E101" s="25">
        <v>3.9907936500000001</v>
      </c>
      <c r="F101" s="26">
        <f t="shared" si="4"/>
        <v>148.51658645016585</v>
      </c>
      <c r="G101">
        <f t="shared" si="5"/>
        <v>4.790857627424705</v>
      </c>
    </row>
    <row r="102" spans="1:7" x14ac:dyDescent="0.25">
      <c r="A102">
        <v>2019</v>
      </c>
      <c r="B102">
        <v>5</v>
      </c>
      <c r="C102" s="34" t="s">
        <v>12</v>
      </c>
      <c r="D102" s="24">
        <v>216.97620000000001</v>
      </c>
      <c r="E102" s="25">
        <v>3.3594455999999999</v>
      </c>
      <c r="F102" s="26">
        <f t="shared" si="4"/>
        <v>154.83014266080795</v>
      </c>
      <c r="G102">
        <f t="shared" si="5"/>
        <v>4.9945207309938047</v>
      </c>
    </row>
    <row r="103" spans="1:7" x14ac:dyDescent="0.25">
      <c r="A103">
        <v>2019</v>
      </c>
      <c r="B103">
        <v>5</v>
      </c>
      <c r="C103" s="34" t="s">
        <v>13</v>
      </c>
      <c r="D103" s="24">
        <v>98.677700000000002</v>
      </c>
      <c r="E103" s="25">
        <v>0.99784887</v>
      </c>
      <c r="F103" s="26">
        <f t="shared" si="4"/>
        <v>101.12202351696482</v>
      </c>
      <c r="G103">
        <f t="shared" si="5"/>
        <v>3.2620007586117681</v>
      </c>
    </row>
    <row r="104" spans="1:7" x14ac:dyDescent="0.25">
      <c r="A104">
        <v>2019</v>
      </c>
      <c r="B104">
        <v>5</v>
      </c>
      <c r="C104" s="34" t="s">
        <v>14</v>
      </c>
      <c r="D104" s="24">
        <v>1387.9618</v>
      </c>
      <c r="E104" s="25">
        <v>18.056665259999999</v>
      </c>
      <c r="F104" s="26">
        <f t="shared" si="4"/>
        <v>130.09482869053022</v>
      </c>
      <c r="G104">
        <f t="shared" si="5"/>
        <v>4.1966073771138781</v>
      </c>
    </row>
    <row r="105" spans="1:7" x14ac:dyDescent="0.25">
      <c r="A105">
        <v>2019</v>
      </c>
      <c r="B105">
        <v>5</v>
      </c>
      <c r="C105" s="34" t="s">
        <v>15</v>
      </c>
      <c r="D105" s="24">
        <v>1224.3862999999999</v>
      </c>
      <c r="E105" s="25">
        <v>11.08911569</v>
      </c>
      <c r="F105" s="26">
        <f t="shared" si="4"/>
        <v>90.568766491425137</v>
      </c>
      <c r="G105">
        <f t="shared" si="5"/>
        <v>2.9215731126266173</v>
      </c>
    </row>
    <row r="106" spans="1:7" x14ac:dyDescent="0.25">
      <c r="A106">
        <v>2019</v>
      </c>
      <c r="B106">
        <v>5</v>
      </c>
      <c r="C106" s="34" t="s">
        <v>16</v>
      </c>
      <c r="D106" s="24">
        <v>1152.9331</v>
      </c>
      <c r="E106" s="25">
        <v>13.948455790000001</v>
      </c>
      <c r="F106" s="26">
        <f t="shared" si="4"/>
        <v>120.98235179473988</v>
      </c>
      <c r="G106">
        <f t="shared" si="5"/>
        <v>3.9026565095077381</v>
      </c>
    </row>
    <row r="107" spans="1:7" x14ac:dyDescent="0.25">
      <c r="A107">
        <v>2019</v>
      </c>
      <c r="B107">
        <v>5</v>
      </c>
      <c r="C107" s="34" t="s">
        <v>17</v>
      </c>
      <c r="D107" s="24">
        <v>156.52080000000001</v>
      </c>
      <c r="E107" s="25">
        <v>1.18420288</v>
      </c>
      <c r="F107" s="26">
        <f t="shared" si="4"/>
        <v>75.657860169383227</v>
      </c>
      <c r="G107">
        <f t="shared" si="5"/>
        <v>2.4405761344962333</v>
      </c>
    </row>
    <row r="108" spans="1:7" x14ac:dyDescent="0.25">
      <c r="A108">
        <v>2019</v>
      </c>
      <c r="B108">
        <v>5</v>
      </c>
      <c r="C108" s="34" t="s">
        <v>18</v>
      </c>
      <c r="D108" s="24">
        <v>565.52520000000004</v>
      </c>
      <c r="E108" s="25">
        <v>4.9994534700040001</v>
      </c>
      <c r="F108" s="26">
        <f t="shared" si="4"/>
        <v>88.403725775686027</v>
      </c>
      <c r="G108">
        <f t="shared" si="5"/>
        <v>2.8517330895382589</v>
      </c>
    </row>
    <row r="109" spans="1:7" x14ac:dyDescent="0.25">
      <c r="A109">
        <v>2019</v>
      </c>
      <c r="B109">
        <v>5</v>
      </c>
      <c r="C109" s="34" t="s">
        <v>19</v>
      </c>
      <c r="D109" s="24">
        <v>1418.1889000000001</v>
      </c>
      <c r="E109" s="25">
        <v>19.120659289999999</v>
      </c>
      <c r="F109" s="26">
        <f t="shared" si="4"/>
        <v>134.82448840207394</v>
      </c>
      <c r="G109">
        <f t="shared" si="5"/>
        <v>4.3491770452281919</v>
      </c>
    </row>
    <row r="110" spans="1:7" x14ac:dyDescent="0.25">
      <c r="A110">
        <v>2019</v>
      </c>
      <c r="B110">
        <v>5</v>
      </c>
      <c r="C110" s="34" t="s">
        <v>20</v>
      </c>
      <c r="D110" s="24">
        <v>1007.95</v>
      </c>
      <c r="E110" s="25">
        <v>11.9628402</v>
      </c>
      <c r="F110" s="26">
        <f t="shared" si="4"/>
        <v>118.6848573837988</v>
      </c>
      <c r="G110">
        <f t="shared" si="5"/>
        <v>3.828543786574155</v>
      </c>
    </row>
    <row r="111" spans="1:7" x14ac:dyDescent="0.25">
      <c r="A111">
        <v>2019</v>
      </c>
      <c r="B111">
        <v>5</v>
      </c>
      <c r="C111" s="34" t="s">
        <v>21</v>
      </c>
      <c r="D111" s="24">
        <v>548.97</v>
      </c>
      <c r="E111" s="25">
        <v>6.0588444399999997</v>
      </c>
      <c r="F111" s="26">
        <f t="shared" si="4"/>
        <v>110.36749622019417</v>
      </c>
      <c r="G111">
        <f t="shared" si="5"/>
        <v>3.5602418135546507</v>
      </c>
    </row>
    <row r="112" spans="1:7" x14ac:dyDescent="0.25">
      <c r="A112">
        <v>2019</v>
      </c>
      <c r="B112">
        <v>5</v>
      </c>
      <c r="C112" s="34" t="s">
        <v>22</v>
      </c>
      <c r="D112" s="24">
        <v>309.21460000000002</v>
      </c>
      <c r="E112" s="25">
        <v>2.28060478</v>
      </c>
      <c r="F112" s="26">
        <f t="shared" si="4"/>
        <v>73.754757375621978</v>
      </c>
      <c r="G112">
        <f t="shared" si="5"/>
        <v>2.3791857217942574</v>
      </c>
    </row>
    <row r="113" spans="1:7" x14ac:dyDescent="0.25">
      <c r="A113">
        <v>2019</v>
      </c>
      <c r="B113">
        <v>5</v>
      </c>
      <c r="C113" s="34" t="s">
        <v>23</v>
      </c>
      <c r="D113" s="24">
        <v>560.33169999999996</v>
      </c>
      <c r="E113" s="25">
        <v>3.9340537230420001</v>
      </c>
      <c r="F113" s="26">
        <f t="shared" si="4"/>
        <v>70.209372824025493</v>
      </c>
      <c r="G113">
        <f t="shared" si="5"/>
        <v>2.2648184781943708</v>
      </c>
    </row>
    <row r="114" spans="1:7" x14ac:dyDescent="0.25">
      <c r="A114">
        <v>2019</v>
      </c>
      <c r="B114">
        <v>5</v>
      </c>
      <c r="C114" s="34" t="s">
        <v>24</v>
      </c>
      <c r="D114" s="24">
        <v>130.54660000000001</v>
      </c>
      <c r="E114" s="25">
        <v>1.2000139868319999</v>
      </c>
      <c r="F114" s="26">
        <f t="shared" si="4"/>
        <v>91.922270425426618</v>
      </c>
      <c r="G114">
        <f t="shared" si="5"/>
        <v>2.9652345298524714</v>
      </c>
    </row>
    <row r="115" spans="1:7" x14ac:dyDescent="0.25">
      <c r="A115">
        <v>2019</v>
      </c>
      <c r="B115">
        <v>5</v>
      </c>
      <c r="C115" s="34" t="s">
        <v>25</v>
      </c>
      <c r="D115" s="24">
        <v>135.68799999999999</v>
      </c>
      <c r="E115" s="25">
        <v>1.1940544</v>
      </c>
      <c r="F115" s="26">
        <f t="shared" si="4"/>
        <v>88</v>
      </c>
      <c r="G115">
        <f t="shared" si="5"/>
        <v>2.838709677419355</v>
      </c>
    </row>
    <row r="116" spans="1:7" x14ac:dyDescent="0.25">
      <c r="A116">
        <v>2019</v>
      </c>
      <c r="B116">
        <v>5</v>
      </c>
      <c r="C116" s="6" t="s">
        <v>26</v>
      </c>
      <c r="D116" s="24">
        <v>43.180700000000002</v>
      </c>
      <c r="E116" s="25">
        <v>0.27369566882399998</v>
      </c>
      <c r="F116" s="26">
        <f t="shared" si="4"/>
        <v>63.383796192280343</v>
      </c>
      <c r="G116">
        <f t="shared" si="5"/>
        <v>2.044638586847753</v>
      </c>
    </row>
    <row r="117" spans="1:7" x14ac:dyDescent="0.25">
      <c r="A117">
        <v>2019</v>
      </c>
      <c r="B117">
        <v>5</v>
      </c>
      <c r="C117" s="34" t="s">
        <v>27</v>
      </c>
      <c r="D117" s="24">
        <v>181.89519999999999</v>
      </c>
      <c r="E117" s="25">
        <v>2.5384175199999999</v>
      </c>
      <c r="F117" s="26">
        <f t="shared" si="4"/>
        <v>139.55384858973738</v>
      </c>
      <c r="G117">
        <f t="shared" si="5"/>
        <v>4.5017370512818511</v>
      </c>
    </row>
    <row r="118" spans="1:7" x14ac:dyDescent="0.25">
      <c r="A118">
        <v>2019</v>
      </c>
      <c r="B118">
        <v>5</v>
      </c>
      <c r="C118" s="34" t="s">
        <v>28</v>
      </c>
      <c r="D118" s="24">
        <v>177.54</v>
      </c>
      <c r="E118" s="25">
        <v>1.6219770335999999</v>
      </c>
      <c r="F118" s="26">
        <f t="shared" si="4"/>
        <v>91.358399999999989</v>
      </c>
      <c r="G118">
        <f t="shared" si="5"/>
        <v>2.9470451612903221</v>
      </c>
    </row>
    <row r="119" spans="1:7" x14ac:dyDescent="0.25">
      <c r="A119">
        <v>2019</v>
      </c>
      <c r="B119">
        <v>5</v>
      </c>
      <c r="C119" s="34" t="s">
        <v>29</v>
      </c>
      <c r="D119" s="24">
        <v>360.79880000000003</v>
      </c>
      <c r="E119" s="25">
        <v>4.571165652516</v>
      </c>
      <c r="F119" s="26">
        <f t="shared" si="4"/>
        <v>126.6957</v>
      </c>
      <c r="G119">
        <f t="shared" si="5"/>
        <v>4.0869580645161294</v>
      </c>
    </row>
    <row r="120" spans="1:7" x14ac:dyDescent="0.25">
      <c r="A120">
        <v>2019</v>
      </c>
      <c r="B120">
        <v>5</v>
      </c>
      <c r="C120" s="34" t="s">
        <v>85</v>
      </c>
      <c r="D120" s="24">
        <v>101.51</v>
      </c>
      <c r="E120" s="25">
        <v>1.1064590000000001</v>
      </c>
      <c r="F120" s="26">
        <f t="shared" si="4"/>
        <v>109</v>
      </c>
      <c r="G120">
        <f t="shared" si="5"/>
        <v>3.5161290322580645</v>
      </c>
    </row>
    <row r="121" spans="1:7" x14ac:dyDescent="0.25">
      <c r="A121">
        <v>2019</v>
      </c>
      <c r="B121">
        <v>5</v>
      </c>
      <c r="C121" s="34" t="s">
        <v>30</v>
      </c>
      <c r="D121" s="24">
        <v>743.51089999999999</v>
      </c>
      <c r="E121" s="25">
        <v>9.6950285199999904</v>
      </c>
      <c r="F121" s="26">
        <f t="shared" si="4"/>
        <v>130.39524397019588</v>
      </c>
      <c r="G121">
        <f t="shared" si="5"/>
        <v>4.2062981925869636</v>
      </c>
    </row>
    <row r="122" spans="1:7" x14ac:dyDescent="0.25">
      <c r="A122">
        <v>2019</v>
      </c>
      <c r="B122">
        <v>5</v>
      </c>
      <c r="C122" s="34" t="s">
        <v>31</v>
      </c>
      <c r="D122" s="24">
        <v>858.55280000000005</v>
      </c>
      <c r="E122" s="25">
        <v>10.690768540000001</v>
      </c>
      <c r="F122" s="26">
        <f t="shared" si="4"/>
        <v>124.52080454457781</v>
      </c>
      <c r="G122">
        <f t="shared" si="5"/>
        <v>4.0168001465992846</v>
      </c>
    </row>
    <row r="123" spans="1:7" x14ac:dyDescent="0.25">
      <c r="A123">
        <v>2019</v>
      </c>
      <c r="B123">
        <v>5</v>
      </c>
      <c r="C123" s="34" t="s">
        <v>32</v>
      </c>
      <c r="D123" s="24">
        <v>1039.0033000000001</v>
      </c>
      <c r="E123" s="25">
        <v>15.62045324</v>
      </c>
      <c r="F123" s="26">
        <f t="shared" si="4"/>
        <v>150.34074713718425</v>
      </c>
      <c r="G123">
        <f t="shared" si="5"/>
        <v>4.8497015205543308</v>
      </c>
    </row>
    <row r="124" spans="1:7" x14ac:dyDescent="0.25">
      <c r="A124">
        <v>2019</v>
      </c>
      <c r="B124">
        <v>5</v>
      </c>
      <c r="C124" s="34" t="s">
        <v>33</v>
      </c>
      <c r="D124" s="24">
        <v>829.09860000000003</v>
      </c>
      <c r="E124" s="25">
        <v>10.945266910000001</v>
      </c>
      <c r="F124" s="26">
        <f t="shared" si="4"/>
        <v>132.01405610864617</v>
      </c>
      <c r="G124">
        <f t="shared" si="5"/>
        <v>4.2585179389885859</v>
      </c>
    </row>
    <row r="125" spans="1:7" x14ac:dyDescent="0.25">
      <c r="A125">
        <v>2019</v>
      </c>
      <c r="B125">
        <v>5</v>
      </c>
      <c r="C125" s="35" t="s">
        <v>34</v>
      </c>
      <c r="D125" s="27">
        <v>1004.7373</v>
      </c>
      <c r="E125" s="28">
        <v>13.264894249999999</v>
      </c>
      <c r="F125" s="26">
        <f t="shared" si="4"/>
        <v>132.02350753774147</v>
      </c>
      <c r="G125">
        <f t="shared" si="5"/>
        <v>4.2588228237981118</v>
      </c>
    </row>
    <row r="126" spans="1:7" x14ac:dyDescent="0.25">
      <c r="A126">
        <v>2019</v>
      </c>
      <c r="B126">
        <v>6</v>
      </c>
      <c r="C126" s="34" t="s">
        <v>86</v>
      </c>
      <c r="D126" s="24">
        <v>43.354199999999999</v>
      </c>
      <c r="E126" s="25">
        <v>0.59152260000000001</v>
      </c>
      <c r="F126" s="26">
        <f t="shared" si="4"/>
        <v>136.43951451070484</v>
      </c>
      <c r="G126">
        <f>F126/30</f>
        <v>4.5479838170234945</v>
      </c>
    </row>
    <row r="127" spans="1:7" x14ac:dyDescent="0.25">
      <c r="A127">
        <v>2019</v>
      </c>
      <c r="B127">
        <v>6</v>
      </c>
      <c r="C127" s="34" t="s">
        <v>6</v>
      </c>
      <c r="D127" s="24">
        <v>137.7696</v>
      </c>
      <c r="E127" s="25">
        <v>1.9399930400000001</v>
      </c>
      <c r="F127" s="26">
        <f t="shared" si="4"/>
        <v>140.81430446194227</v>
      </c>
      <c r="G127">
        <f t="shared" ref="G127:G156" si="6">F127/30</f>
        <v>4.6938101487314094</v>
      </c>
    </row>
    <row r="128" spans="1:7" x14ac:dyDescent="0.25">
      <c r="A128">
        <v>2019</v>
      </c>
      <c r="B128">
        <v>6</v>
      </c>
      <c r="C128" s="34" t="s">
        <v>7</v>
      </c>
      <c r="D128" s="24">
        <v>1318.971</v>
      </c>
      <c r="E128" s="25">
        <v>17.566853058939</v>
      </c>
      <c r="F128" s="26">
        <f t="shared" si="4"/>
        <v>133.18604471924704</v>
      </c>
      <c r="G128">
        <f t="shared" si="6"/>
        <v>4.4395348239749008</v>
      </c>
    </row>
    <row r="129" spans="1:7" x14ac:dyDescent="0.25">
      <c r="A129">
        <v>2019</v>
      </c>
      <c r="B129">
        <v>6</v>
      </c>
      <c r="C129" s="34" t="s">
        <v>8</v>
      </c>
      <c r="D129" s="24">
        <v>975.57560000000001</v>
      </c>
      <c r="E129" s="25">
        <v>12.62962916</v>
      </c>
      <c r="F129" s="26">
        <f t="shared" si="4"/>
        <v>129.4582312226751</v>
      </c>
      <c r="G129">
        <f t="shared" si="6"/>
        <v>4.3152743740891699</v>
      </c>
    </row>
    <row r="130" spans="1:7" x14ac:dyDescent="0.25">
      <c r="A130">
        <v>2019</v>
      </c>
      <c r="B130">
        <v>6</v>
      </c>
      <c r="C130" s="34" t="s">
        <v>9</v>
      </c>
      <c r="D130" s="24">
        <v>972.68550000000005</v>
      </c>
      <c r="E130" s="25">
        <v>14.806974933668</v>
      </c>
      <c r="F130" s="26">
        <f t="shared" ref="F130:F193" si="7">E130/D130*10000</f>
        <v>152.22777489402276</v>
      </c>
      <c r="G130">
        <f t="shared" si="6"/>
        <v>5.0742591631340916</v>
      </c>
    </row>
    <row r="131" spans="1:7" x14ac:dyDescent="0.25">
      <c r="A131">
        <v>2019</v>
      </c>
      <c r="B131">
        <v>6</v>
      </c>
      <c r="C131" s="34" t="s">
        <v>10</v>
      </c>
      <c r="D131" s="24">
        <v>309.83620000000002</v>
      </c>
      <c r="E131" s="25">
        <v>3.98759781</v>
      </c>
      <c r="F131" s="26">
        <f t="shared" si="7"/>
        <v>128.70019093959971</v>
      </c>
      <c r="G131">
        <f t="shared" si="6"/>
        <v>4.2900063646533235</v>
      </c>
    </row>
    <row r="132" spans="1:7" x14ac:dyDescent="0.25">
      <c r="A132">
        <v>2019</v>
      </c>
      <c r="B132">
        <v>6</v>
      </c>
      <c r="C132" s="34" t="s">
        <v>11</v>
      </c>
      <c r="D132" s="24">
        <v>270.70940000000002</v>
      </c>
      <c r="E132" s="25">
        <v>4.10837013</v>
      </c>
      <c r="F132" s="26">
        <f t="shared" si="7"/>
        <v>151.76311313903395</v>
      </c>
      <c r="G132">
        <f t="shared" si="6"/>
        <v>5.058770437967798</v>
      </c>
    </row>
    <row r="133" spans="1:7" x14ac:dyDescent="0.25">
      <c r="A133">
        <v>2019</v>
      </c>
      <c r="B133">
        <v>6</v>
      </c>
      <c r="C133" s="34" t="s">
        <v>12</v>
      </c>
      <c r="D133" s="24">
        <v>221.08080000000001</v>
      </c>
      <c r="E133" s="25">
        <v>3.5487026400000001</v>
      </c>
      <c r="F133" s="26">
        <f t="shared" si="7"/>
        <v>160.51609366349317</v>
      </c>
      <c r="G133">
        <f t="shared" si="6"/>
        <v>5.3505364554497721</v>
      </c>
    </row>
    <row r="134" spans="1:7" x14ac:dyDescent="0.25">
      <c r="A134">
        <v>2019</v>
      </c>
      <c r="B134">
        <v>6</v>
      </c>
      <c r="C134" s="34" t="s">
        <v>13</v>
      </c>
      <c r="D134" s="24">
        <v>100.4576</v>
      </c>
      <c r="E134" s="25">
        <v>0.88897497999999997</v>
      </c>
      <c r="F134" s="26">
        <f t="shared" si="7"/>
        <v>88.492556063453634</v>
      </c>
      <c r="G134">
        <f t="shared" si="6"/>
        <v>2.9497518687817879</v>
      </c>
    </row>
    <row r="135" spans="1:7" x14ac:dyDescent="0.25">
      <c r="A135">
        <v>2019</v>
      </c>
      <c r="B135">
        <v>6</v>
      </c>
      <c r="C135" s="34" t="s">
        <v>14</v>
      </c>
      <c r="D135" s="24">
        <v>1404.6648</v>
      </c>
      <c r="E135" s="25">
        <v>17.768122680000001</v>
      </c>
      <c r="F135" s="26">
        <f t="shared" si="7"/>
        <v>126.49368504144192</v>
      </c>
      <c r="G135">
        <f t="shared" si="6"/>
        <v>4.2164561680480643</v>
      </c>
    </row>
    <row r="136" spans="1:7" x14ac:dyDescent="0.25">
      <c r="A136">
        <v>2019</v>
      </c>
      <c r="B136">
        <v>6</v>
      </c>
      <c r="C136" s="34" t="s">
        <v>15</v>
      </c>
      <c r="D136" s="24">
        <v>1236.4186</v>
      </c>
      <c r="E136" s="25">
        <v>12.322033040000001</v>
      </c>
      <c r="F136" s="26">
        <f t="shared" si="7"/>
        <v>99.659072097427213</v>
      </c>
      <c r="G136">
        <f t="shared" si="6"/>
        <v>3.3219690699142403</v>
      </c>
    </row>
    <row r="137" spans="1:7" x14ac:dyDescent="0.25">
      <c r="A137">
        <v>2019</v>
      </c>
      <c r="B137">
        <v>6</v>
      </c>
      <c r="C137" s="34" t="s">
        <v>16</v>
      </c>
      <c r="D137" s="24">
        <v>1154.0817999999999</v>
      </c>
      <c r="E137" s="25">
        <v>13.203514350000001</v>
      </c>
      <c r="F137" s="26">
        <f t="shared" si="7"/>
        <v>114.40709272081061</v>
      </c>
      <c r="G137">
        <f t="shared" si="6"/>
        <v>3.8135697573603538</v>
      </c>
    </row>
    <row r="138" spans="1:7" x14ac:dyDescent="0.25">
      <c r="A138">
        <v>2019</v>
      </c>
      <c r="B138">
        <v>6</v>
      </c>
      <c r="C138" s="34" t="s">
        <v>17</v>
      </c>
      <c r="D138" s="24">
        <v>157.40219999999999</v>
      </c>
      <c r="E138" s="25">
        <v>1.30228122</v>
      </c>
      <c r="F138" s="26">
        <f t="shared" si="7"/>
        <v>82.735896956967565</v>
      </c>
      <c r="G138">
        <f t="shared" si="6"/>
        <v>2.7578632318989187</v>
      </c>
    </row>
    <row r="139" spans="1:7" x14ac:dyDescent="0.25">
      <c r="A139">
        <v>2019</v>
      </c>
      <c r="B139">
        <v>6</v>
      </c>
      <c r="C139" s="34" t="s">
        <v>18</v>
      </c>
      <c r="D139" s="24">
        <v>566.68619999999999</v>
      </c>
      <c r="E139" s="25">
        <v>5.191640329098</v>
      </c>
      <c r="F139" s="26">
        <f t="shared" si="7"/>
        <v>91.614024288892168</v>
      </c>
      <c r="G139">
        <f t="shared" si="6"/>
        <v>3.0538008096297391</v>
      </c>
    </row>
    <row r="140" spans="1:7" x14ac:dyDescent="0.25">
      <c r="A140">
        <v>2019</v>
      </c>
      <c r="B140">
        <v>6</v>
      </c>
      <c r="C140" s="34" t="s">
        <v>19</v>
      </c>
      <c r="D140" s="24">
        <v>1437.2764</v>
      </c>
      <c r="E140" s="25">
        <v>20.972600709999998</v>
      </c>
      <c r="F140" s="26">
        <f t="shared" si="7"/>
        <v>145.91905015625386</v>
      </c>
      <c r="G140">
        <f t="shared" si="6"/>
        <v>4.8639683385417953</v>
      </c>
    </row>
    <row r="141" spans="1:7" x14ac:dyDescent="0.25">
      <c r="A141">
        <v>2019</v>
      </c>
      <c r="B141">
        <v>6</v>
      </c>
      <c r="C141" s="34" t="s">
        <v>20</v>
      </c>
      <c r="D141" s="24">
        <v>1012.1092</v>
      </c>
      <c r="E141" s="25">
        <v>11.212499559999999</v>
      </c>
      <c r="F141" s="26">
        <f t="shared" si="7"/>
        <v>110.78349608915718</v>
      </c>
      <c r="G141">
        <f t="shared" si="6"/>
        <v>3.6927832029719059</v>
      </c>
    </row>
    <row r="142" spans="1:7" x14ac:dyDescent="0.25">
      <c r="A142">
        <v>2019</v>
      </c>
      <c r="B142">
        <v>6</v>
      </c>
      <c r="C142" s="34" t="s">
        <v>21</v>
      </c>
      <c r="D142" s="24">
        <v>550.97</v>
      </c>
      <c r="E142" s="25">
        <v>6.1398700000000002</v>
      </c>
      <c r="F142" s="26">
        <f t="shared" si="7"/>
        <v>111.43746483474598</v>
      </c>
      <c r="G142">
        <f t="shared" si="6"/>
        <v>3.7145821611581993</v>
      </c>
    </row>
    <row r="143" spans="1:7" x14ac:dyDescent="0.25">
      <c r="A143">
        <v>2019</v>
      </c>
      <c r="B143">
        <v>6</v>
      </c>
      <c r="C143" s="34" t="s">
        <v>22</v>
      </c>
      <c r="D143" s="24">
        <v>311.24829999999997</v>
      </c>
      <c r="E143" s="25">
        <v>2.7310351700000002</v>
      </c>
      <c r="F143" s="26">
        <f t="shared" si="7"/>
        <v>87.744581094900767</v>
      </c>
      <c r="G143">
        <f t="shared" si="6"/>
        <v>2.9248193698300256</v>
      </c>
    </row>
    <row r="144" spans="1:7" x14ac:dyDescent="0.25">
      <c r="A144">
        <v>2019</v>
      </c>
      <c r="B144">
        <v>6</v>
      </c>
      <c r="C144" s="34" t="s">
        <v>23</v>
      </c>
      <c r="D144" s="24">
        <v>560.33169999999996</v>
      </c>
      <c r="E144" s="25">
        <v>4.4826535999999999</v>
      </c>
      <c r="F144" s="26">
        <f t="shared" si="7"/>
        <v>80</v>
      </c>
      <c r="G144">
        <f t="shared" si="6"/>
        <v>2.6666666666666665</v>
      </c>
    </row>
    <row r="145" spans="1:7" x14ac:dyDescent="0.25">
      <c r="A145">
        <v>2019</v>
      </c>
      <c r="B145">
        <v>6</v>
      </c>
      <c r="C145" s="34" t="s">
        <v>24</v>
      </c>
      <c r="D145" s="24">
        <v>133.8466</v>
      </c>
      <c r="E145" s="25">
        <v>1.5206058067520001</v>
      </c>
      <c r="F145" s="26">
        <f t="shared" si="7"/>
        <v>113.6081011211342</v>
      </c>
      <c r="G145">
        <f t="shared" si="6"/>
        <v>3.7869367040378066</v>
      </c>
    </row>
    <row r="146" spans="1:7" x14ac:dyDescent="0.25">
      <c r="A146">
        <v>2019</v>
      </c>
      <c r="B146">
        <v>6</v>
      </c>
      <c r="C146" s="34" t="s">
        <v>25</v>
      </c>
      <c r="D146" s="24">
        <v>139.68799999999999</v>
      </c>
      <c r="E146" s="25">
        <v>1.6001451520000001</v>
      </c>
      <c r="F146" s="26">
        <f t="shared" si="7"/>
        <v>114.5513681919707</v>
      </c>
      <c r="G146">
        <f t="shared" si="6"/>
        <v>3.8183789397323564</v>
      </c>
    </row>
    <row r="147" spans="1:7" x14ac:dyDescent="0.25">
      <c r="A147">
        <v>2019</v>
      </c>
      <c r="B147">
        <v>6</v>
      </c>
      <c r="C147" s="6" t="s">
        <v>26</v>
      </c>
      <c r="D147" s="24">
        <v>62.853400000000001</v>
      </c>
      <c r="E147" s="25">
        <v>0.99398006799299998</v>
      </c>
      <c r="F147" s="26">
        <f t="shared" si="7"/>
        <v>158.14260930880428</v>
      </c>
      <c r="G147">
        <f t="shared" si="6"/>
        <v>5.2714203102934762</v>
      </c>
    </row>
    <row r="148" spans="1:7" x14ac:dyDescent="0.25">
      <c r="A148">
        <v>2019</v>
      </c>
      <c r="B148">
        <v>6</v>
      </c>
      <c r="C148" s="34" t="s">
        <v>27</v>
      </c>
      <c r="D148" s="24">
        <v>185.30680000000001</v>
      </c>
      <c r="E148" s="25">
        <v>2.83720112</v>
      </c>
      <c r="F148" s="26">
        <f t="shared" si="7"/>
        <v>153.10831118987537</v>
      </c>
      <c r="G148">
        <f t="shared" si="6"/>
        <v>5.1036103729958455</v>
      </c>
    </row>
    <row r="149" spans="1:7" x14ac:dyDescent="0.25">
      <c r="A149">
        <v>2019</v>
      </c>
      <c r="B149">
        <v>6</v>
      </c>
      <c r="C149" s="34" t="s">
        <v>28</v>
      </c>
      <c r="D149" s="24">
        <v>177.54</v>
      </c>
      <c r="E149" s="25">
        <v>1.698747105</v>
      </c>
      <c r="F149" s="26">
        <f t="shared" si="7"/>
        <v>95.682500000000005</v>
      </c>
      <c r="G149">
        <f t="shared" si="6"/>
        <v>3.1894166666666668</v>
      </c>
    </row>
    <row r="150" spans="1:7" x14ac:dyDescent="0.25">
      <c r="A150">
        <v>2019</v>
      </c>
      <c r="B150">
        <v>6</v>
      </c>
      <c r="C150" s="34" t="s">
        <v>29</v>
      </c>
      <c r="D150" s="24">
        <v>363.9631</v>
      </c>
      <c r="E150" s="25">
        <v>4.0106534825039999</v>
      </c>
      <c r="F150" s="26">
        <f t="shared" si="7"/>
        <v>110.19395874208128</v>
      </c>
      <c r="G150">
        <f t="shared" si="6"/>
        <v>3.673131958069376</v>
      </c>
    </row>
    <row r="151" spans="1:7" x14ac:dyDescent="0.25">
      <c r="A151">
        <v>2019</v>
      </c>
      <c r="B151">
        <v>6</v>
      </c>
      <c r="C151" s="34" t="s">
        <v>85</v>
      </c>
      <c r="D151" s="24">
        <v>101.51</v>
      </c>
      <c r="E151" s="25">
        <v>1.2181200000000001</v>
      </c>
      <c r="F151" s="26">
        <f t="shared" si="7"/>
        <v>120</v>
      </c>
      <c r="G151">
        <f t="shared" si="6"/>
        <v>4</v>
      </c>
    </row>
    <row r="152" spans="1:7" x14ac:dyDescent="0.25">
      <c r="A152">
        <v>2019</v>
      </c>
      <c r="B152">
        <v>6</v>
      </c>
      <c r="C152" s="34" t="s">
        <v>30</v>
      </c>
      <c r="D152" s="24">
        <v>804.66610000000003</v>
      </c>
      <c r="E152" s="25">
        <v>12.93809774</v>
      </c>
      <c r="F152" s="26">
        <f t="shared" si="7"/>
        <v>160.78840328926495</v>
      </c>
      <c r="G152">
        <f t="shared" si="6"/>
        <v>5.3596134429754985</v>
      </c>
    </row>
    <row r="153" spans="1:7" x14ac:dyDescent="0.25">
      <c r="A153">
        <v>2019</v>
      </c>
      <c r="B153">
        <v>6</v>
      </c>
      <c r="C153" s="34" t="s">
        <v>31</v>
      </c>
      <c r="D153" s="24">
        <v>876.67880000000002</v>
      </c>
      <c r="E153" s="25">
        <v>10.385793079999999</v>
      </c>
      <c r="F153" s="26">
        <f t="shared" si="7"/>
        <v>118.46748295955142</v>
      </c>
      <c r="G153">
        <f t="shared" si="6"/>
        <v>3.948916098651714</v>
      </c>
    </row>
    <row r="154" spans="1:7" x14ac:dyDescent="0.25">
      <c r="A154">
        <v>2019</v>
      </c>
      <c r="B154">
        <v>6</v>
      </c>
      <c r="C154" s="34" t="s">
        <v>32</v>
      </c>
      <c r="D154" s="24">
        <v>1090.0733</v>
      </c>
      <c r="E154" s="25">
        <v>17.350853570000002</v>
      </c>
      <c r="F154" s="26">
        <f t="shared" si="7"/>
        <v>159.17143892984078</v>
      </c>
      <c r="G154">
        <f t="shared" si="6"/>
        <v>5.3057146309946921</v>
      </c>
    </row>
    <row r="155" spans="1:7" x14ac:dyDescent="0.25">
      <c r="A155">
        <v>2019</v>
      </c>
      <c r="B155">
        <v>6</v>
      </c>
      <c r="C155" s="34" t="s">
        <v>33</v>
      </c>
      <c r="D155" s="24">
        <v>832.32280000000003</v>
      </c>
      <c r="E155" s="25">
        <v>9.6754835200000002</v>
      </c>
      <c r="F155" s="26">
        <f t="shared" si="7"/>
        <v>116.24676772040847</v>
      </c>
      <c r="G155">
        <f t="shared" si="6"/>
        <v>3.8748922573469491</v>
      </c>
    </row>
    <row r="156" spans="1:7" x14ac:dyDescent="0.25">
      <c r="A156">
        <v>2019</v>
      </c>
      <c r="B156">
        <v>6</v>
      </c>
      <c r="C156" s="35" t="s">
        <v>34</v>
      </c>
      <c r="D156" s="27">
        <v>1065.8172999999999</v>
      </c>
      <c r="E156" s="28">
        <v>16.578280249999999</v>
      </c>
      <c r="F156" s="26">
        <f t="shared" si="7"/>
        <v>155.54523509798537</v>
      </c>
      <c r="G156">
        <f t="shared" si="6"/>
        <v>5.1848411699328461</v>
      </c>
    </row>
    <row r="157" spans="1:7" x14ac:dyDescent="0.25">
      <c r="A157">
        <v>2019</v>
      </c>
      <c r="B157">
        <v>7</v>
      </c>
      <c r="C157" s="34" t="s">
        <v>86</v>
      </c>
      <c r="D157" s="24">
        <v>44.217700000000001</v>
      </c>
      <c r="E157" s="25">
        <v>0.57285222000000002</v>
      </c>
      <c r="F157" s="26">
        <f t="shared" si="7"/>
        <v>129.55269496151993</v>
      </c>
      <c r="G157">
        <f>F157/31</f>
        <v>4.1791191923070947</v>
      </c>
    </row>
    <row r="158" spans="1:7" x14ac:dyDescent="0.25">
      <c r="A158">
        <v>2019</v>
      </c>
      <c r="B158">
        <v>7</v>
      </c>
      <c r="C158" s="34" t="s">
        <v>6</v>
      </c>
      <c r="D158" s="24">
        <v>140.32429999999999</v>
      </c>
      <c r="E158" s="25">
        <v>1.8024665200000001</v>
      </c>
      <c r="F158" s="26">
        <f t="shared" si="7"/>
        <v>128.45006317508799</v>
      </c>
      <c r="G158">
        <f t="shared" ref="G158:G187" si="8">F158/31</f>
        <v>4.1435504250028385</v>
      </c>
    </row>
    <row r="159" spans="1:7" x14ac:dyDescent="0.25">
      <c r="A159">
        <v>2019</v>
      </c>
      <c r="B159">
        <v>7</v>
      </c>
      <c r="C159" s="34" t="s">
        <v>7</v>
      </c>
      <c r="D159" s="24">
        <v>1333.8941</v>
      </c>
      <c r="E159" s="25">
        <v>17.894698655067</v>
      </c>
      <c r="F159" s="26">
        <f t="shared" si="7"/>
        <v>134.15381817092526</v>
      </c>
      <c r="G159">
        <f t="shared" si="8"/>
        <v>4.3275425216427506</v>
      </c>
    </row>
    <row r="160" spans="1:7" x14ac:dyDescent="0.25">
      <c r="A160">
        <v>2019</v>
      </c>
      <c r="B160">
        <v>7</v>
      </c>
      <c r="C160" s="34" t="s">
        <v>8</v>
      </c>
      <c r="D160" s="24">
        <v>995.49929999999995</v>
      </c>
      <c r="E160" s="25">
        <v>12.89662637</v>
      </c>
      <c r="F160" s="26">
        <f t="shared" si="7"/>
        <v>129.54932635311749</v>
      </c>
      <c r="G160">
        <f t="shared" si="8"/>
        <v>4.1790105275199192</v>
      </c>
    </row>
    <row r="161" spans="1:7" x14ac:dyDescent="0.25">
      <c r="A161">
        <v>2019</v>
      </c>
      <c r="B161">
        <v>7</v>
      </c>
      <c r="C161" s="34" t="s">
        <v>9</v>
      </c>
      <c r="D161" s="24">
        <v>974.72490000000005</v>
      </c>
      <c r="E161" s="25">
        <v>14.010828647087999</v>
      </c>
      <c r="F161" s="26">
        <f t="shared" si="7"/>
        <v>143.74136381545193</v>
      </c>
      <c r="G161">
        <f t="shared" si="8"/>
        <v>4.6368181875952237</v>
      </c>
    </row>
    <row r="162" spans="1:7" x14ac:dyDescent="0.25">
      <c r="A162">
        <v>2019</v>
      </c>
      <c r="B162">
        <v>7</v>
      </c>
      <c r="C162" s="34" t="s">
        <v>10</v>
      </c>
      <c r="D162" s="24">
        <v>313.02370000000002</v>
      </c>
      <c r="E162" s="25">
        <v>4.06050164</v>
      </c>
      <c r="F162" s="26">
        <f t="shared" si="7"/>
        <v>129.71866475286055</v>
      </c>
      <c r="G162">
        <f t="shared" si="8"/>
        <v>4.1844730565438883</v>
      </c>
    </row>
    <row r="163" spans="1:7" x14ac:dyDescent="0.25">
      <c r="A163">
        <v>2019</v>
      </c>
      <c r="B163">
        <v>7</v>
      </c>
      <c r="C163" s="34" t="s">
        <v>11</v>
      </c>
      <c r="D163" s="24">
        <v>271.97329999999999</v>
      </c>
      <c r="E163" s="25">
        <v>3.9893190700000001</v>
      </c>
      <c r="F163" s="26">
        <f t="shared" si="7"/>
        <v>146.68054070013491</v>
      </c>
      <c r="G163">
        <f t="shared" si="8"/>
        <v>4.7316303451656427</v>
      </c>
    </row>
    <row r="164" spans="1:7" x14ac:dyDescent="0.25">
      <c r="A164">
        <v>2019</v>
      </c>
      <c r="B164">
        <v>7</v>
      </c>
      <c r="C164" s="34" t="s">
        <v>12</v>
      </c>
      <c r="D164" s="24">
        <v>221.55090000000001</v>
      </c>
      <c r="E164" s="25">
        <v>3.0099158099999999</v>
      </c>
      <c r="F164" s="26">
        <f t="shared" si="7"/>
        <v>135.85662752893353</v>
      </c>
      <c r="G164">
        <f t="shared" si="8"/>
        <v>4.3824718557720495</v>
      </c>
    </row>
    <row r="165" spans="1:7" x14ac:dyDescent="0.25">
      <c r="A165">
        <v>2019</v>
      </c>
      <c r="B165">
        <v>7</v>
      </c>
      <c r="C165" s="34" t="s">
        <v>13</v>
      </c>
      <c r="D165" s="24">
        <v>101.5955</v>
      </c>
      <c r="E165" s="25">
        <v>0.92860032000000103</v>
      </c>
      <c r="F165" s="26">
        <f t="shared" si="7"/>
        <v>91.401717595759763</v>
      </c>
      <c r="G165">
        <f t="shared" si="8"/>
        <v>2.9484425030890247</v>
      </c>
    </row>
    <row r="166" spans="1:7" x14ac:dyDescent="0.25">
      <c r="A166">
        <v>2019</v>
      </c>
      <c r="B166">
        <v>7</v>
      </c>
      <c r="C166" s="34" t="s">
        <v>14</v>
      </c>
      <c r="D166" s="24">
        <v>1421.6593</v>
      </c>
      <c r="E166" s="25">
        <v>18.192856880000001</v>
      </c>
      <c r="F166" s="26">
        <f t="shared" si="7"/>
        <v>127.96917573711225</v>
      </c>
      <c r="G166">
        <f t="shared" si="8"/>
        <v>4.1280379270036214</v>
      </c>
    </row>
    <row r="167" spans="1:7" x14ac:dyDescent="0.25">
      <c r="A167">
        <v>2019</v>
      </c>
      <c r="B167">
        <v>7</v>
      </c>
      <c r="C167" s="34" t="s">
        <v>15</v>
      </c>
      <c r="D167" s="24">
        <v>1250.6529</v>
      </c>
      <c r="E167" s="25">
        <v>10.80214745</v>
      </c>
      <c r="F167" s="26">
        <f t="shared" si="7"/>
        <v>86.372065742621302</v>
      </c>
      <c r="G167">
        <f t="shared" si="8"/>
        <v>2.7861956691168164</v>
      </c>
    </row>
    <row r="168" spans="1:7" x14ac:dyDescent="0.25">
      <c r="A168">
        <v>2019</v>
      </c>
      <c r="B168">
        <v>7</v>
      </c>
      <c r="C168" s="34" t="s">
        <v>16</v>
      </c>
      <c r="D168" s="24">
        <v>1156.0663</v>
      </c>
      <c r="E168" s="25">
        <v>14.20779821</v>
      </c>
      <c r="F168" s="26">
        <f t="shared" si="7"/>
        <v>122.89778025706657</v>
      </c>
      <c r="G168">
        <f t="shared" si="8"/>
        <v>3.9644445244215025</v>
      </c>
    </row>
    <row r="169" spans="1:7" x14ac:dyDescent="0.25">
      <c r="A169">
        <v>2019</v>
      </c>
      <c r="B169">
        <v>7</v>
      </c>
      <c r="C169" s="34" t="s">
        <v>17</v>
      </c>
      <c r="D169" s="24">
        <v>158.7363</v>
      </c>
      <c r="E169" s="25">
        <v>1.6712735700000001</v>
      </c>
      <c r="F169" s="26">
        <f t="shared" si="7"/>
        <v>105.28616138841589</v>
      </c>
      <c r="G169">
        <f t="shared" si="8"/>
        <v>3.3963277867230932</v>
      </c>
    </row>
    <row r="170" spans="1:7" x14ac:dyDescent="0.25">
      <c r="A170">
        <v>2019</v>
      </c>
      <c r="B170">
        <v>7</v>
      </c>
      <c r="C170" s="34" t="s">
        <v>18</v>
      </c>
      <c r="D170" s="24">
        <v>567.72609999999997</v>
      </c>
      <c r="E170" s="25">
        <v>5.2600791811079999</v>
      </c>
      <c r="F170" s="26">
        <f t="shared" si="7"/>
        <v>92.651706185570816</v>
      </c>
      <c r="G170">
        <f t="shared" si="8"/>
        <v>2.9887647156635748</v>
      </c>
    </row>
    <row r="171" spans="1:7" x14ac:dyDescent="0.25">
      <c r="A171">
        <v>2019</v>
      </c>
      <c r="B171">
        <v>7</v>
      </c>
      <c r="C171" s="34" t="s">
        <v>19</v>
      </c>
      <c r="D171" s="24">
        <v>1466.8030000000001</v>
      </c>
      <c r="E171" s="25">
        <v>20.4304734</v>
      </c>
      <c r="F171" s="26">
        <f t="shared" si="7"/>
        <v>139.2857350305392</v>
      </c>
      <c r="G171">
        <f t="shared" si="8"/>
        <v>4.4930882267915875</v>
      </c>
    </row>
    <row r="172" spans="1:7" x14ac:dyDescent="0.25">
      <c r="A172">
        <v>2019</v>
      </c>
      <c r="B172">
        <v>7</v>
      </c>
      <c r="C172" s="34" t="s">
        <v>20</v>
      </c>
      <c r="D172" s="24">
        <v>1017.3445</v>
      </c>
      <c r="E172" s="25">
        <v>11.67853519</v>
      </c>
      <c r="F172" s="26">
        <f t="shared" si="7"/>
        <v>114.79430212676236</v>
      </c>
      <c r="G172">
        <f t="shared" si="8"/>
        <v>3.7030420040891086</v>
      </c>
    </row>
    <row r="173" spans="1:7" x14ac:dyDescent="0.25">
      <c r="A173">
        <v>2019</v>
      </c>
      <c r="B173">
        <v>7</v>
      </c>
      <c r="C173" s="34" t="s">
        <v>21</v>
      </c>
      <c r="D173" s="24">
        <v>551.08370000000002</v>
      </c>
      <c r="E173" s="25">
        <v>7.2249496900000096</v>
      </c>
      <c r="F173" s="26">
        <f t="shared" si="7"/>
        <v>131.1043982973913</v>
      </c>
      <c r="G173">
        <f t="shared" si="8"/>
        <v>4.2291741386255257</v>
      </c>
    </row>
    <row r="174" spans="1:7" x14ac:dyDescent="0.25">
      <c r="A174">
        <v>2019</v>
      </c>
      <c r="B174">
        <v>7</v>
      </c>
      <c r="C174" s="34" t="s">
        <v>22</v>
      </c>
      <c r="D174" s="24">
        <v>314.60879999999997</v>
      </c>
      <c r="E174" s="25">
        <v>3.3590962900000001</v>
      </c>
      <c r="F174" s="26">
        <f t="shared" si="7"/>
        <v>106.77057634751478</v>
      </c>
      <c r="G174">
        <f t="shared" si="8"/>
        <v>3.4442121402424122</v>
      </c>
    </row>
    <row r="175" spans="1:7" x14ac:dyDescent="0.25">
      <c r="A175">
        <v>2019</v>
      </c>
      <c r="B175">
        <v>7</v>
      </c>
      <c r="C175" s="34" t="s">
        <v>23</v>
      </c>
      <c r="D175" s="24">
        <v>560.33169999999996</v>
      </c>
      <c r="E175" s="25">
        <v>4.5947199400000001</v>
      </c>
      <c r="F175" s="26">
        <f t="shared" si="7"/>
        <v>82</v>
      </c>
      <c r="G175">
        <f t="shared" si="8"/>
        <v>2.6451612903225805</v>
      </c>
    </row>
    <row r="176" spans="1:7" x14ac:dyDescent="0.25">
      <c r="A176">
        <v>2019</v>
      </c>
      <c r="B176">
        <v>7</v>
      </c>
      <c r="C176" s="34" t="s">
        <v>24</v>
      </c>
      <c r="D176" s="24">
        <v>133.8466</v>
      </c>
      <c r="E176" s="25">
        <v>1.54112313706</v>
      </c>
      <c r="F176" s="26">
        <f t="shared" si="7"/>
        <v>115.14100000000001</v>
      </c>
      <c r="G176">
        <f t="shared" si="8"/>
        <v>3.7142258064516129</v>
      </c>
    </row>
    <row r="177" spans="1:7" x14ac:dyDescent="0.25">
      <c r="A177">
        <v>2019</v>
      </c>
      <c r="B177">
        <v>7</v>
      </c>
      <c r="C177" s="34" t="s">
        <v>25</v>
      </c>
      <c r="D177" s="24">
        <v>139.68799999999999</v>
      </c>
      <c r="E177" s="25">
        <v>1.446050176</v>
      </c>
      <c r="F177" s="26">
        <f t="shared" si="7"/>
        <v>103.52</v>
      </c>
      <c r="G177">
        <f t="shared" si="8"/>
        <v>3.3393548387096774</v>
      </c>
    </row>
    <row r="178" spans="1:7" x14ac:dyDescent="0.25">
      <c r="A178">
        <v>2019</v>
      </c>
      <c r="B178">
        <v>7</v>
      </c>
      <c r="C178" s="6" t="s">
        <v>26</v>
      </c>
      <c r="D178" s="24">
        <v>63.3461</v>
      </c>
      <c r="E178" s="25">
        <v>0.45985655350900001</v>
      </c>
      <c r="F178" s="26">
        <f t="shared" si="7"/>
        <v>72.59429601964446</v>
      </c>
      <c r="G178">
        <f t="shared" si="8"/>
        <v>2.3417514845046599</v>
      </c>
    </row>
    <row r="179" spans="1:7" x14ac:dyDescent="0.25">
      <c r="A179">
        <v>2019</v>
      </c>
      <c r="B179">
        <v>7</v>
      </c>
      <c r="C179" s="34" t="s">
        <v>27</v>
      </c>
      <c r="D179" s="24">
        <v>186.52809999999999</v>
      </c>
      <c r="E179" s="25">
        <v>1.9133773300000001</v>
      </c>
      <c r="F179" s="26">
        <f t="shared" si="7"/>
        <v>102.57850318531096</v>
      </c>
      <c r="G179">
        <f t="shared" si="8"/>
        <v>3.3089839737197084</v>
      </c>
    </row>
    <row r="180" spans="1:7" x14ac:dyDescent="0.25">
      <c r="A180">
        <v>2019</v>
      </c>
      <c r="B180">
        <v>7</v>
      </c>
      <c r="C180" s="34" t="s">
        <v>28</v>
      </c>
      <c r="D180" s="24">
        <v>177.54</v>
      </c>
      <c r="E180" s="25">
        <v>1.6520682882</v>
      </c>
      <c r="F180" s="26">
        <f t="shared" si="7"/>
        <v>93.053300000000007</v>
      </c>
      <c r="G180">
        <f t="shared" si="8"/>
        <v>3.00171935483871</v>
      </c>
    </row>
    <row r="181" spans="1:7" x14ac:dyDescent="0.25">
      <c r="A181">
        <v>2019</v>
      </c>
      <c r="B181">
        <v>7</v>
      </c>
      <c r="C181" s="34" t="s">
        <v>29</v>
      </c>
      <c r="D181" s="24">
        <v>364.22949999999997</v>
      </c>
      <c r="E181" s="25">
        <v>3.0128631909900001</v>
      </c>
      <c r="F181" s="26">
        <f t="shared" si="7"/>
        <v>82.718813028324192</v>
      </c>
      <c r="G181">
        <f t="shared" si="8"/>
        <v>2.6683488073652963</v>
      </c>
    </row>
    <row r="182" spans="1:7" x14ac:dyDescent="0.25">
      <c r="A182">
        <v>2019</v>
      </c>
      <c r="B182">
        <v>7</v>
      </c>
      <c r="C182" s="34" t="s">
        <v>85</v>
      </c>
      <c r="D182" s="24">
        <v>109.51</v>
      </c>
      <c r="E182" s="25">
        <v>1.613802</v>
      </c>
      <c r="F182" s="26">
        <f t="shared" si="7"/>
        <v>147.36572002556844</v>
      </c>
      <c r="G182">
        <f t="shared" si="8"/>
        <v>4.7537329040505947</v>
      </c>
    </row>
    <row r="183" spans="1:7" x14ac:dyDescent="0.25">
      <c r="A183">
        <v>2019</v>
      </c>
      <c r="B183">
        <v>7</v>
      </c>
      <c r="C183" s="34" t="s">
        <v>30</v>
      </c>
      <c r="D183" s="24">
        <v>809.99199999999996</v>
      </c>
      <c r="E183" s="25">
        <v>11.459584189999999</v>
      </c>
      <c r="F183" s="26">
        <f t="shared" si="7"/>
        <v>141.4777453357564</v>
      </c>
      <c r="G183">
        <f t="shared" si="8"/>
        <v>4.5637982366373029</v>
      </c>
    </row>
    <row r="184" spans="1:7" x14ac:dyDescent="0.25">
      <c r="A184">
        <v>2019</v>
      </c>
      <c r="B184">
        <v>7</v>
      </c>
      <c r="C184" s="34" t="s">
        <v>31</v>
      </c>
      <c r="D184" s="24">
        <v>878.98680000000002</v>
      </c>
      <c r="E184" s="25">
        <v>12.55735108</v>
      </c>
      <c r="F184" s="26">
        <f t="shared" si="7"/>
        <v>142.86165708062967</v>
      </c>
      <c r="G184">
        <f t="shared" si="8"/>
        <v>4.6084405509880542</v>
      </c>
    </row>
    <row r="185" spans="1:7" x14ac:dyDescent="0.25">
      <c r="A185">
        <v>2019</v>
      </c>
      <c r="B185">
        <v>7</v>
      </c>
      <c r="C185" s="34" t="s">
        <v>32</v>
      </c>
      <c r="D185" s="24">
        <v>1104.0533</v>
      </c>
      <c r="E185" s="25">
        <v>14.3292936</v>
      </c>
      <c r="F185" s="26">
        <f t="shared" si="7"/>
        <v>129.78806005108629</v>
      </c>
      <c r="G185">
        <f t="shared" si="8"/>
        <v>4.1867116145511707</v>
      </c>
    </row>
    <row r="186" spans="1:7" x14ac:dyDescent="0.25">
      <c r="A186">
        <v>2019</v>
      </c>
      <c r="B186">
        <v>7</v>
      </c>
      <c r="C186" s="34" t="s">
        <v>33</v>
      </c>
      <c r="D186" s="24">
        <v>840.72950000000003</v>
      </c>
      <c r="E186" s="25">
        <v>11.76512733</v>
      </c>
      <c r="F186" s="26">
        <f t="shared" si="7"/>
        <v>139.93950884321293</v>
      </c>
      <c r="G186">
        <f t="shared" si="8"/>
        <v>4.5141777046197724</v>
      </c>
    </row>
    <row r="187" spans="1:7" x14ac:dyDescent="0.25">
      <c r="A187">
        <v>2019</v>
      </c>
      <c r="B187">
        <v>7</v>
      </c>
      <c r="C187" s="35" t="s">
        <v>34</v>
      </c>
      <c r="D187" s="27">
        <v>1068.7492999999999</v>
      </c>
      <c r="E187" s="28">
        <v>13.65916678</v>
      </c>
      <c r="F187" s="26">
        <f t="shared" si="7"/>
        <v>127.80515299518792</v>
      </c>
      <c r="G187">
        <f t="shared" si="8"/>
        <v>4.1227468708125139</v>
      </c>
    </row>
    <row r="188" spans="1:7" x14ac:dyDescent="0.25">
      <c r="A188">
        <v>2019</v>
      </c>
      <c r="B188">
        <v>8</v>
      </c>
      <c r="C188" s="34" t="s">
        <v>86</v>
      </c>
      <c r="D188" s="24">
        <v>45.590299999999999</v>
      </c>
      <c r="E188" s="25">
        <v>0.62179196000000003</v>
      </c>
      <c r="F188" s="26">
        <f t="shared" si="7"/>
        <v>136.38689809016392</v>
      </c>
      <c r="G188">
        <f>F188/31</f>
        <v>4.3995773577472237</v>
      </c>
    </row>
    <row r="189" spans="1:7" x14ac:dyDescent="0.25">
      <c r="A189">
        <v>2019</v>
      </c>
      <c r="B189">
        <v>8</v>
      </c>
      <c r="C189" s="34" t="s">
        <v>6</v>
      </c>
      <c r="D189" s="24">
        <v>139.43119999999999</v>
      </c>
      <c r="E189" s="25">
        <v>1.52771316</v>
      </c>
      <c r="F189" s="26">
        <f t="shared" si="7"/>
        <v>109.56752577615342</v>
      </c>
      <c r="G189">
        <f t="shared" ref="G189:G218" si="9">F189/31</f>
        <v>3.5344363153597875</v>
      </c>
    </row>
    <row r="190" spans="1:7" x14ac:dyDescent="0.25">
      <c r="A190">
        <v>2019</v>
      </c>
      <c r="B190">
        <v>8</v>
      </c>
      <c r="C190" s="34" t="s">
        <v>7</v>
      </c>
      <c r="D190" s="24">
        <v>1345.1823999999999</v>
      </c>
      <c r="E190" s="25">
        <v>17.509964853692999</v>
      </c>
      <c r="F190" s="26">
        <f t="shared" si="7"/>
        <v>130.16795977774464</v>
      </c>
      <c r="G190">
        <f t="shared" si="9"/>
        <v>4.1989664444433759</v>
      </c>
    </row>
    <row r="191" spans="1:7" x14ac:dyDescent="0.25">
      <c r="A191">
        <v>2019</v>
      </c>
      <c r="B191">
        <v>8</v>
      </c>
      <c r="C191" s="34" t="s">
        <v>8</v>
      </c>
      <c r="D191" s="24">
        <v>998.31970000000001</v>
      </c>
      <c r="E191" s="25">
        <v>12.303326090000001</v>
      </c>
      <c r="F191" s="26">
        <f t="shared" si="7"/>
        <v>123.24034164606789</v>
      </c>
      <c r="G191">
        <f t="shared" si="9"/>
        <v>3.9754948918086415</v>
      </c>
    </row>
    <row r="192" spans="1:7" x14ac:dyDescent="0.25">
      <c r="A192">
        <v>2019</v>
      </c>
      <c r="B192">
        <v>8</v>
      </c>
      <c r="C192" s="34" t="s">
        <v>9</v>
      </c>
      <c r="D192" s="24">
        <v>974.96289999999999</v>
      </c>
      <c r="E192" s="25">
        <v>14.111377630544</v>
      </c>
      <c r="F192" s="26">
        <f t="shared" si="7"/>
        <v>144.73758571268712</v>
      </c>
      <c r="G192">
        <f t="shared" si="9"/>
        <v>4.6689543778286167</v>
      </c>
    </row>
    <row r="193" spans="1:7" x14ac:dyDescent="0.25">
      <c r="A193">
        <v>2019</v>
      </c>
      <c r="B193">
        <v>8</v>
      </c>
      <c r="C193" s="34" t="s">
        <v>10</v>
      </c>
      <c r="D193" s="24">
        <v>315.85950000000003</v>
      </c>
      <c r="E193" s="25">
        <v>3.5660751500000001</v>
      </c>
      <c r="F193" s="26">
        <f t="shared" si="7"/>
        <v>112.90067735812917</v>
      </c>
      <c r="G193">
        <f t="shared" si="9"/>
        <v>3.641957334133199</v>
      </c>
    </row>
    <row r="194" spans="1:7" x14ac:dyDescent="0.25">
      <c r="A194">
        <v>2019</v>
      </c>
      <c r="B194">
        <v>8</v>
      </c>
      <c r="C194" s="34" t="s">
        <v>11</v>
      </c>
      <c r="D194" s="24">
        <v>272.13600000000002</v>
      </c>
      <c r="E194" s="25">
        <v>3.25363085</v>
      </c>
      <c r="F194" s="26">
        <f t="shared" ref="F194:F257" si="10">E194/D194*10000</f>
        <v>119.55900174912543</v>
      </c>
      <c r="G194">
        <f t="shared" si="9"/>
        <v>3.8567419919072718</v>
      </c>
    </row>
    <row r="195" spans="1:7" x14ac:dyDescent="0.25">
      <c r="A195">
        <v>2019</v>
      </c>
      <c r="B195">
        <v>8</v>
      </c>
      <c r="C195" s="34" t="s">
        <v>12</v>
      </c>
      <c r="D195" s="24">
        <v>221.73240000000001</v>
      </c>
      <c r="E195" s="25">
        <v>2.4351965099999999</v>
      </c>
      <c r="F195" s="26">
        <f t="shared" si="10"/>
        <v>109.82592124560956</v>
      </c>
      <c r="G195">
        <f t="shared" si="9"/>
        <v>3.5427716530841793</v>
      </c>
    </row>
    <row r="196" spans="1:7" x14ac:dyDescent="0.25">
      <c r="A196">
        <v>2019</v>
      </c>
      <c r="B196">
        <v>8</v>
      </c>
      <c r="C196" s="34" t="s">
        <v>13</v>
      </c>
      <c r="D196" s="24">
        <v>102.48739999999999</v>
      </c>
      <c r="E196" s="25">
        <v>1.1804213400000001</v>
      </c>
      <c r="F196" s="26">
        <f t="shared" si="10"/>
        <v>115.17721593093397</v>
      </c>
      <c r="G196">
        <f t="shared" si="9"/>
        <v>3.7153940622881927</v>
      </c>
    </row>
    <row r="197" spans="1:7" x14ac:dyDescent="0.25">
      <c r="A197">
        <v>2019</v>
      </c>
      <c r="B197">
        <v>8</v>
      </c>
      <c r="C197" s="34" t="s">
        <v>14</v>
      </c>
      <c r="D197" s="24">
        <v>1435.7538999999999</v>
      </c>
      <c r="E197" s="25">
        <v>19.082758980000001</v>
      </c>
      <c r="F197" s="26">
        <f t="shared" si="10"/>
        <v>132.91107187659392</v>
      </c>
      <c r="G197">
        <f t="shared" si="9"/>
        <v>4.2874539315030296</v>
      </c>
    </row>
    <row r="198" spans="1:7" x14ac:dyDescent="0.25">
      <c r="A198">
        <v>2019</v>
      </c>
      <c r="B198">
        <v>8</v>
      </c>
      <c r="C198" s="34" t="s">
        <v>15</v>
      </c>
      <c r="D198" s="24">
        <v>1262.5245</v>
      </c>
      <c r="E198" s="25">
        <v>16.943065529999998</v>
      </c>
      <c r="F198" s="26">
        <f t="shared" si="10"/>
        <v>134.19989497233519</v>
      </c>
      <c r="G198">
        <f t="shared" si="9"/>
        <v>4.3290288700753283</v>
      </c>
    </row>
    <row r="199" spans="1:7" x14ac:dyDescent="0.25">
      <c r="A199">
        <v>2019</v>
      </c>
      <c r="B199">
        <v>8</v>
      </c>
      <c r="C199" s="34" t="s">
        <v>16</v>
      </c>
      <c r="D199" s="24">
        <v>1163.2737999999999</v>
      </c>
      <c r="E199" s="25">
        <v>14.88947887</v>
      </c>
      <c r="F199" s="26">
        <f t="shared" si="10"/>
        <v>127.99633989865498</v>
      </c>
      <c r="G199">
        <f t="shared" si="9"/>
        <v>4.1289141902791933</v>
      </c>
    </row>
    <row r="200" spans="1:7" x14ac:dyDescent="0.25">
      <c r="A200">
        <v>2019</v>
      </c>
      <c r="B200">
        <v>8</v>
      </c>
      <c r="C200" s="34" t="s">
        <v>17</v>
      </c>
      <c r="D200" s="24">
        <v>160.4194</v>
      </c>
      <c r="E200" s="25">
        <v>2.0721773899999998</v>
      </c>
      <c r="F200" s="26">
        <f t="shared" si="10"/>
        <v>129.17249347647478</v>
      </c>
      <c r="G200">
        <f t="shared" si="9"/>
        <v>4.1668546282733798</v>
      </c>
    </row>
    <row r="201" spans="1:7" x14ac:dyDescent="0.25">
      <c r="A201">
        <v>2019</v>
      </c>
      <c r="B201">
        <v>8</v>
      </c>
      <c r="C201" s="34" t="s">
        <v>18</v>
      </c>
      <c r="D201" s="24">
        <v>569.04150000000004</v>
      </c>
      <c r="E201" s="25">
        <v>6.9108778421699997</v>
      </c>
      <c r="F201" s="26">
        <f t="shared" si="10"/>
        <v>121.44769480204869</v>
      </c>
      <c r="G201">
        <f t="shared" si="9"/>
        <v>3.9176675742596352</v>
      </c>
    </row>
    <row r="202" spans="1:7" x14ac:dyDescent="0.25">
      <c r="A202">
        <v>2019</v>
      </c>
      <c r="B202">
        <v>8</v>
      </c>
      <c r="C202" s="34" t="s">
        <v>19</v>
      </c>
      <c r="D202" s="24">
        <v>1493.6813</v>
      </c>
      <c r="E202" s="25">
        <v>19.289969330000002</v>
      </c>
      <c r="F202" s="26">
        <f t="shared" si="10"/>
        <v>129.1438095261687</v>
      </c>
      <c r="G202">
        <f t="shared" si="9"/>
        <v>4.1659293395538288</v>
      </c>
    </row>
    <row r="203" spans="1:7" x14ac:dyDescent="0.25">
      <c r="A203">
        <v>2019</v>
      </c>
      <c r="B203">
        <v>8</v>
      </c>
      <c r="C203" s="34" t="s">
        <v>20</v>
      </c>
      <c r="D203" s="24">
        <v>1027.0066999999999</v>
      </c>
      <c r="E203" s="25">
        <v>11.313743779999999</v>
      </c>
      <c r="F203" s="26">
        <f t="shared" si="10"/>
        <v>110.16231714944021</v>
      </c>
      <c r="G203">
        <f t="shared" si="9"/>
        <v>3.5536231338529101</v>
      </c>
    </row>
    <row r="204" spans="1:7" x14ac:dyDescent="0.25">
      <c r="A204">
        <v>2019</v>
      </c>
      <c r="B204">
        <v>8</v>
      </c>
      <c r="C204" s="34" t="s">
        <v>21</v>
      </c>
      <c r="D204" s="24">
        <v>554.0634</v>
      </c>
      <c r="E204" s="25">
        <v>7.6696627900000003</v>
      </c>
      <c r="F204" s="26">
        <f t="shared" si="10"/>
        <v>138.42572510654918</v>
      </c>
      <c r="G204">
        <f t="shared" si="9"/>
        <v>4.4653459711790058</v>
      </c>
    </row>
    <row r="205" spans="1:7" x14ac:dyDescent="0.25">
      <c r="A205">
        <v>2019</v>
      </c>
      <c r="B205">
        <v>8</v>
      </c>
      <c r="C205" s="34" t="s">
        <v>22</v>
      </c>
      <c r="D205" s="24">
        <v>316.70670000000001</v>
      </c>
      <c r="E205" s="25">
        <v>4.0228273200000002</v>
      </c>
      <c r="F205" s="26">
        <f t="shared" si="10"/>
        <v>127.0205941333101</v>
      </c>
      <c r="G205">
        <f t="shared" si="9"/>
        <v>4.0974385204293577</v>
      </c>
    </row>
    <row r="206" spans="1:7" x14ac:dyDescent="0.25">
      <c r="A206">
        <v>2019</v>
      </c>
      <c r="B206">
        <v>8</v>
      </c>
      <c r="C206" s="34" t="s">
        <v>23</v>
      </c>
      <c r="D206" s="24">
        <v>560.33169999999996</v>
      </c>
      <c r="E206" s="25">
        <v>4.5947199400000001</v>
      </c>
      <c r="F206" s="26">
        <f t="shared" si="10"/>
        <v>82</v>
      </c>
      <c r="G206">
        <f t="shared" si="9"/>
        <v>2.6451612903225805</v>
      </c>
    </row>
    <row r="207" spans="1:7" x14ac:dyDescent="0.25">
      <c r="A207">
        <v>2019</v>
      </c>
      <c r="B207">
        <v>8</v>
      </c>
      <c r="C207" s="34" t="s">
        <v>24</v>
      </c>
      <c r="D207" s="24">
        <v>133.8466</v>
      </c>
      <c r="E207" s="25">
        <v>1.6667180941699999</v>
      </c>
      <c r="F207" s="26">
        <f t="shared" si="10"/>
        <v>124.5245</v>
      </c>
      <c r="G207">
        <f t="shared" si="9"/>
        <v>4.0169193548387101</v>
      </c>
    </row>
    <row r="208" spans="1:7" x14ac:dyDescent="0.25">
      <c r="A208">
        <v>2019</v>
      </c>
      <c r="B208">
        <v>8</v>
      </c>
      <c r="C208" s="34" t="s">
        <v>25</v>
      </c>
      <c r="D208" s="24">
        <v>139.68799999999999</v>
      </c>
      <c r="E208" s="25">
        <v>1.2775864480000001</v>
      </c>
      <c r="F208" s="26">
        <f t="shared" si="10"/>
        <v>91.460000000000008</v>
      </c>
      <c r="G208">
        <f t="shared" si="9"/>
        <v>2.9503225806451616</v>
      </c>
    </row>
    <row r="209" spans="1:7" x14ac:dyDescent="0.25">
      <c r="A209">
        <v>2019</v>
      </c>
      <c r="B209">
        <v>8</v>
      </c>
      <c r="C209" s="6" t="s">
        <v>26</v>
      </c>
      <c r="D209" s="24">
        <v>63.437100000000001</v>
      </c>
      <c r="E209" s="25">
        <v>0.61188969933899995</v>
      </c>
      <c r="F209" s="26">
        <f t="shared" si="10"/>
        <v>96.456127303896281</v>
      </c>
      <c r="G209">
        <f t="shared" si="9"/>
        <v>3.1114879775450413</v>
      </c>
    </row>
    <row r="210" spans="1:7" x14ac:dyDescent="0.25">
      <c r="A210">
        <v>2019</v>
      </c>
      <c r="B210">
        <v>8</v>
      </c>
      <c r="C210" s="34" t="s">
        <v>27</v>
      </c>
      <c r="D210" s="24">
        <v>186.85740000000001</v>
      </c>
      <c r="E210" s="25">
        <v>2.53513973</v>
      </c>
      <c r="F210" s="26">
        <f t="shared" si="10"/>
        <v>135.6724288147004</v>
      </c>
      <c r="G210">
        <f t="shared" si="9"/>
        <v>4.376529961764529</v>
      </c>
    </row>
    <row r="211" spans="1:7" x14ac:dyDescent="0.25">
      <c r="A211">
        <v>2019</v>
      </c>
      <c r="B211">
        <v>8</v>
      </c>
      <c r="C211" s="34" t="s">
        <v>28</v>
      </c>
      <c r="D211" s="24">
        <v>177.54</v>
      </c>
      <c r="E211" s="25">
        <v>2.0172893730000001</v>
      </c>
      <c r="F211" s="26">
        <f t="shared" si="10"/>
        <v>113.62450000000001</v>
      </c>
      <c r="G211">
        <f t="shared" si="9"/>
        <v>3.6653064516129037</v>
      </c>
    </row>
    <row r="212" spans="1:7" x14ac:dyDescent="0.25">
      <c r="A212">
        <v>2019</v>
      </c>
      <c r="B212">
        <v>8</v>
      </c>
      <c r="C212" s="34" t="s">
        <v>29</v>
      </c>
      <c r="D212" s="24">
        <v>365.04070000000002</v>
      </c>
      <c r="E212" s="25">
        <v>4.7422600114100097</v>
      </c>
      <c r="F212" s="26">
        <f t="shared" si="10"/>
        <v>129.91044591493522</v>
      </c>
      <c r="G212">
        <f t="shared" si="9"/>
        <v>4.1906595456430713</v>
      </c>
    </row>
    <row r="213" spans="1:7" x14ac:dyDescent="0.25">
      <c r="A213">
        <v>2019</v>
      </c>
      <c r="B213">
        <v>8</v>
      </c>
      <c r="C213" s="34" t="s">
        <v>85</v>
      </c>
      <c r="D213" s="24">
        <v>109.51</v>
      </c>
      <c r="E213" s="25">
        <v>0.96368799999999899</v>
      </c>
      <c r="F213" s="26">
        <f t="shared" si="10"/>
        <v>87.999999999999901</v>
      </c>
      <c r="G213">
        <f t="shared" si="9"/>
        <v>2.8387096774193514</v>
      </c>
    </row>
    <row r="214" spans="1:7" x14ac:dyDescent="0.25">
      <c r="A214">
        <v>2019</v>
      </c>
      <c r="B214">
        <v>8</v>
      </c>
      <c r="C214" s="34" t="s">
        <v>30</v>
      </c>
      <c r="D214" s="24">
        <v>818.72370000000001</v>
      </c>
      <c r="E214" s="25">
        <v>11.43953353</v>
      </c>
      <c r="F214" s="26">
        <f t="shared" si="10"/>
        <v>139.72398172912304</v>
      </c>
      <c r="G214">
        <f t="shared" si="9"/>
        <v>4.507225217068485</v>
      </c>
    </row>
    <row r="215" spans="1:7" x14ac:dyDescent="0.25">
      <c r="A215">
        <v>2019</v>
      </c>
      <c r="B215">
        <v>8</v>
      </c>
      <c r="C215" s="34" t="s">
        <v>31</v>
      </c>
      <c r="D215" s="24">
        <v>881.36860000000001</v>
      </c>
      <c r="E215" s="25">
        <v>12.189065960000001</v>
      </c>
      <c r="F215" s="26">
        <f t="shared" si="10"/>
        <v>138.29702986922837</v>
      </c>
      <c r="G215">
        <f t="shared" si="9"/>
        <v>4.4611945119105929</v>
      </c>
    </row>
    <row r="216" spans="1:7" x14ac:dyDescent="0.25">
      <c r="A216">
        <v>2019</v>
      </c>
      <c r="B216">
        <v>8</v>
      </c>
      <c r="C216" s="34" t="s">
        <v>32</v>
      </c>
      <c r="D216" s="24">
        <v>1117.0133000000001</v>
      </c>
      <c r="E216" s="25">
        <v>16.34870888</v>
      </c>
      <c r="F216" s="26">
        <f t="shared" si="10"/>
        <v>146.36091512965871</v>
      </c>
      <c r="G216">
        <f t="shared" si="9"/>
        <v>4.7213198428922167</v>
      </c>
    </row>
    <row r="217" spans="1:7" x14ac:dyDescent="0.25">
      <c r="A217">
        <v>2019</v>
      </c>
      <c r="B217">
        <v>8</v>
      </c>
      <c r="C217" s="34" t="s">
        <v>33</v>
      </c>
      <c r="D217" s="24">
        <v>840.76949999999999</v>
      </c>
      <c r="E217" s="25">
        <v>11.01738845</v>
      </c>
      <c r="F217" s="26">
        <f t="shared" si="10"/>
        <v>131.0393449096334</v>
      </c>
      <c r="G217">
        <f t="shared" si="9"/>
        <v>4.2270756422462386</v>
      </c>
    </row>
    <row r="218" spans="1:7" x14ac:dyDescent="0.25">
      <c r="A218">
        <v>2019</v>
      </c>
      <c r="B218">
        <v>8</v>
      </c>
      <c r="C218" s="35" t="s">
        <v>34</v>
      </c>
      <c r="D218" s="27">
        <v>1071.3502000000001</v>
      </c>
      <c r="E218" s="28">
        <v>13.810058099999999</v>
      </c>
      <c r="F218" s="26">
        <f t="shared" si="10"/>
        <v>128.90330444704259</v>
      </c>
      <c r="G218">
        <f t="shared" si="9"/>
        <v>4.158171111194922</v>
      </c>
    </row>
    <row r="219" spans="1:7" x14ac:dyDescent="0.25">
      <c r="A219">
        <v>2019</v>
      </c>
      <c r="B219">
        <v>9</v>
      </c>
      <c r="C219" s="34" t="s">
        <v>86</v>
      </c>
      <c r="D219" s="24">
        <v>46.397599999999997</v>
      </c>
      <c r="E219" s="25">
        <v>0.62656449999999997</v>
      </c>
      <c r="F219" s="26">
        <f t="shared" si="10"/>
        <v>135.04243753987276</v>
      </c>
      <c r="G219">
        <f>F219/30</f>
        <v>4.5014145846624256</v>
      </c>
    </row>
    <row r="220" spans="1:7" x14ac:dyDescent="0.25">
      <c r="A220">
        <v>2019</v>
      </c>
      <c r="B220">
        <v>9</v>
      </c>
      <c r="C220" s="34" t="s">
        <v>6</v>
      </c>
      <c r="D220" s="24">
        <v>139.6088</v>
      </c>
      <c r="E220" s="25">
        <v>1.5918939999999999</v>
      </c>
      <c r="F220" s="26">
        <f t="shared" si="10"/>
        <v>114.0253336465896</v>
      </c>
      <c r="G220">
        <f t="shared" ref="G220:G249" si="11">F220/30</f>
        <v>3.8008444548863198</v>
      </c>
    </row>
    <row r="221" spans="1:7" x14ac:dyDescent="0.25">
      <c r="A221">
        <v>2019</v>
      </c>
      <c r="B221">
        <v>9</v>
      </c>
      <c r="C221" s="34" t="s">
        <v>7</v>
      </c>
      <c r="D221" s="24">
        <v>1362.8704</v>
      </c>
      <c r="E221" s="25">
        <v>18.593177010160002</v>
      </c>
      <c r="F221" s="26">
        <f t="shared" si="10"/>
        <v>136.42659646992115</v>
      </c>
      <c r="G221">
        <f t="shared" si="11"/>
        <v>4.5475532156640384</v>
      </c>
    </row>
    <row r="222" spans="1:7" x14ac:dyDescent="0.25">
      <c r="A222">
        <v>2019</v>
      </c>
      <c r="B222">
        <v>9</v>
      </c>
      <c r="C222" s="34" t="s">
        <v>8</v>
      </c>
      <c r="D222" s="24">
        <v>1001.0603</v>
      </c>
      <c r="E222" s="25">
        <v>11.66257826</v>
      </c>
      <c r="F222" s="26">
        <f t="shared" si="10"/>
        <v>116.50225525874914</v>
      </c>
      <c r="G222">
        <f t="shared" si="11"/>
        <v>3.8834085086249717</v>
      </c>
    </row>
    <row r="223" spans="1:7" x14ac:dyDescent="0.25">
      <c r="A223">
        <v>2019</v>
      </c>
      <c r="B223">
        <v>9</v>
      </c>
      <c r="C223" s="34" t="s">
        <v>9</v>
      </c>
      <c r="D223" s="24">
        <v>992.2423</v>
      </c>
      <c r="E223" s="25">
        <v>16.587707872858999</v>
      </c>
      <c r="F223" s="26">
        <f t="shared" si="10"/>
        <v>167.17396419059133</v>
      </c>
      <c r="G223">
        <f t="shared" si="11"/>
        <v>5.5724654730197107</v>
      </c>
    </row>
    <row r="224" spans="1:7" x14ac:dyDescent="0.25">
      <c r="A224">
        <v>2019</v>
      </c>
      <c r="B224">
        <v>9</v>
      </c>
      <c r="C224" s="34" t="s">
        <v>10</v>
      </c>
      <c r="D224" s="24">
        <v>319.66370000000001</v>
      </c>
      <c r="E224" s="25">
        <v>4.3065772100000004</v>
      </c>
      <c r="F224" s="26">
        <f t="shared" si="10"/>
        <v>134.7221223429498</v>
      </c>
      <c r="G224">
        <f t="shared" si="11"/>
        <v>4.4907374114316605</v>
      </c>
    </row>
    <row r="225" spans="1:7" x14ac:dyDescent="0.25">
      <c r="A225">
        <v>2019</v>
      </c>
      <c r="B225">
        <v>9</v>
      </c>
      <c r="C225" s="34" t="s">
        <v>11</v>
      </c>
      <c r="D225" s="24">
        <v>273.1123</v>
      </c>
      <c r="E225" s="25">
        <v>4.17227529</v>
      </c>
      <c r="F225" s="26">
        <f t="shared" si="10"/>
        <v>152.76775487592465</v>
      </c>
      <c r="G225">
        <f t="shared" si="11"/>
        <v>5.0922584958641552</v>
      </c>
    </row>
    <row r="226" spans="1:7" x14ac:dyDescent="0.25">
      <c r="A226">
        <v>2019</v>
      </c>
      <c r="B226">
        <v>9</v>
      </c>
      <c r="C226" s="34" t="s">
        <v>12</v>
      </c>
      <c r="D226" s="24">
        <v>222.245</v>
      </c>
      <c r="E226" s="25">
        <v>3.4132081799999998</v>
      </c>
      <c r="F226" s="26">
        <f t="shared" si="10"/>
        <v>153.57862629080518</v>
      </c>
      <c r="G226">
        <f t="shared" si="11"/>
        <v>5.1192875430268394</v>
      </c>
    </row>
    <row r="227" spans="1:7" x14ac:dyDescent="0.25">
      <c r="A227">
        <v>2019</v>
      </c>
      <c r="B227">
        <v>9</v>
      </c>
      <c r="C227" s="34" t="s">
        <v>13</v>
      </c>
      <c r="D227" s="24">
        <v>104.18340000000001</v>
      </c>
      <c r="E227" s="25">
        <v>1.0378841999999999</v>
      </c>
      <c r="F227" s="26">
        <f t="shared" si="10"/>
        <v>99.620880101820433</v>
      </c>
      <c r="G227">
        <f t="shared" si="11"/>
        <v>3.3206960033940143</v>
      </c>
    </row>
    <row r="228" spans="1:7" x14ac:dyDescent="0.25">
      <c r="A228">
        <v>2019</v>
      </c>
      <c r="B228">
        <v>9</v>
      </c>
      <c r="C228" s="34" t="s">
        <v>14</v>
      </c>
      <c r="D228" s="24">
        <v>1445.3977</v>
      </c>
      <c r="E228" s="25">
        <v>17.422508950000001</v>
      </c>
      <c r="F228" s="26">
        <f t="shared" si="10"/>
        <v>120.53782118236387</v>
      </c>
      <c r="G228">
        <f t="shared" si="11"/>
        <v>4.0179273727454623</v>
      </c>
    </row>
    <row r="229" spans="1:7" x14ac:dyDescent="0.25">
      <c r="A229">
        <v>2019</v>
      </c>
      <c r="B229">
        <v>9</v>
      </c>
      <c r="C229" s="34" t="s">
        <v>15</v>
      </c>
      <c r="D229" s="24">
        <v>1275.7457999999999</v>
      </c>
      <c r="E229" s="25">
        <v>16.21064226</v>
      </c>
      <c r="F229" s="26">
        <f t="shared" si="10"/>
        <v>127.06796495038434</v>
      </c>
      <c r="G229">
        <f t="shared" si="11"/>
        <v>4.2355988316794777</v>
      </c>
    </row>
    <row r="230" spans="1:7" x14ac:dyDescent="0.25">
      <c r="A230">
        <v>2019</v>
      </c>
      <c r="B230">
        <v>9</v>
      </c>
      <c r="C230" s="34" t="s">
        <v>16</v>
      </c>
      <c r="D230" s="24">
        <v>1169.0139999999999</v>
      </c>
      <c r="E230" s="25">
        <v>13.30057538</v>
      </c>
      <c r="F230" s="26">
        <f t="shared" si="10"/>
        <v>113.77601448742274</v>
      </c>
      <c r="G230">
        <f t="shared" si="11"/>
        <v>3.7925338162474249</v>
      </c>
    </row>
    <row r="231" spans="1:7" x14ac:dyDescent="0.25">
      <c r="A231">
        <v>2019</v>
      </c>
      <c r="B231">
        <v>9</v>
      </c>
      <c r="C231" s="34" t="s">
        <v>17</v>
      </c>
      <c r="D231" s="24">
        <v>162.52080000000001</v>
      </c>
      <c r="E231" s="25">
        <v>2.40494758</v>
      </c>
      <c r="F231" s="26">
        <f t="shared" si="10"/>
        <v>147.97783299122327</v>
      </c>
      <c r="G231">
        <f t="shared" si="11"/>
        <v>4.9325944330407756</v>
      </c>
    </row>
    <row r="232" spans="1:7" x14ac:dyDescent="0.25">
      <c r="A232">
        <v>2019</v>
      </c>
      <c r="B232">
        <v>9</v>
      </c>
      <c r="C232" s="34" t="s">
        <v>18</v>
      </c>
      <c r="D232" s="24">
        <v>575.77689999999996</v>
      </c>
      <c r="E232" s="25">
        <v>7.3835523547730002</v>
      </c>
      <c r="F232" s="26">
        <f t="shared" si="10"/>
        <v>128.23634214524759</v>
      </c>
      <c r="G232">
        <f t="shared" si="11"/>
        <v>4.27454473817492</v>
      </c>
    </row>
    <row r="233" spans="1:7" x14ac:dyDescent="0.25">
      <c r="A233">
        <v>2019</v>
      </c>
      <c r="B233">
        <v>9</v>
      </c>
      <c r="C233" s="34" t="s">
        <v>19</v>
      </c>
      <c r="D233" s="24">
        <v>1541.3976</v>
      </c>
      <c r="E233" s="25">
        <v>21.562891749999999</v>
      </c>
      <c r="F233" s="26">
        <f t="shared" si="10"/>
        <v>139.8918212276962</v>
      </c>
      <c r="G233">
        <f t="shared" si="11"/>
        <v>4.6630607075898736</v>
      </c>
    </row>
    <row r="234" spans="1:7" x14ac:dyDescent="0.25">
      <c r="A234">
        <v>2019</v>
      </c>
      <c r="B234">
        <v>9</v>
      </c>
      <c r="C234" s="34" t="s">
        <v>20</v>
      </c>
      <c r="D234" s="24">
        <v>1034.8686</v>
      </c>
      <c r="E234" s="25">
        <v>10.117509330000001</v>
      </c>
      <c r="F234" s="26">
        <f t="shared" si="10"/>
        <v>97.766125380555579</v>
      </c>
      <c r="G234">
        <f t="shared" si="11"/>
        <v>3.2588708460185192</v>
      </c>
    </row>
    <row r="235" spans="1:7" x14ac:dyDescent="0.25">
      <c r="A235">
        <v>2019</v>
      </c>
      <c r="B235">
        <v>9</v>
      </c>
      <c r="C235" s="34" t="s">
        <v>21</v>
      </c>
      <c r="D235" s="24">
        <v>555.18140000000005</v>
      </c>
      <c r="E235" s="25">
        <v>6.5264138399999903</v>
      </c>
      <c r="F235" s="26">
        <f t="shared" si="10"/>
        <v>117.55461980534631</v>
      </c>
      <c r="G235">
        <f t="shared" si="11"/>
        <v>3.9184873268448768</v>
      </c>
    </row>
    <row r="236" spans="1:7" x14ac:dyDescent="0.25">
      <c r="A236">
        <v>2019</v>
      </c>
      <c r="B236">
        <v>9</v>
      </c>
      <c r="C236" s="34" t="s">
        <v>22</v>
      </c>
      <c r="D236" s="24">
        <v>317.70519999999999</v>
      </c>
      <c r="E236" s="25">
        <v>3.7115228</v>
      </c>
      <c r="F236" s="26">
        <f t="shared" si="10"/>
        <v>116.82285338735407</v>
      </c>
      <c r="G236">
        <f t="shared" si="11"/>
        <v>3.8940951129118022</v>
      </c>
    </row>
    <row r="237" spans="1:7" x14ac:dyDescent="0.25">
      <c r="A237">
        <v>2019</v>
      </c>
      <c r="B237">
        <v>9</v>
      </c>
      <c r="C237" s="34" t="s">
        <v>23</v>
      </c>
      <c r="D237" s="24">
        <v>577.33169999999996</v>
      </c>
      <c r="E237" s="25">
        <v>5.2446047918399996</v>
      </c>
      <c r="F237" s="26">
        <f t="shared" si="10"/>
        <v>90.842141386658653</v>
      </c>
      <c r="G237">
        <f t="shared" si="11"/>
        <v>3.0280713795552883</v>
      </c>
    </row>
    <row r="238" spans="1:7" x14ac:dyDescent="0.25">
      <c r="A238">
        <v>2019</v>
      </c>
      <c r="B238">
        <v>9</v>
      </c>
      <c r="C238" s="34" t="s">
        <v>24</v>
      </c>
      <c r="D238" s="24">
        <v>133.8466</v>
      </c>
      <c r="E238" s="25">
        <v>1.6943560786039999</v>
      </c>
      <c r="F238" s="26">
        <f t="shared" si="10"/>
        <v>126.5894</v>
      </c>
      <c r="G238">
        <f t="shared" si="11"/>
        <v>4.2196466666666668</v>
      </c>
    </row>
    <row r="239" spans="1:7" x14ac:dyDescent="0.25">
      <c r="A239">
        <v>2019</v>
      </c>
      <c r="B239">
        <v>9</v>
      </c>
      <c r="C239" s="34" t="s">
        <v>25</v>
      </c>
      <c r="D239" s="24">
        <v>139.68799999999999</v>
      </c>
      <c r="E239" s="25">
        <v>1.3604214320000001</v>
      </c>
      <c r="F239" s="26">
        <f t="shared" si="10"/>
        <v>97.390000000000015</v>
      </c>
      <c r="G239">
        <f t="shared" si="11"/>
        <v>3.2463333333333337</v>
      </c>
    </row>
    <row r="240" spans="1:7" x14ac:dyDescent="0.25">
      <c r="A240">
        <v>2019</v>
      </c>
      <c r="B240">
        <v>9</v>
      </c>
      <c r="C240" s="6" t="s">
        <v>26</v>
      </c>
      <c r="D240" s="24">
        <v>63.552100000000003</v>
      </c>
      <c r="E240" s="25">
        <v>0.37276693601700001</v>
      </c>
      <c r="F240" s="26">
        <f t="shared" si="10"/>
        <v>58.655329409571046</v>
      </c>
      <c r="G240">
        <f t="shared" si="11"/>
        <v>1.9551776469857016</v>
      </c>
    </row>
    <row r="241" spans="1:7" x14ac:dyDescent="0.25">
      <c r="A241">
        <v>2019</v>
      </c>
      <c r="B241">
        <v>9</v>
      </c>
      <c r="C241" s="34" t="s">
        <v>27</v>
      </c>
      <c r="D241" s="24">
        <v>187.08879999999999</v>
      </c>
      <c r="E241" s="25">
        <v>1.8585308599999899</v>
      </c>
      <c r="F241" s="26">
        <f t="shared" si="10"/>
        <v>99.339504021619149</v>
      </c>
      <c r="G241">
        <f t="shared" si="11"/>
        <v>3.3113168007206384</v>
      </c>
    </row>
    <row r="242" spans="1:7" x14ac:dyDescent="0.25">
      <c r="A242">
        <v>2019</v>
      </c>
      <c r="B242">
        <v>9</v>
      </c>
      <c r="C242" s="34" t="s">
        <v>28</v>
      </c>
      <c r="D242" s="24">
        <v>177.54</v>
      </c>
      <c r="E242" s="25">
        <v>1.7248614635999999</v>
      </c>
      <c r="F242" s="26">
        <f t="shared" si="10"/>
        <v>97.153399999999991</v>
      </c>
      <c r="G242">
        <f t="shared" si="11"/>
        <v>3.2384466666666665</v>
      </c>
    </row>
    <row r="243" spans="1:7" x14ac:dyDescent="0.25">
      <c r="A243">
        <v>2019</v>
      </c>
      <c r="B243">
        <v>9</v>
      </c>
      <c r="C243" s="34" t="s">
        <v>29</v>
      </c>
      <c r="D243" s="24">
        <v>365.48509999999999</v>
      </c>
      <c r="E243" s="25">
        <v>2.9909214781809901</v>
      </c>
      <c r="F243" s="26">
        <f t="shared" si="10"/>
        <v>81.834293058211955</v>
      </c>
      <c r="G243">
        <f t="shared" si="11"/>
        <v>2.7278097686070653</v>
      </c>
    </row>
    <row r="244" spans="1:7" x14ac:dyDescent="0.25">
      <c r="A244">
        <v>2019</v>
      </c>
      <c r="B244">
        <v>9</v>
      </c>
      <c r="C244" s="34" t="s">
        <v>85</v>
      </c>
      <c r="D244" s="24">
        <v>109.51</v>
      </c>
      <c r="E244" s="25">
        <v>1.1717569999999999</v>
      </c>
      <c r="F244" s="26">
        <f t="shared" si="10"/>
        <v>107</v>
      </c>
      <c r="G244">
        <f t="shared" si="11"/>
        <v>3.5666666666666669</v>
      </c>
    </row>
    <row r="245" spans="1:7" x14ac:dyDescent="0.25">
      <c r="A245">
        <v>2019</v>
      </c>
      <c r="B245">
        <v>9</v>
      </c>
      <c r="C245" s="34" t="s">
        <v>30</v>
      </c>
      <c r="D245" s="24">
        <v>838.27340000000004</v>
      </c>
      <c r="E245" s="25">
        <v>10.405655210000001</v>
      </c>
      <c r="F245" s="26">
        <f t="shared" si="10"/>
        <v>124.13199810467565</v>
      </c>
      <c r="G245">
        <f t="shared" si="11"/>
        <v>4.1377332701558549</v>
      </c>
    </row>
    <row r="246" spans="1:7" x14ac:dyDescent="0.25">
      <c r="A246">
        <v>2019</v>
      </c>
      <c r="B246">
        <v>9</v>
      </c>
      <c r="C246" s="34" t="s">
        <v>31</v>
      </c>
      <c r="D246" s="24">
        <v>881.68870000000004</v>
      </c>
      <c r="E246" s="25">
        <v>9.4656309499999995</v>
      </c>
      <c r="F246" s="26">
        <f t="shared" si="10"/>
        <v>107.35797056262601</v>
      </c>
      <c r="G246">
        <f t="shared" si="11"/>
        <v>3.5785990187542001</v>
      </c>
    </row>
    <row r="247" spans="1:7" x14ac:dyDescent="0.25">
      <c r="A247">
        <v>2019</v>
      </c>
      <c r="B247">
        <v>9</v>
      </c>
      <c r="C247" s="34" t="s">
        <v>32</v>
      </c>
      <c r="D247" s="24">
        <v>1122.0133000000001</v>
      </c>
      <c r="E247" s="25">
        <v>13.9786596</v>
      </c>
      <c r="F247" s="26">
        <f t="shared" si="10"/>
        <v>124.58550714149288</v>
      </c>
      <c r="G247">
        <f t="shared" si="11"/>
        <v>4.1528502380497629</v>
      </c>
    </row>
    <row r="248" spans="1:7" x14ac:dyDescent="0.25">
      <c r="A248">
        <v>2019</v>
      </c>
      <c r="B248">
        <v>9</v>
      </c>
      <c r="C248" s="34" t="s">
        <v>33</v>
      </c>
      <c r="D248" s="24">
        <v>840.83019999999999</v>
      </c>
      <c r="E248" s="25">
        <v>10.51619256</v>
      </c>
      <c r="F248" s="26">
        <f t="shared" si="10"/>
        <v>125.06915855305863</v>
      </c>
      <c r="G248">
        <f t="shared" si="11"/>
        <v>4.1689719517686212</v>
      </c>
    </row>
    <row r="249" spans="1:7" x14ac:dyDescent="0.25">
      <c r="A249">
        <v>2019</v>
      </c>
      <c r="B249">
        <v>9</v>
      </c>
      <c r="C249" s="35" t="s">
        <v>34</v>
      </c>
      <c r="D249" s="27">
        <v>1071.3502000000001</v>
      </c>
      <c r="E249" s="28">
        <v>12.64193236</v>
      </c>
      <c r="F249" s="26">
        <f t="shared" si="10"/>
        <v>118</v>
      </c>
      <c r="G249">
        <f t="shared" si="11"/>
        <v>3.9333333333333331</v>
      </c>
    </row>
    <row r="250" spans="1:7" x14ac:dyDescent="0.25">
      <c r="A250">
        <v>2019</v>
      </c>
      <c r="B250">
        <v>10</v>
      </c>
      <c r="C250" s="34" t="s">
        <v>86</v>
      </c>
      <c r="D250" s="24">
        <v>46.910200000000003</v>
      </c>
      <c r="E250" s="25">
        <v>0.54122774000000096</v>
      </c>
      <c r="F250" s="26">
        <f t="shared" si="10"/>
        <v>115.37527872403035</v>
      </c>
      <c r="G250">
        <f>F250/31</f>
        <v>3.7217831846461404</v>
      </c>
    </row>
    <row r="251" spans="1:7" x14ac:dyDescent="0.25">
      <c r="A251">
        <v>2019</v>
      </c>
      <c r="B251">
        <v>10</v>
      </c>
      <c r="C251" s="34" t="s">
        <v>6</v>
      </c>
      <c r="D251" s="24">
        <v>141.5025</v>
      </c>
      <c r="E251" s="25">
        <v>1.47585403</v>
      </c>
      <c r="F251" s="26">
        <f t="shared" si="10"/>
        <v>104.29879542764262</v>
      </c>
      <c r="G251">
        <f t="shared" ref="G251:G280" si="12">F251/31</f>
        <v>3.3644772718594393</v>
      </c>
    </row>
    <row r="252" spans="1:7" x14ac:dyDescent="0.25">
      <c r="A252">
        <v>2019</v>
      </c>
      <c r="B252">
        <v>10</v>
      </c>
      <c r="C252" s="34" t="s">
        <v>7</v>
      </c>
      <c r="D252" s="24">
        <v>1382.4377999999999</v>
      </c>
      <c r="E252" s="25">
        <v>17.911351769522</v>
      </c>
      <c r="F252" s="26">
        <f t="shared" si="10"/>
        <v>129.56352733932769</v>
      </c>
      <c r="G252">
        <f t="shared" si="12"/>
        <v>4.1794686238492806</v>
      </c>
    </row>
    <row r="253" spans="1:7" x14ac:dyDescent="0.25">
      <c r="A253">
        <v>2019</v>
      </c>
      <c r="B253">
        <v>10</v>
      </c>
      <c r="C253" s="34" t="s">
        <v>8</v>
      </c>
      <c r="D253" s="24">
        <v>1007.0474</v>
      </c>
      <c r="E253" s="25">
        <v>11.491585799999999</v>
      </c>
      <c r="F253" s="26">
        <f t="shared" si="10"/>
        <v>114.11166743491914</v>
      </c>
      <c r="G253">
        <f t="shared" si="12"/>
        <v>3.6810215301586822</v>
      </c>
    </row>
    <row r="254" spans="1:7" x14ac:dyDescent="0.25">
      <c r="A254">
        <v>2019</v>
      </c>
      <c r="B254">
        <v>10</v>
      </c>
      <c r="C254" s="34" t="s">
        <v>9</v>
      </c>
      <c r="D254" s="24">
        <v>992.2423</v>
      </c>
      <c r="E254" s="25">
        <v>13.927589199104</v>
      </c>
      <c r="F254" s="26">
        <f t="shared" si="10"/>
        <v>140.3648</v>
      </c>
      <c r="G254">
        <f t="shared" si="12"/>
        <v>4.5278967741935485</v>
      </c>
    </row>
    <row r="255" spans="1:7" x14ac:dyDescent="0.25">
      <c r="A255">
        <v>2019</v>
      </c>
      <c r="B255">
        <v>10</v>
      </c>
      <c r="C255" s="34" t="s">
        <v>10</v>
      </c>
      <c r="D255" s="24">
        <v>322.2715</v>
      </c>
      <c r="E255" s="25">
        <v>4.0272936399999999</v>
      </c>
      <c r="F255" s="26">
        <f t="shared" si="10"/>
        <v>124.96586387564523</v>
      </c>
      <c r="G255">
        <f t="shared" si="12"/>
        <v>4.0311568992143618</v>
      </c>
    </row>
    <row r="256" spans="1:7" x14ac:dyDescent="0.25">
      <c r="A256">
        <v>2019</v>
      </c>
      <c r="B256">
        <v>10</v>
      </c>
      <c r="C256" s="34" t="s">
        <v>11</v>
      </c>
      <c r="D256" s="24">
        <v>273.5326</v>
      </c>
      <c r="E256" s="25">
        <v>3.4970728499999999</v>
      </c>
      <c r="F256" s="26">
        <f t="shared" si="10"/>
        <v>127.84848497034722</v>
      </c>
      <c r="G256">
        <f t="shared" si="12"/>
        <v>4.1241446764628131</v>
      </c>
    </row>
    <row r="257" spans="1:7" x14ac:dyDescent="0.25">
      <c r="A257">
        <v>2019</v>
      </c>
      <c r="B257">
        <v>10</v>
      </c>
      <c r="C257" s="34" t="s">
        <v>12</v>
      </c>
      <c r="D257" s="24">
        <v>222.69239999999999</v>
      </c>
      <c r="E257" s="25">
        <v>3.3303533399999901</v>
      </c>
      <c r="F257" s="26">
        <f t="shared" si="10"/>
        <v>149.54948350280432</v>
      </c>
      <c r="G257">
        <f t="shared" si="12"/>
        <v>4.8241768871872361</v>
      </c>
    </row>
    <row r="258" spans="1:7" x14ac:dyDescent="0.25">
      <c r="A258">
        <v>2019</v>
      </c>
      <c r="B258">
        <v>10</v>
      </c>
      <c r="C258" s="34" t="s">
        <v>13</v>
      </c>
      <c r="D258" s="24">
        <v>105.5778</v>
      </c>
      <c r="E258" s="25">
        <v>0.80232989999999804</v>
      </c>
      <c r="F258" s="26">
        <f t="shared" ref="F258:F321" si="13">E258/D258*10000</f>
        <v>75.994186277796857</v>
      </c>
      <c r="G258">
        <f t="shared" si="12"/>
        <v>2.4514253637998986</v>
      </c>
    </row>
    <row r="259" spans="1:7" x14ac:dyDescent="0.25">
      <c r="A259">
        <v>2019</v>
      </c>
      <c r="B259">
        <v>10</v>
      </c>
      <c r="C259" s="34" t="s">
        <v>14</v>
      </c>
      <c r="D259" s="24">
        <v>1461.8297</v>
      </c>
      <c r="E259" s="25">
        <v>15.14784021</v>
      </c>
      <c r="F259" s="26">
        <f t="shared" si="13"/>
        <v>103.62246854062413</v>
      </c>
      <c r="G259">
        <f t="shared" si="12"/>
        <v>3.342660275504004</v>
      </c>
    </row>
    <row r="260" spans="1:7" x14ac:dyDescent="0.25">
      <c r="A260">
        <v>2019</v>
      </c>
      <c r="B260">
        <v>10</v>
      </c>
      <c r="C260" s="34" t="s">
        <v>15</v>
      </c>
      <c r="D260" s="24">
        <v>1286.3742999999999</v>
      </c>
      <c r="E260" s="25">
        <v>13.20159898</v>
      </c>
      <c r="F260" s="26">
        <f t="shared" si="13"/>
        <v>102.62642047497373</v>
      </c>
      <c r="G260">
        <f t="shared" si="12"/>
        <v>3.3105296927410879</v>
      </c>
    </row>
    <row r="261" spans="1:7" x14ac:dyDescent="0.25">
      <c r="A261">
        <v>2019</v>
      </c>
      <c r="B261">
        <v>10</v>
      </c>
      <c r="C261" s="34" t="s">
        <v>16</v>
      </c>
      <c r="D261" s="24">
        <v>1173.1011000000001</v>
      </c>
      <c r="E261" s="25">
        <v>10.213305330000001</v>
      </c>
      <c r="F261" s="26">
        <f t="shared" si="13"/>
        <v>87.06244781460012</v>
      </c>
      <c r="G261">
        <f t="shared" si="12"/>
        <v>2.8084660585354877</v>
      </c>
    </row>
    <row r="262" spans="1:7" x14ac:dyDescent="0.25">
      <c r="A262">
        <v>2019</v>
      </c>
      <c r="B262">
        <v>10</v>
      </c>
      <c r="C262" s="34" t="s">
        <v>17</v>
      </c>
      <c r="D262" s="24">
        <v>166.6182</v>
      </c>
      <c r="E262" s="25">
        <v>2.0929879200000001</v>
      </c>
      <c r="F262" s="26">
        <f t="shared" si="13"/>
        <v>125.61580427588342</v>
      </c>
      <c r="G262">
        <f t="shared" si="12"/>
        <v>4.0521227185768849</v>
      </c>
    </row>
    <row r="263" spans="1:7" x14ac:dyDescent="0.25">
      <c r="A263">
        <v>2019</v>
      </c>
      <c r="B263">
        <v>10</v>
      </c>
      <c r="C263" s="34" t="s">
        <v>18</v>
      </c>
      <c r="D263" s="24">
        <v>577.35239999999999</v>
      </c>
      <c r="E263" s="25">
        <v>8.5109115222550002</v>
      </c>
      <c r="F263" s="26">
        <f t="shared" si="13"/>
        <v>147.41276770054131</v>
      </c>
      <c r="G263">
        <f t="shared" si="12"/>
        <v>4.7552505709852033</v>
      </c>
    </row>
    <row r="264" spans="1:7" x14ac:dyDescent="0.25">
      <c r="A264">
        <v>2019</v>
      </c>
      <c r="B264">
        <v>10</v>
      </c>
      <c r="C264" s="34" t="s">
        <v>19</v>
      </c>
      <c r="D264" s="24">
        <v>1588.8306</v>
      </c>
      <c r="E264" s="25">
        <v>21.646567260000001</v>
      </c>
      <c r="F264" s="26">
        <f t="shared" si="13"/>
        <v>136.24213468698301</v>
      </c>
      <c r="G264">
        <f t="shared" si="12"/>
        <v>4.3949075705478391</v>
      </c>
    </row>
    <row r="265" spans="1:7" x14ac:dyDescent="0.25">
      <c r="A265">
        <v>2019</v>
      </c>
      <c r="B265">
        <v>10</v>
      </c>
      <c r="C265" s="34" t="s">
        <v>20</v>
      </c>
      <c r="D265" s="24">
        <v>1046.6318000000001</v>
      </c>
      <c r="E265" s="25">
        <v>8.7461236400000093</v>
      </c>
      <c r="F265" s="26">
        <f t="shared" si="13"/>
        <v>83.564474536317434</v>
      </c>
      <c r="G265">
        <f t="shared" si="12"/>
        <v>2.6956282108489495</v>
      </c>
    </row>
    <row r="266" spans="1:7" x14ac:dyDescent="0.25">
      <c r="A266">
        <v>2019</v>
      </c>
      <c r="B266">
        <v>10</v>
      </c>
      <c r="C266" s="34" t="s">
        <v>21</v>
      </c>
      <c r="D266" s="24">
        <v>557.01739999999995</v>
      </c>
      <c r="E266" s="25">
        <v>4.8976847000000001</v>
      </c>
      <c r="F266" s="26">
        <f t="shared" si="13"/>
        <v>87.92696062995519</v>
      </c>
      <c r="G266">
        <f t="shared" si="12"/>
        <v>2.836353568708232</v>
      </c>
    </row>
    <row r="267" spans="1:7" x14ac:dyDescent="0.25">
      <c r="A267">
        <v>2019</v>
      </c>
      <c r="B267">
        <v>10</v>
      </c>
      <c r="C267" s="34" t="s">
        <v>22</v>
      </c>
      <c r="D267" s="24">
        <v>327.37369999999999</v>
      </c>
      <c r="E267" s="25">
        <v>3.3564250900000001</v>
      </c>
      <c r="F267" s="26">
        <f t="shared" si="13"/>
        <v>102.52580124793167</v>
      </c>
      <c r="G267">
        <f t="shared" si="12"/>
        <v>3.3072839112236023</v>
      </c>
    </row>
    <row r="268" spans="1:7" x14ac:dyDescent="0.25">
      <c r="A268">
        <v>2019</v>
      </c>
      <c r="B268">
        <v>10</v>
      </c>
      <c r="C268" s="34" t="s">
        <v>23</v>
      </c>
      <c r="D268" s="24">
        <v>584.33169999999996</v>
      </c>
      <c r="E268" s="25">
        <v>4.6125995797649999</v>
      </c>
      <c r="F268" s="26">
        <f t="shared" si="13"/>
        <v>78.938034335036079</v>
      </c>
      <c r="G268">
        <f t="shared" si="12"/>
        <v>2.5463882043560027</v>
      </c>
    </row>
    <row r="269" spans="1:7" x14ac:dyDescent="0.25">
      <c r="A269">
        <v>2019</v>
      </c>
      <c r="B269">
        <v>10</v>
      </c>
      <c r="C269" s="34" t="s">
        <v>24</v>
      </c>
      <c r="D269" s="24">
        <v>135.3466</v>
      </c>
      <c r="E269" s="25">
        <v>1.608447481892</v>
      </c>
      <c r="F269" s="26">
        <f t="shared" si="13"/>
        <v>118.83914940545237</v>
      </c>
      <c r="G269">
        <f t="shared" si="12"/>
        <v>3.8335209485629798</v>
      </c>
    </row>
    <row r="270" spans="1:7" x14ac:dyDescent="0.25">
      <c r="A270">
        <v>2019</v>
      </c>
      <c r="B270">
        <v>10</v>
      </c>
      <c r="C270" s="34" t="s">
        <v>25</v>
      </c>
      <c r="D270" s="24">
        <v>139.68799999999999</v>
      </c>
      <c r="E270" s="25">
        <v>1.335976032</v>
      </c>
      <c r="F270" s="26">
        <f t="shared" si="13"/>
        <v>95.640000000000015</v>
      </c>
      <c r="G270">
        <f t="shared" si="12"/>
        <v>3.0851612903225809</v>
      </c>
    </row>
    <row r="271" spans="1:7" x14ac:dyDescent="0.25">
      <c r="A271">
        <v>2019</v>
      </c>
      <c r="B271">
        <v>10</v>
      </c>
      <c r="C271" s="6" t="s">
        <v>26</v>
      </c>
      <c r="D271" s="24">
        <v>63.898899999999998</v>
      </c>
      <c r="E271" s="25">
        <v>0.222272966696</v>
      </c>
      <c r="F271" s="26">
        <f t="shared" si="13"/>
        <v>34.785100634909213</v>
      </c>
      <c r="G271">
        <f t="shared" si="12"/>
        <v>1.1221000204809424</v>
      </c>
    </row>
    <row r="272" spans="1:7" x14ac:dyDescent="0.25">
      <c r="A272">
        <v>2019</v>
      </c>
      <c r="B272">
        <v>10</v>
      </c>
      <c r="C272" s="34" t="s">
        <v>27</v>
      </c>
      <c r="D272" s="24">
        <v>187.21270000000001</v>
      </c>
      <c r="E272" s="25">
        <v>2.2424637199999999</v>
      </c>
      <c r="F272" s="26">
        <f t="shared" si="13"/>
        <v>119.78160242333986</v>
      </c>
      <c r="G272">
        <f t="shared" si="12"/>
        <v>3.8639226588174149</v>
      </c>
    </row>
    <row r="273" spans="1:7" x14ac:dyDescent="0.25">
      <c r="A273">
        <v>2019</v>
      </c>
      <c r="B273">
        <v>10</v>
      </c>
      <c r="C273" s="34" t="s">
        <v>28</v>
      </c>
      <c r="D273" s="24">
        <v>178.9</v>
      </c>
      <c r="E273" s="25">
        <v>1.5076887066</v>
      </c>
      <c r="F273" s="26">
        <f t="shared" si="13"/>
        <v>84.275500648406918</v>
      </c>
      <c r="G273">
        <f t="shared" si="12"/>
        <v>2.7185645370453844</v>
      </c>
    </row>
    <row r="274" spans="1:7" x14ac:dyDescent="0.25">
      <c r="A274">
        <v>2019</v>
      </c>
      <c r="B274">
        <v>10</v>
      </c>
      <c r="C274" s="34" t="s">
        <v>29</v>
      </c>
      <c r="D274" s="24">
        <v>368.50389999999999</v>
      </c>
      <c r="E274" s="25">
        <v>4.2242650551229897</v>
      </c>
      <c r="F274" s="26">
        <f t="shared" si="13"/>
        <v>114.6328452730891</v>
      </c>
      <c r="G274">
        <f t="shared" si="12"/>
        <v>3.6978337184867454</v>
      </c>
    </row>
    <row r="275" spans="1:7" x14ac:dyDescent="0.25">
      <c r="A275">
        <v>2019</v>
      </c>
      <c r="B275">
        <v>10</v>
      </c>
      <c r="C275" s="34" t="s">
        <v>85</v>
      </c>
      <c r="D275" s="24">
        <v>109.51</v>
      </c>
      <c r="E275" s="25">
        <v>1.160806</v>
      </c>
      <c r="F275" s="26">
        <f t="shared" si="13"/>
        <v>106</v>
      </c>
      <c r="G275">
        <f t="shared" si="12"/>
        <v>3.4193548387096775</v>
      </c>
    </row>
    <row r="276" spans="1:7" x14ac:dyDescent="0.25">
      <c r="A276">
        <v>2019</v>
      </c>
      <c r="B276">
        <v>10</v>
      </c>
      <c r="C276" s="34" t="s">
        <v>30</v>
      </c>
      <c r="D276" s="24">
        <v>829.21029999999996</v>
      </c>
      <c r="E276" s="25">
        <v>6.5103608900000198</v>
      </c>
      <c r="F276" s="26">
        <f t="shared" si="13"/>
        <v>78.512783668992299</v>
      </c>
      <c r="G276">
        <f t="shared" si="12"/>
        <v>2.5326704409352354</v>
      </c>
    </row>
    <row r="277" spans="1:7" x14ac:dyDescent="0.25">
      <c r="A277">
        <v>2019</v>
      </c>
      <c r="B277">
        <v>10</v>
      </c>
      <c r="C277" s="34" t="s">
        <v>31</v>
      </c>
      <c r="D277" s="24">
        <v>883.28020000000004</v>
      </c>
      <c r="E277" s="25">
        <v>10.42000127</v>
      </c>
      <c r="F277" s="26">
        <f t="shared" si="13"/>
        <v>117.96937449746976</v>
      </c>
      <c r="G277">
        <f t="shared" si="12"/>
        <v>3.8054636934667663</v>
      </c>
    </row>
    <row r="278" spans="1:7" x14ac:dyDescent="0.25">
      <c r="A278">
        <v>2019</v>
      </c>
      <c r="B278">
        <v>10</v>
      </c>
      <c r="C278" s="34" t="s">
        <v>32</v>
      </c>
      <c r="D278" s="24">
        <v>1122.0133000000001</v>
      </c>
      <c r="E278" s="25">
        <v>12.79095162</v>
      </c>
      <c r="F278" s="26">
        <f t="shared" si="13"/>
        <v>113.99999999999999</v>
      </c>
      <c r="G278">
        <f t="shared" si="12"/>
        <v>3.6774193548387091</v>
      </c>
    </row>
    <row r="279" spans="1:7" x14ac:dyDescent="0.25">
      <c r="A279">
        <v>2019</v>
      </c>
      <c r="B279">
        <v>10</v>
      </c>
      <c r="C279" s="34" t="s">
        <v>33</v>
      </c>
      <c r="D279" s="24">
        <v>840.96730000000002</v>
      </c>
      <c r="E279" s="25">
        <v>9.2654882300000008</v>
      </c>
      <c r="F279" s="26">
        <f t="shared" si="13"/>
        <v>110.17655775676415</v>
      </c>
      <c r="G279">
        <f t="shared" si="12"/>
        <v>3.5540825082827148</v>
      </c>
    </row>
    <row r="280" spans="1:7" x14ac:dyDescent="0.25">
      <c r="A280">
        <v>2019</v>
      </c>
      <c r="B280">
        <v>10</v>
      </c>
      <c r="C280" s="35" t="s">
        <v>34</v>
      </c>
      <c r="D280" s="27">
        <v>1071.3542</v>
      </c>
      <c r="E280" s="28">
        <v>12.856662</v>
      </c>
      <c r="F280" s="26">
        <f t="shared" si="13"/>
        <v>120.00384186667677</v>
      </c>
      <c r="G280">
        <f t="shared" si="12"/>
        <v>3.8710916731186051</v>
      </c>
    </row>
    <row r="281" spans="1:7" x14ac:dyDescent="0.25">
      <c r="A281">
        <v>2019</v>
      </c>
      <c r="B281">
        <v>11</v>
      </c>
      <c r="C281" s="34" t="s">
        <v>86</v>
      </c>
      <c r="D281" s="24">
        <v>48.268799999999999</v>
      </c>
      <c r="E281" s="25">
        <v>0.56584449999999897</v>
      </c>
      <c r="F281" s="26">
        <f t="shared" si="13"/>
        <v>117.22779518032331</v>
      </c>
      <c r="G281">
        <f>F281/30</f>
        <v>3.9075931726774438</v>
      </c>
    </row>
    <row r="282" spans="1:7" x14ac:dyDescent="0.25">
      <c r="A282">
        <v>2019</v>
      </c>
      <c r="B282">
        <v>11</v>
      </c>
      <c r="C282" s="34" t="s">
        <v>6</v>
      </c>
      <c r="D282" s="24">
        <v>141.6181</v>
      </c>
      <c r="E282" s="25">
        <v>1.35705911</v>
      </c>
      <c r="F282" s="26">
        <f t="shared" si="13"/>
        <v>95.82525891817501</v>
      </c>
      <c r="G282">
        <f t="shared" ref="G282:G311" si="14">F282/30</f>
        <v>3.1941752972725004</v>
      </c>
    </row>
    <row r="283" spans="1:7" x14ac:dyDescent="0.25">
      <c r="A283">
        <v>2019</v>
      </c>
      <c r="B283">
        <v>11</v>
      </c>
      <c r="C283" s="34" t="s">
        <v>7</v>
      </c>
      <c r="D283" s="24">
        <v>1396.8391999999999</v>
      </c>
      <c r="E283" s="25">
        <v>13.08419332399</v>
      </c>
      <c r="F283" s="26">
        <f t="shared" si="13"/>
        <v>93.670003848617654</v>
      </c>
      <c r="G283">
        <f t="shared" si="14"/>
        <v>3.1223334616205887</v>
      </c>
    </row>
    <row r="284" spans="1:7" x14ac:dyDescent="0.25">
      <c r="A284">
        <v>2019</v>
      </c>
      <c r="B284">
        <v>11</v>
      </c>
      <c r="C284" s="34" t="s">
        <v>8</v>
      </c>
      <c r="D284" s="24">
        <v>1019.7982</v>
      </c>
      <c r="E284" s="25">
        <v>9.3009370199999797</v>
      </c>
      <c r="F284" s="26">
        <f t="shared" si="13"/>
        <v>91.203701085175297</v>
      </c>
      <c r="G284">
        <f t="shared" si="14"/>
        <v>3.0401233695058432</v>
      </c>
    </row>
    <row r="285" spans="1:7" x14ac:dyDescent="0.25">
      <c r="A285">
        <v>2019</v>
      </c>
      <c r="B285">
        <v>11</v>
      </c>
      <c r="C285" s="34" t="s">
        <v>9</v>
      </c>
      <c r="D285" s="24">
        <v>1013.1319999999999</v>
      </c>
      <c r="E285" s="25">
        <v>14.667520483224999</v>
      </c>
      <c r="F285" s="26">
        <f t="shared" si="13"/>
        <v>144.77403224086297</v>
      </c>
      <c r="G285">
        <f t="shared" si="14"/>
        <v>4.8258010746954323</v>
      </c>
    </row>
    <row r="286" spans="1:7" x14ac:dyDescent="0.25">
      <c r="A286">
        <v>2019</v>
      </c>
      <c r="B286">
        <v>11</v>
      </c>
      <c r="C286" s="34" t="s">
        <v>10</v>
      </c>
      <c r="D286" s="24">
        <v>324.0883</v>
      </c>
      <c r="E286" s="25">
        <v>3.2688063399999998</v>
      </c>
      <c r="F286" s="26">
        <f t="shared" si="13"/>
        <v>100.86159666979646</v>
      </c>
      <c r="G286">
        <f t="shared" si="14"/>
        <v>3.3620532223265487</v>
      </c>
    </row>
    <row r="287" spans="1:7" x14ac:dyDescent="0.25">
      <c r="A287">
        <v>2019</v>
      </c>
      <c r="B287">
        <v>11</v>
      </c>
      <c r="C287" s="34" t="s">
        <v>11</v>
      </c>
      <c r="D287" s="24">
        <v>273.90539999999999</v>
      </c>
      <c r="E287" s="25">
        <v>2.8159896600000001</v>
      </c>
      <c r="F287" s="26">
        <f t="shared" si="13"/>
        <v>102.80884057050355</v>
      </c>
      <c r="G287">
        <f t="shared" si="14"/>
        <v>3.4269613523501183</v>
      </c>
    </row>
    <row r="288" spans="1:7" x14ac:dyDescent="0.25">
      <c r="A288">
        <v>2019</v>
      </c>
      <c r="B288">
        <v>11</v>
      </c>
      <c r="C288" s="34" t="s">
        <v>12</v>
      </c>
      <c r="D288" s="24">
        <v>222.9495</v>
      </c>
      <c r="E288" s="25">
        <v>2.3327852099999999</v>
      </c>
      <c r="F288" s="26">
        <f t="shared" si="13"/>
        <v>104.63289713589849</v>
      </c>
      <c r="G288">
        <f t="shared" si="14"/>
        <v>3.487763237863283</v>
      </c>
    </row>
    <row r="289" spans="1:7" x14ac:dyDescent="0.25">
      <c r="A289">
        <v>2019</v>
      </c>
      <c r="B289">
        <v>11</v>
      </c>
      <c r="C289" s="34" t="s">
        <v>13</v>
      </c>
      <c r="D289" s="24">
        <v>106.3361</v>
      </c>
      <c r="E289" s="25">
        <v>0.76917271000000098</v>
      </c>
      <c r="F289" s="26">
        <f t="shared" si="13"/>
        <v>72.334109488687375</v>
      </c>
      <c r="G289">
        <f t="shared" si="14"/>
        <v>2.4111369829562457</v>
      </c>
    </row>
    <row r="290" spans="1:7" x14ac:dyDescent="0.25">
      <c r="A290">
        <v>2019</v>
      </c>
      <c r="B290">
        <v>11</v>
      </c>
      <c r="C290" s="34" t="s">
        <v>14</v>
      </c>
      <c r="D290" s="24">
        <v>1471.4974</v>
      </c>
      <c r="E290" s="25">
        <v>13.216935680000001</v>
      </c>
      <c r="F290" s="26">
        <f t="shared" si="13"/>
        <v>89.819633252495052</v>
      </c>
      <c r="G290">
        <f t="shared" si="14"/>
        <v>2.9939877750831685</v>
      </c>
    </row>
    <row r="291" spans="1:7" x14ac:dyDescent="0.25">
      <c r="A291">
        <v>2019</v>
      </c>
      <c r="B291">
        <v>11</v>
      </c>
      <c r="C291" s="34" t="s">
        <v>15</v>
      </c>
      <c r="D291" s="24">
        <v>1302.4571000000001</v>
      </c>
      <c r="E291" s="25">
        <v>13.296595050000001</v>
      </c>
      <c r="F291" s="26">
        <f t="shared" si="13"/>
        <v>102.08854518125779</v>
      </c>
      <c r="G291">
        <f t="shared" si="14"/>
        <v>3.402951506041926</v>
      </c>
    </row>
    <row r="292" spans="1:7" x14ac:dyDescent="0.25">
      <c r="A292">
        <v>2019</v>
      </c>
      <c r="B292">
        <v>11</v>
      </c>
      <c r="C292" s="34" t="s">
        <v>16</v>
      </c>
      <c r="D292" s="24">
        <v>1176.598</v>
      </c>
      <c r="E292" s="25">
        <v>9.6318756699999906</v>
      </c>
      <c r="F292" s="26">
        <f t="shared" si="13"/>
        <v>81.862077532003212</v>
      </c>
      <c r="G292">
        <f t="shared" si="14"/>
        <v>2.7287359177334403</v>
      </c>
    </row>
    <row r="293" spans="1:7" x14ac:dyDescent="0.25">
      <c r="A293">
        <v>2019</v>
      </c>
      <c r="B293">
        <v>11</v>
      </c>
      <c r="C293" s="34" t="s">
        <v>17</v>
      </c>
      <c r="D293" s="24">
        <v>167.62610000000001</v>
      </c>
      <c r="E293" s="25">
        <v>1.76334356</v>
      </c>
      <c r="F293" s="26">
        <f t="shared" si="13"/>
        <v>105.19504778790414</v>
      </c>
      <c r="G293">
        <f t="shared" si="14"/>
        <v>3.506501592930138</v>
      </c>
    </row>
    <row r="294" spans="1:7" x14ac:dyDescent="0.25">
      <c r="A294">
        <v>2019</v>
      </c>
      <c r="B294">
        <v>11</v>
      </c>
      <c r="C294" s="34" t="s">
        <v>18</v>
      </c>
      <c r="D294" s="24">
        <v>576.76840000000004</v>
      </c>
      <c r="E294" s="25">
        <v>4.3056322853000104</v>
      </c>
      <c r="F294" s="26">
        <f t="shared" si="13"/>
        <v>74.650974035678971</v>
      </c>
      <c r="G294">
        <f t="shared" si="14"/>
        <v>2.4883658011892988</v>
      </c>
    </row>
    <row r="295" spans="1:7" x14ac:dyDescent="0.25">
      <c r="A295">
        <v>2019</v>
      </c>
      <c r="B295">
        <v>11</v>
      </c>
      <c r="C295" s="34" t="s">
        <v>19</v>
      </c>
      <c r="D295" s="24">
        <v>1599.0943</v>
      </c>
      <c r="E295" s="25">
        <v>15.70026616</v>
      </c>
      <c r="F295" s="26">
        <f t="shared" si="13"/>
        <v>98.182240784674164</v>
      </c>
      <c r="G295">
        <f t="shared" si="14"/>
        <v>3.2727413594891388</v>
      </c>
    </row>
    <row r="296" spans="1:7" x14ac:dyDescent="0.25">
      <c r="A296">
        <v>2019</v>
      </c>
      <c r="B296">
        <v>11</v>
      </c>
      <c r="C296" s="34" t="s">
        <v>20</v>
      </c>
      <c r="D296" s="24">
        <v>1051.8549</v>
      </c>
      <c r="E296" s="25">
        <v>7.5305645800000001</v>
      </c>
      <c r="F296" s="26">
        <f t="shared" si="13"/>
        <v>71.593188185937052</v>
      </c>
      <c r="G296">
        <f t="shared" si="14"/>
        <v>2.3864396061979019</v>
      </c>
    </row>
    <row r="297" spans="1:7" x14ac:dyDescent="0.25">
      <c r="A297">
        <v>2019</v>
      </c>
      <c r="B297">
        <v>11</v>
      </c>
      <c r="C297" s="34" t="s">
        <v>21</v>
      </c>
      <c r="D297" s="24">
        <v>560.59799999999996</v>
      </c>
      <c r="E297" s="25">
        <v>4.2725783799999997</v>
      </c>
      <c r="F297" s="26">
        <f t="shared" si="13"/>
        <v>76.214656135055776</v>
      </c>
      <c r="G297">
        <f t="shared" si="14"/>
        <v>2.5404885378351927</v>
      </c>
    </row>
    <row r="298" spans="1:7" x14ac:dyDescent="0.25">
      <c r="A298">
        <v>2019</v>
      </c>
      <c r="B298">
        <v>11</v>
      </c>
      <c r="C298" s="34" t="s">
        <v>22</v>
      </c>
      <c r="D298" s="24">
        <v>323.59410000000003</v>
      </c>
      <c r="E298" s="25">
        <v>1.8744055500000001</v>
      </c>
      <c r="F298" s="26">
        <f t="shared" si="13"/>
        <v>57.924589787020217</v>
      </c>
      <c r="G298">
        <f t="shared" si="14"/>
        <v>1.9308196595673406</v>
      </c>
    </row>
    <row r="299" spans="1:7" x14ac:dyDescent="0.25">
      <c r="A299">
        <v>2019</v>
      </c>
      <c r="B299">
        <v>11</v>
      </c>
      <c r="C299" s="34" t="s">
        <v>23</v>
      </c>
      <c r="D299" s="24">
        <v>584.33169999999996</v>
      </c>
      <c r="E299" s="25">
        <v>4.2071882399999998</v>
      </c>
      <c r="F299" s="26">
        <f t="shared" si="13"/>
        <v>72</v>
      </c>
      <c r="G299">
        <f t="shared" si="14"/>
        <v>2.4</v>
      </c>
    </row>
    <row r="300" spans="1:7" x14ac:dyDescent="0.25">
      <c r="A300">
        <v>2019</v>
      </c>
      <c r="B300">
        <v>11</v>
      </c>
      <c r="C300" s="34" t="s">
        <v>24</v>
      </c>
      <c r="D300" s="24">
        <v>135.3466</v>
      </c>
      <c r="E300" s="25">
        <v>1.3174962875839999</v>
      </c>
      <c r="F300" s="26">
        <f t="shared" si="13"/>
        <v>97.342399999999998</v>
      </c>
      <c r="G300">
        <f t="shared" si="14"/>
        <v>3.2447466666666664</v>
      </c>
    </row>
    <row r="301" spans="1:7" x14ac:dyDescent="0.25">
      <c r="A301">
        <v>2019</v>
      </c>
      <c r="B301">
        <v>11</v>
      </c>
      <c r="C301" s="34" t="s">
        <v>25</v>
      </c>
      <c r="D301" s="24">
        <v>139.68799999999999</v>
      </c>
      <c r="E301" s="25">
        <v>1.2268797039999999</v>
      </c>
      <c r="F301" s="26">
        <f t="shared" si="13"/>
        <v>87.830000000000013</v>
      </c>
      <c r="G301">
        <f t="shared" si="14"/>
        <v>2.9276666666666671</v>
      </c>
    </row>
    <row r="302" spans="1:7" x14ac:dyDescent="0.25">
      <c r="A302">
        <v>2019</v>
      </c>
      <c r="B302">
        <v>11</v>
      </c>
      <c r="C302" s="6" t="s">
        <v>26</v>
      </c>
      <c r="D302" s="24">
        <v>64.109899999999996</v>
      </c>
      <c r="E302" s="25">
        <v>0.101781143401</v>
      </c>
      <c r="F302" s="26">
        <f t="shared" si="13"/>
        <v>15.876041516364868</v>
      </c>
      <c r="G302">
        <f t="shared" si="14"/>
        <v>0.52920138387882898</v>
      </c>
    </row>
    <row r="303" spans="1:7" x14ac:dyDescent="0.25">
      <c r="A303">
        <v>2019</v>
      </c>
      <c r="B303">
        <v>11</v>
      </c>
      <c r="C303" s="34" t="s">
        <v>27</v>
      </c>
      <c r="D303" s="24">
        <v>187.44409999999999</v>
      </c>
      <c r="E303" s="25">
        <v>2.3731332499999902</v>
      </c>
      <c r="F303" s="26">
        <f t="shared" si="13"/>
        <v>126.6048517931474</v>
      </c>
      <c r="G303">
        <f t="shared" si="14"/>
        <v>4.2201617264382465</v>
      </c>
    </row>
    <row r="304" spans="1:7" x14ac:dyDescent="0.25">
      <c r="A304">
        <v>2019</v>
      </c>
      <c r="B304">
        <v>11</v>
      </c>
      <c r="C304" s="34" t="s">
        <v>28</v>
      </c>
      <c r="D304" s="24">
        <v>183.9</v>
      </c>
      <c r="E304" s="25">
        <v>1.5833525669999999</v>
      </c>
      <c r="F304" s="26">
        <f t="shared" si="13"/>
        <v>86.098562642740617</v>
      </c>
      <c r="G304">
        <f t="shared" si="14"/>
        <v>2.8699520880913538</v>
      </c>
    </row>
    <row r="305" spans="1:7" x14ac:dyDescent="0.25">
      <c r="A305">
        <v>2019</v>
      </c>
      <c r="B305">
        <v>11</v>
      </c>
      <c r="C305" s="34" t="s">
        <v>29</v>
      </c>
      <c r="D305" s="24">
        <v>368.50389999999999</v>
      </c>
      <c r="E305" s="25">
        <v>3.6704941510670102</v>
      </c>
      <c r="F305" s="26">
        <f t="shared" si="13"/>
        <v>99.605300000000284</v>
      </c>
      <c r="G305">
        <f t="shared" si="14"/>
        <v>3.3201766666666761</v>
      </c>
    </row>
    <row r="306" spans="1:7" x14ac:dyDescent="0.25">
      <c r="A306">
        <v>2019</v>
      </c>
      <c r="B306">
        <v>11</v>
      </c>
      <c r="C306" s="34" t="s">
        <v>85</v>
      </c>
      <c r="D306" s="24">
        <v>109.51</v>
      </c>
      <c r="E306" s="25">
        <v>1.0403450000000001</v>
      </c>
      <c r="F306" s="26">
        <f t="shared" si="13"/>
        <v>95</v>
      </c>
      <c r="G306">
        <f t="shared" si="14"/>
        <v>3.1666666666666665</v>
      </c>
    </row>
    <row r="307" spans="1:7" x14ac:dyDescent="0.25">
      <c r="A307">
        <v>2019</v>
      </c>
      <c r="B307">
        <v>11</v>
      </c>
      <c r="C307" s="34" t="s">
        <v>30</v>
      </c>
      <c r="D307" s="24">
        <v>865.09339999999997</v>
      </c>
      <c r="E307" s="25">
        <v>8.2467100299999903</v>
      </c>
      <c r="F307" s="26">
        <f t="shared" si="13"/>
        <v>95.327395053528221</v>
      </c>
      <c r="G307">
        <f t="shared" si="14"/>
        <v>3.1775798351176072</v>
      </c>
    </row>
    <row r="308" spans="1:7" x14ac:dyDescent="0.25">
      <c r="A308">
        <v>2019</v>
      </c>
      <c r="B308">
        <v>11</v>
      </c>
      <c r="C308" s="34" t="s">
        <v>31</v>
      </c>
      <c r="D308" s="24">
        <v>885.8546</v>
      </c>
      <c r="E308" s="25">
        <v>9.5241328000000003</v>
      </c>
      <c r="F308" s="26">
        <f t="shared" si="13"/>
        <v>107.51349939369283</v>
      </c>
      <c r="G308">
        <f t="shared" si="14"/>
        <v>3.5837833131230941</v>
      </c>
    </row>
    <row r="309" spans="1:7" x14ac:dyDescent="0.25">
      <c r="A309">
        <v>2019</v>
      </c>
      <c r="B309">
        <v>11</v>
      </c>
      <c r="C309" s="34" t="s">
        <v>32</v>
      </c>
      <c r="D309" s="24">
        <v>1122.0133000000001</v>
      </c>
      <c r="E309" s="25">
        <v>12.67875029</v>
      </c>
      <c r="F309" s="26">
        <f t="shared" si="13"/>
        <v>112.99999999999999</v>
      </c>
      <c r="G309">
        <f t="shared" si="14"/>
        <v>3.7666666666666662</v>
      </c>
    </row>
    <row r="310" spans="1:7" x14ac:dyDescent="0.25">
      <c r="A310">
        <v>2019</v>
      </c>
      <c r="B310">
        <v>11</v>
      </c>
      <c r="C310" s="34" t="s">
        <v>33</v>
      </c>
      <c r="D310" s="24">
        <v>841.22429999999997</v>
      </c>
      <c r="E310" s="25">
        <v>6.9286993600000004</v>
      </c>
      <c r="F310" s="26">
        <f t="shared" si="13"/>
        <v>82.364469975486927</v>
      </c>
      <c r="G310">
        <f t="shared" si="14"/>
        <v>2.745482332516231</v>
      </c>
    </row>
    <row r="311" spans="1:7" x14ac:dyDescent="0.25">
      <c r="A311">
        <v>2019</v>
      </c>
      <c r="B311">
        <v>11</v>
      </c>
      <c r="C311" s="35" t="s">
        <v>34</v>
      </c>
      <c r="D311" s="27">
        <v>1071.3561999999999</v>
      </c>
      <c r="E311" s="28">
        <v>9.5352999800000209</v>
      </c>
      <c r="F311" s="26">
        <f t="shared" si="13"/>
        <v>89.002144944884066</v>
      </c>
      <c r="G311">
        <f t="shared" si="14"/>
        <v>2.9667381648294691</v>
      </c>
    </row>
    <row r="312" spans="1:7" x14ac:dyDescent="0.25">
      <c r="A312">
        <v>2020</v>
      </c>
      <c r="B312">
        <v>2</v>
      </c>
      <c r="C312" s="34" t="s">
        <v>86</v>
      </c>
      <c r="D312" s="29">
        <v>59.031999999999996</v>
      </c>
      <c r="E312" s="30">
        <v>0.9917376</v>
      </c>
      <c r="F312" s="26">
        <f t="shared" si="13"/>
        <v>168.00000000000003</v>
      </c>
      <c r="G312">
        <f>F312/60</f>
        <v>2.8000000000000003</v>
      </c>
    </row>
    <row r="313" spans="1:7" x14ac:dyDescent="0.25">
      <c r="A313">
        <v>2020</v>
      </c>
      <c r="B313">
        <v>2</v>
      </c>
      <c r="C313" s="34" t="s">
        <v>6</v>
      </c>
      <c r="D313" s="29">
        <v>147.48400000000001</v>
      </c>
      <c r="E313" s="31">
        <v>2.1532664000000001</v>
      </c>
      <c r="F313" s="26">
        <f t="shared" si="13"/>
        <v>146</v>
      </c>
      <c r="G313">
        <f t="shared" ref="G313:G342" si="15">F313/60</f>
        <v>2.4333333333333331</v>
      </c>
    </row>
    <row r="314" spans="1:7" x14ac:dyDescent="0.25">
      <c r="A314">
        <v>2020</v>
      </c>
      <c r="B314">
        <v>2</v>
      </c>
      <c r="C314" s="34" t="s">
        <v>7</v>
      </c>
      <c r="D314" s="29">
        <v>1477.8674000000001</v>
      </c>
      <c r="E314" s="30">
        <v>23.774541535844001</v>
      </c>
      <c r="F314" s="26">
        <f t="shared" si="13"/>
        <v>160.8706</v>
      </c>
      <c r="G314">
        <f t="shared" si="15"/>
        <v>2.6811766666666665</v>
      </c>
    </row>
    <row r="315" spans="1:7" x14ac:dyDescent="0.25">
      <c r="A315">
        <v>2020</v>
      </c>
      <c r="B315">
        <v>2</v>
      </c>
      <c r="C315" s="34" t="s">
        <v>8</v>
      </c>
      <c r="D315" s="29">
        <v>1130.8630000000001</v>
      </c>
      <c r="E315" s="30">
        <v>15.3797368</v>
      </c>
      <c r="F315" s="26">
        <f t="shared" si="13"/>
        <v>136</v>
      </c>
      <c r="G315">
        <f t="shared" si="15"/>
        <v>2.2666666666666666</v>
      </c>
    </row>
    <row r="316" spans="1:7" x14ac:dyDescent="0.25">
      <c r="A316">
        <v>2020</v>
      </c>
      <c r="B316">
        <v>2</v>
      </c>
      <c r="C316" s="34" t="s">
        <v>9</v>
      </c>
      <c r="D316" s="29">
        <v>1161.6382000000001</v>
      </c>
      <c r="E316" s="30">
        <v>27.708892859677999</v>
      </c>
      <c r="F316" s="26">
        <f t="shared" si="13"/>
        <v>238.53289999999996</v>
      </c>
      <c r="G316">
        <f t="shared" si="15"/>
        <v>3.9755483333333328</v>
      </c>
    </row>
    <row r="317" spans="1:7" x14ac:dyDescent="0.25">
      <c r="A317">
        <v>2020</v>
      </c>
      <c r="B317">
        <v>2</v>
      </c>
      <c r="C317" s="34" t="s">
        <v>10</v>
      </c>
      <c r="D317" s="29">
        <v>346.39690000000002</v>
      </c>
      <c r="E317" s="30">
        <v>6.9279380000000002</v>
      </c>
      <c r="F317" s="26">
        <f t="shared" si="13"/>
        <v>200</v>
      </c>
      <c r="G317">
        <f t="shared" si="15"/>
        <v>3.3333333333333335</v>
      </c>
    </row>
    <row r="318" spans="1:7" x14ac:dyDescent="0.25">
      <c r="A318">
        <v>2020</v>
      </c>
      <c r="B318">
        <v>2</v>
      </c>
      <c r="C318" s="34" t="s">
        <v>11</v>
      </c>
      <c r="D318" s="29">
        <v>274.21640000000002</v>
      </c>
      <c r="E318" s="30">
        <v>6.4166637599999996</v>
      </c>
      <c r="F318" s="26">
        <f t="shared" si="13"/>
        <v>233.99999999999997</v>
      </c>
      <c r="G318">
        <f t="shared" si="15"/>
        <v>3.8999999999999995</v>
      </c>
    </row>
    <row r="319" spans="1:7" x14ac:dyDescent="0.25">
      <c r="A319">
        <v>2020</v>
      </c>
      <c r="B319">
        <v>2</v>
      </c>
      <c r="C319" s="34" t="s">
        <v>12</v>
      </c>
      <c r="D319" s="29">
        <v>274.71260000000001</v>
      </c>
      <c r="E319" s="30">
        <v>5.7414933399999999</v>
      </c>
      <c r="F319" s="26">
        <f t="shared" si="13"/>
        <v>208.99999999999997</v>
      </c>
      <c r="G319">
        <f t="shared" si="15"/>
        <v>3.4833333333333329</v>
      </c>
    </row>
    <row r="320" spans="1:7" x14ac:dyDescent="0.25">
      <c r="A320">
        <v>2020</v>
      </c>
      <c r="B320">
        <v>2</v>
      </c>
      <c r="C320" s="34" t="s">
        <v>13</v>
      </c>
      <c r="D320" s="29">
        <v>113.68519999999999</v>
      </c>
      <c r="E320" s="31">
        <v>1.04590384</v>
      </c>
      <c r="F320" s="26">
        <f t="shared" si="13"/>
        <v>92</v>
      </c>
      <c r="G320">
        <f t="shared" si="15"/>
        <v>1.5333333333333334</v>
      </c>
    </row>
    <row r="321" spans="1:7" x14ac:dyDescent="0.25">
      <c r="A321">
        <v>2020</v>
      </c>
      <c r="B321">
        <v>2</v>
      </c>
      <c r="C321" s="34" t="s">
        <v>14</v>
      </c>
      <c r="D321" s="29">
        <v>1512.0347999999999</v>
      </c>
      <c r="E321" s="30">
        <v>19.656452399999999</v>
      </c>
      <c r="F321" s="26">
        <f t="shared" si="13"/>
        <v>130</v>
      </c>
      <c r="G321">
        <f t="shared" si="15"/>
        <v>2.1666666666666665</v>
      </c>
    </row>
    <row r="322" spans="1:7" x14ac:dyDescent="0.25">
      <c r="A322">
        <v>2020</v>
      </c>
      <c r="B322">
        <v>2</v>
      </c>
      <c r="C322" s="34" t="s">
        <v>15</v>
      </c>
      <c r="D322" s="29">
        <v>1372.0759</v>
      </c>
      <c r="E322" s="30">
        <v>12.623098280000001</v>
      </c>
      <c r="F322" s="26">
        <f t="shared" ref="F322:F385" si="16">E322/D322*10000</f>
        <v>92</v>
      </c>
      <c r="G322">
        <f t="shared" si="15"/>
        <v>1.5333333333333334</v>
      </c>
    </row>
    <row r="323" spans="1:7" x14ac:dyDescent="0.25">
      <c r="A323">
        <v>2020</v>
      </c>
      <c r="B323">
        <v>2</v>
      </c>
      <c r="C323" s="34" t="s">
        <v>16</v>
      </c>
      <c r="D323" s="29">
        <v>1284.9808</v>
      </c>
      <c r="E323" s="30">
        <v>14.905777280000001</v>
      </c>
      <c r="F323" s="26">
        <f t="shared" si="16"/>
        <v>115.99999999999999</v>
      </c>
      <c r="G323">
        <f t="shared" si="15"/>
        <v>1.9333333333333331</v>
      </c>
    </row>
    <row r="324" spans="1:7" x14ac:dyDescent="0.25">
      <c r="A324">
        <v>2020</v>
      </c>
      <c r="B324">
        <v>2</v>
      </c>
      <c r="C324" s="34" t="s">
        <v>17</v>
      </c>
      <c r="D324" s="29">
        <v>172.31809999999999</v>
      </c>
      <c r="E324" s="30">
        <v>2.3435261600000001</v>
      </c>
      <c r="F324" s="26">
        <f t="shared" si="16"/>
        <v>136</v>
      </c>
      <c r="G324">
        <f t="shared" si="15"/>
        <v>2.2666666666666666</v>
      </c>
    </row>
    <row r="325" spans="1:7" x14ac:dyDescent="0.25">
      <c r="A325">
        <v>2020</v>
      </c>
      <c r="B325">
        <v>2</v>
      </c>
      <c r="C325" s="34" t="s">
        <v>18</v>
      </c>
      <c r="D325" s="29">
        <v>646.94380000000001</v>
      </c>
      <c r="E325" s="30">
        <v>6.419636266276</v>
      </c>
      <c r="F325" s="26">
        <f t="shared" si="16"/>
        <v>99.230199999999996</v>
      </c>
      <c r="G325">
        <f t="shared" si="15"/>
        <v>1.6538366666666666</v>
      </c>
    </row>
    <row r="326" spans="1:7" x14ac:dyDescent="0.25">
      <c r="A326">
        <v>2020</v>
      </c>
      <c r="B326">
        <v>2</v>
      </c>
      <c r="C326" s="34" t="s">
        <v>19</v>
      </c>
      <c r="D326" s="29">
        <v>1639.6541</v>
      </c>
      <c r="E326" s="30">
        <v>23.28308822</v>
      </c>
      <c r="F326" s="26">
        <f t="shared" si="16"/>
        <v>142</v>
      </c>
      <c r="G326">
        <f t="shared" si="15"/>
        <v>2.3666666666666667</v>
      </c>
    </row>
    <row r="327" spans="1:7" x14ac:dyDescent="0.25">
      <c r="A327">
        <v>2020</v>
      </c>
      <c r="B327">
        <v>2</v>
      </c>
      <c r="C327" s="34" t="s">
        <v>20</v>
      </c>
      <c r="D327" s="29">
        <v>1065.6619000000001</v>
      </c>
      <c r="E327" s="30">
        <v>13.747038509999999</v>
      </c>
      <c r="F327" s="26">
        <f t="shared" si="16"/>
        <v>128.99999999999997</v>
      </c>
      <c r="G327">
        <f t="shared" si="15"/>
        <v>2.1499999999999995</v>
      </c>
    </row>
    <row r="328" spans="1:7" x14ac:dyDescent="0.25">
      <c r="A328">
        <v>2020</v>
      </c>
      <c r="B328">
        <v>2</v>
      </c>
      <c r="C328" s="34" t="s">
        <v>21</v>
      </c>
      <c r="D328" s="29">
        <v>652.34079999999994</v>
      </c>
      <c r="E328" s="30">
        <v>6.2224570953280001</v>
      </c>
      <c r="F328" s="26">
        <f t="shared" si="16"/>
        <v>95.386600000000016</v>
      </c>
      <c r="G328">
        <f t="shared" si="15"/>
        <v>1.5897766666666668</v>
      </c>
    </row>
    <row r="329" spans="1:7" x14ac:dyDescent="0.25">
      <c r="A329">
        <v>2020</v>
      </c>
      <c r="B329">
        <v>2</v>
      </c>
      <c r="C329" s="34" t="s">
        <v>22</v>
      </c>
      <c r="D329" s="29">
        <v>351.00029999999998</v>
      </c>
      <c r="E329" s="30">
        <v>3.36960288</v>
      </c>
      <c r="F329" s="26">
        <f t="shared" si="16"/>
        <v>96.000000000000014</v>
      </c>
      <c r="G329">
        <f t="shared" si="15"/>
        <v>1.6000000000000003</v>
      </c>
    </row>
    <row r="330" spans="1:7" x14ac:dyDescent="0.25">
      <c r="A330">
        <v>2020</v>
      </c>
      <c r="B330">
        <v>2</v>
      </c>
      <c r="C330" s="34" t="s">
        <v>23</v>
      </c>
      <c r="D330" s="29">
        <v>667.65520000000004</v>
      </c>
      <c r="E330" s="30">
        <v>9.1355661609119991</v>
      </c>
      <c r="F330" s="26">
        <f t="shared" si="16"/>
        <v>136.83059999999998</v>
      </c>
      <c r="G330">
        <f t="shared" si="15"/>
        <v>2.2805099999999996</v>
      </c>
    </row>
    <row r="331" spans="1:7" x14ac:dyDescent="0.25">
      <c r="A331">
        <v>2020</v>
      </c>
      <c r="B331">
        <v>2</v>
      </c>
      <c r="C331" s="34" t="s">
        <v>24</v>
      </c>
      <c r="D331" s="29">
        <v>148.76079999999999</v>
      </c>
      <c r="E331" s="30">
        <v>2.1987337150639998</v>
      </c>
      <c r="F331" s="26">
        <f t="shared" si="16"/>
        <v>147.80330000000001</v>
      </c>
      <c r="G331">
        <f t="shared" si="15"/>
        <v>2.4633883333333335</v>
      </c>
    </row>
    <row r="332" spans="1:7" x14ac:dyDescent="0.25">
      <c r="A332">
        <v>2020</v>
      </c>
      <c r="B332">
        <v>2</v>
      </c>
      <c r="C332" s="34" t="s">
        <v>25</v>
      </c>
      <c r="D332" s="29">
        <v>139.68799999999999</v>
      </c>
      <c r="E332" s="30">
        <v>2.2020416319999998</v>
      </c>
      <c r="F332" s="26">
        <f t="shared" si="16"/>
        <v>157.64000000000001</v>
      </c>
      <c r="G332">
        <f t="shared" si="15"/>
        <v>2.6273333333333335</v>
      </c>
    </row>
    <row r="333" spans="1:7" x14ac:dyDescent="0.25">
      <c r="A333">
        <v>2020</v>
      </c>
      <c r="B333">
        <v>2</v>
      </c>
      <c r="C333" s="6" t="s">
        <v>26</v>
      </c>
      <c r="D333" s="29">
        <v>64.549000000000007</v>
      </c>
      <c r="E333" s="30">
        <v>0.36148924627000001</v>
      </c>
      <c r="F333" s="26">
        <f t="shared" si="16"/>
        <v>56.002299999999991</v>
      </c>
      <c r="G333">
        <f t="shared" si="15"/>
        <v>0.93337166666666649</v>
      </c>
    </row>
    <row r="334" spans="1:7" x14ac:dyDescent="0.25">
      <c r="A334">
        <v>2020</v>
      </c>
      <c r="B334">
        <v>2</v>
      </c>
      <c r="C334" s="34" t="s">
        <v>27</v>
      </c>
      <c r="D334" s="29">
        <v>188.24299999999999</v>
      </c>
      <c r="E334" s="30">
        <v>5.2331554000000002</v>
      </c>
      <c r="F334" s="26">
        <f t="shared" si="16"/>
        <v>278</v>
      </c>
      <c r="G334">
        <f t="shared" si="15"/>
        <v>4.6333333333333337</v>
      </c>
    </row>
    <row r="335" spans="1:7" x14ac:dyDescent="0.25">
      <c r="A335">
        <v>2020</v>
      </c>
      <c r="B335">
        <v>2</v>
      </c>
      <c r="C335" s="34" t="s">
        <v>28</v>
      </c>
      <c r="D335" s="29">
        <v>509.6</v>
      </c>
      <c r="E335" s="30">
        <v>4.8758120319999998</v>
      </c>
      <c r="F335" s="26">
        <f t="shared" si="16"/>
        <v>95.679199999999994</v>
      </c>
      <c r="G335">
        <f t="shared" si="15"/>
        <v>1.5946533333333333</v>
      </c>
    </row>
    <row r="336" spans="1:7" x14ac:dyDescent="0.25">
      <c r="A336">
        <v>2020</v>
      </c>
      <c r="B336">
        <v>2</v>
      </c>
      <c r="C336" s="34" t="s">
        <v>29</v>
      </c>
      <c r="D336" s="29">
        <v>399.76667500000201</v>
      </c>
      <c r="E336" s="30">
        <v>9.4293165515588093</v>
      </c>
      <c r="F336" s="26">
        <f t="shared" si="16"/>
        <v>235.87050000000031</v>
      </c>
      <c r="G336">
        <f t="shared" si="15"/>
        <v>3.931175000000005</v>
      </c>
    </row>
    <row r="337" spans="1:7" x14ac:dyDescent="0.25">
      <c r="A337">
        <v>2020</v>
      </c>
      <c r="B337">
        <v>2</v>
      </c>
      <c r="C337" s="34" t="s">
        <v>85</v>
      </c>
      <c r="D337" s="29">
        <v>127.51</v>
      </c>
      <c r="E337" s="30">
        <v>1.6193770000000001</v>
      </c>
      <c r="F337" s="26">
        <f t="shared" si="16"/>
        <v>127</v>
      </c>
      <c r="G337">
        <f t="shared" si="15"/>
        <v>2.1166666666666667</v>
      </c>
    </row>
    <row r="338" spans="1:7" x14ac:dyDescent="0.25">
      <c r="A338">
        <v>2020</v>
      </c>
      <c r="B338">
        <v>2</v>
      </c>
      <c r="C338" s="34" t="s">
        <v>30</v>
      </c>
      <c r="D338" s="29">
        <v>947.07600000000002</v>
      </c>
      <c r="E338" s="30">
        <v>18.752104800000001</v>
      </c>
      <c r="F338" s="26">
        <f t="shared" si="16"/>
        <v>198.00000000000003</v>
      </c>
      <c r="G338">
        <f t="shared" si="15"/>
        <v>3.3000000000000003</v>
      </c>
    </row>
    <row r="339" spans="1:7" x14ac:dyDescent="0.25">
      <c r="A339">
        <v>2020</v>
      </c>
      <c r="B339">
        <v>2</v>
      </c>
      <c r="C339" s="34" t="s">
        <v>31</v>
      </c>
      <c r="D339" s="29">
        <v>923.83320000000003</v>
      </c>
      <c r="E339" s="30">
        <v>20.50909704</v>
      </c>
      <c r="F339" s="26">
        <f t="shared" si="16"/>
        <v>222</v>
      </c>
      <c r="G339">
        <f t="shared" si="15"/>
        <v>3.7</v>
      </c>
    </row>
    <row r="340" spans="1:7" x14ac:dyDescent="0.25">
      <c r="A340">
        <v>2020</v>
      </c>
      <c r="B340">
        <v>2</v>
      </c>
      <c r="C340" s="34" t="s">
        <v>32</v>
      </c>
      <c r="D340" s="29">
        <v>1122.3133</v>
      </c>
      <c r="E340" s="30">
        <v>27.047750529999998</v>
      </c>
      <c r="F340" s="26">
        <f t="shared" si="16"/>
        <v>240.99999999999997</v>
      </c>
      <c r="G340">
        <f t="shared" si="15"/>
        <v>4.0166666666666666</v>
      </c>
    </row>
    <row r="341" spans="1:7" x14ac:dyDescent="0.25">
      <c r="A341">
        <v>2020</v>
      </c>
      <c r="B341">
        <v>2</v>
      </c>
      <c r="C341" s="34" t="s">
        <v>33</v>
      </c>
      <c r="D341" s="29">
        <v>918.12959999999998</v>
      </c>
      <c r="E341" s="30">
        <v>16.526332799999999</v>
      </c>
      <c r="F341" s="26">
        <f t="shared" si="16"/>
        <v>180</v>
      </c>
      <c r="G341">
        <f t="shared" si="15"/>
        <v>3</v>
      </c>
    </row>
    <row r="342" spans="1:7" x14ac:dyDescent="0.25">
      <c r="A342">
        <v>2020</v>
      </c>
      <c r="B342">
        <v>2</v>
      </c>
      <c r="C342" s="35" t="s">
        <v>34</v>
      </c>
      <c r="D342" s="32">
        <v>1086.3381999999999</v>
      </c>
      <c r="E342" s="33">
        <v>19.228186139999998</v>
      </c>
      <c r="F342" s="26">
        <f t="shared" si="16"/>
        <v>177</v>
      </c>
      <c r="G342">
        <f t="shared" si="15"/>
        <v>2.95</v>
      </c>
    </row>
    <row r="343" spans="1:7" x14ac:dyDescent="0.25">
      <c r="A343">
        <v>2020</v>
      </c>
      <c r="B343">
        <v>3</v>
      </c>
      <c r="C343" s="34" t="s">
        <v>86</v>
      </c>
      <c r="D343" s="29">
        <v>59.034500000000001</v>
      </c>
      <c r="E343" s="30">
        <v>0.69074564999999999</v>
      </c>
      <c r="F343" s="26">
        <f t="shared" si="16"/>
        <v>117.00711448390348</v>
      </c>
      <c r="G343">
        <f>F343/31</f>
        <v>3.7744230478678542</v>
      </c>
    </row>
    <row r="344" spans="1:7" x14ac:dyDescent="0.25">
      <c r="A344">
        <v>2020</v>
      </c>
      <c r="B344">
        <v>3</v>
      </c>
      <c r="C344" s="34" t="s">
        <v>6</v>
      </c>
      <c r="D344" s="29">
        <v>147.6772</v>
      </c>
      <c r="E344" s="30">
        <v>1.8930888800000001</v>
      </c>
      <c r="F344" s="26">
        <f t="shared" si="16"/>
        <v>128.19100578830043</v>
      </c>
      <c r="G344">
        <f t="shared" ref="G344:G373" si="17">F344/31</f>
        <v>4.1351937351064656</v>
      </c>
    </row>
    <row r="345" spans="1:7" x14ac:dyDescent="0.25">
      <c r="A345">
        <v>2020</v>
      </c>
      <c r="B345">
        <v>3</v>
      </c>
      <c r="C345" s="34" t="s">
        <v>7</v>
      </c>
      <c r="D345" s="29">
        <v>1494.5854999999999</v>
      </c>
      <c r="E345" s="30">
        <v>25.215983355441001</v>
      </c>
      <c r="F345" s="26">
        <f t="shared" si="16"/>
        <v>168.71556264556963</v>
      </c>
      <c r="G345">
        <f t="shared" si="17"/>
        <v>5.4424375046957945</v>
      </c>
    </row>
    <row r="346" spans="1:7" x14ac:dyDescent="0.25">
      <c r="A346">
        <v>2020</v>
      </c>
      <c r="B346">
        <v>3</v>
      </c>
      <c r="C346" s="34" t="s">
        <v>8</v>
      </c>
      <c r="D346" s="29">
        <v>1117.0795000000001</v>
      </c>
      <c r="E346" s="30">
        <v>14.446285850000001</v>
      </c>
      <c r="F346" s="26">
        <f t="shared" si="16"/>
        <v>129.32191352540261</v>
      </c>
      <c r="G346">
        <f t="shared" si="17"/>
        <v>4.1716746298516973</v>
      </c>
    </row>
    <row r="347" spans="1:7" x14ac:dyDescent="0.25">
      <c r="A347">
        <v>2020</v>
      </c>
      <c r="B347">
        <v>3</v>
      </c>
      <c r="C347" s="34" t="s">
        <v>9</v>
      </c>
      <c r="D347" s="29">
        <v>1161.6382000000001</v>
      </c>
      <c r="E347" s="30">
        <v>18.902943471612002</v>
      </c>
      <c r="F347" s="26">
        <f t="shared" si="16"/>
        <v>162.72660000000002</v>
      </c>
      <c r="G347">
        <f t="shared" si="17"/>
        <v>5.2492451612903235</v>
      </c>
    </row>
    <row r="348" spans="1:7" x14ac:dyDescent="0.25">
      <c r="A348">
        <v>2020</v>
      </c>
      <c r="B348">
        <v>3</v>
      </c>
      <c r="C348" s="34" t="s">
        <v>10</v>
      </c>
      <c r="D348" s="29">
        <v>346.56540000000001</v>
      </c>
      <c r="E348" s="30">
        <v>4.7513159800000002</v>
      </c>
      <c r="F348" s="26">
        <f t="shared" si="16"/>
        <v>137.09723994374511</v>
      </c>
      <c r="G348">
        <f t="shared" si="17"/>
        <v>4.4224916110885522</v>
      </c>
    </row>
    <row r="349" spans="1:7" x14ac:dyDescent="0.25">
      <c r="A349">
        <v>2020</v>
      </c>
      <c r="B349">
        <v>3</v>
      </c>
      <c r="C349" s="34" t="s">
        <v>11</v>
      </c>
      <c r="D349" s="29">
        <v>274.24610000000001</v>
      </c>
      <c r="E349" s="30">
        <v>3.9224142099999999</v>
      </c>
      <c r="F349" s="26">
        <f t="shared" si="16"/>
        <v>143.02534147249494</v>
      </c>
      <c r="G349">
        <f t="shared" si="17"/>
        <v>4.6137206926611274</v>
      </c>
    </row>
    <row r="350" spans="1:7" x14ac:dyDescent="0.25">
      <c r="A350">
        <v>2020</v>
      </c>
      <c r="B350">
        <v>3</v>
      </c>
      <c r="C350" s="34" t="s">
        <v>12</v>
      </c>
      <c r="D350" s="29">
        <v>275.25349999999997</v>
      </c>
      <c r="E350" s="30">
        <v>4.4153608100000001</v>
      </c>
      <c r="F350" s="26">
        <f t="shared" si="16"/>
        <v>160.41070540429098</v>
      </c>
      <c r="G350">
        <f t="shared" si="17"/>
        <v>5.1745388840093867</v>
      </c>
    </row>
    <row r="351" spans="1:7" x14ac:dyDescent="0.25">
      <c r="A351">
        <v>2020</v>
      </c>
      <c r="B351">
        <v>3</v>
      </c>
      <c r="C351" s="34" t="s">
        <v>13</v>
      </c>
      <c r="D351" s="29">
        <v>114.34220000000001</v>
      </c>
      <c r="E351" s="30">
        <v>1.0236899800000001</v>
      </c>
      <c r="F351" s="26">
        <f t="shared" si="16"/>
        <v>89.528623727722575</v>
      </c>
      <c r="G351">
        <f t="shared" si="17"/>
        <v>2.8880201202491151</v>
      </c>
    </row>
    <row r="352" spans="1:7" x14ac:dyDescent="0.25">
      <c r="A352">
        <v>2020</v>
      </c>
      <c r="B352">
        <v>3</v>
      </c>
      <c r="C352" s="34" t="s">
        <v>14</v>
      </c>
      <c r="D352" s="29">
        <v>1513.0371</v>
      </c>
      <c r="E352" s="30">
        <v>17.412956550000001</v>
      </c>
      <c r="F352" s="26">
        <f t="shared" si="16"/>
        <v>115.0861175182023</v>
      </c>
      <c r="G352">
        <f t="shared" si="17"/>
        <v>3.7124554038129776</v>
      </c>
    </row>
    <row r="353" spans="1:7" x14ac:dyDescent="0.25">
      <c r="A353">
        <v>2020</v>
      </c>
      <c r="B353">
        <v>3</v>
      </c>
      <c r="C353" s="34" t="s">
        <v>15</v>
      </c>
      <c r="D353" s="29">
        <v>1375.3705</v>
      </c>
      <c r="E353" s="30">
        <v>10.20805202</v>
      </c>
      <c r="F353" s="26">
        <f t="shared" si="16"/>
        <v>74.220379308702633</v>
      </c>
      <c r="G353">
        <f t="shared" si="17"/>
        <v>2.3942057841516977</v>
      </c>
    </row>
    <row r="354" spans="1:7" x14ac:dyDescent="0.25">
      <c r="A354">
        <v>2020</v>
      </c>
      <c r="B354">
        <v>3</v>
      </c>
      <c r="C354" s="34" t="s">
        <v>16</v>
      </c>
      <c r="D354" s="29">
        <v>1255.9752000000001</v>
      </c>
      <c r="E354" s="30">
        <v>11.84649448</v>
      </c>
      <c r="F354" s="26">
        <f t="shared" si="16"/>
        <v>94.321085957748195</v>
      </c>
      <c r="G354">
        <f t="shared" si="17"/>
        <v>3.0426156760563936</v>
      </c>
    </row>
    <row r="355" spans="1:7" x14ac:dyDescent="0.25">
      <c r="A355">
        <v>2020</v>
      </c>
      <c r="B355">
        <v>3</v>
      </c>
      <c r="C355" s="34" t="s">
        <v>17</v>
      </c>
      <c r="D355" s="29">
        <v>172.5283</v>
      </c>
      <c r="E355" s="30">
        <v>1.33132663</v>
      </c>
      <c r="F355" s="26">
        <f t="shared" si="16"/>
        <v>77.165695714847942</v>
      </c>
      <c r="G355">
        <f t="shared" si="17"/>
        <v>2.4892159908015463</v>
      </c>
    </row>
    <row r="356" spans="1:7" x14ac:dyDescent="0.25">
      <c r="A356">
        <v>2020</v>
      </c>
      <c r="B356">
        <v>3</v>
      </c>
      <c r="C356" s="34" t="s">
        <v>18</v>
      </c>
      <c r="D356" s="29">
        <v>643.64959999999996</v>
      </c>
      <c r="E356" s="30">
        <v>4.0605239807639997</v>
      </c>
      <c r="F356" s="26">
        <f t="shared" si="16"/>
        <v>63.085939628704807</v>
      </c>
      <c r="G356">
        <f t="shared" si="17"/>
        <v>2.0350303106033807</v>
      </c>
    </row>
    <row r="357" spans="1:7" x14ac:dyDescent="0.25">
      <c r="A357">
        <v>2020</v>
      </c>
      <c r="B357">
        <v>3</v>
      </c>
      <c r="C357" s="34" t="s">
        <v>19</v>
      </c>
      <c r="D357" s="29">
        <v>1647.2221</v>
      </c>
      <c r="E357" s="30">
        <v>15.097186710000001</v>
      </c>
      <c r="F357" s="26">
        <f t="shared" si="16"/>
        <v>91.652405039976088</v>
      </c>
      <c r="G357">
        <f t="shared" si="17"/>
        <v>2.9565291948379384</v>
      </c>
    </row>
    <row r="358" spans="1:7" x14ac:dyDescent="0.25">
      <c r="A358">
        <v>2020</v>
      </c>
      <c r="B358">
        <v>3</v>
      </c>
      <c r="C358" s="34" t="s">
        <v>20</v>
      </c>
      <c r="D358" s="29">
        <v>1070.6588999999999</v>
      </c>
      <c r="E358" s="30">
        <v>11.8417092</v>
      </c>
      <c r="F358" s="26">
        <f t="shared" si="16"/>
        <v>110.60207130394191</v>
      </c>
      <c r="G358">
        <f t="shared" si="17"/>
        <v>3.5678087517400616</v>
      </c>
    </row>
    <row r="359" spans="1:7" x14ac:dyDescent="0.25">
      <c r="A359">
        <v>2020</v>
      </c>
      <c r="B359">
        <v>3</v>
      </c>
      <c r="C359" s="34" t="s">
        <v>21</v>
      </c>
      <c r="D359" s="29">
        <v>637.99030000000005</v>
      </c>
      <c r="E359" s="30">
        <v>6.0907556946719996</v>
      </c>
      <c r="F359" s="26">
        <f t="shared" si="16"/>
        <v>95.467841668940721</v>
      </c>
      <c r="G359">
        <f t="shared" si="17"/>
        <v>3.0796077957722812</v>
      </c>
    </row>
    <row r="360" spans="1:7" x14ac:dyDescent="0.25">
      <c r="A360">
        <v>2020</v>
      </c>
      <c r="B360">
        <v>3</v>
      </c>
      <c r="C360" s="34" t="s">
        <v>22</v>
      </c>
      <c r="D360" s="29">
        <v>346.87799999999999</v>
      </c>
      <c r="E360" s="30">
        <v>2.0070061199999998</v>
      </c>
      <c r="F360" s="26">
        <f t="shared" si="16"/>
        <v>57.859135488557932</v>
      </c>
      <c r="G360">
        <f t="shared" si="17"/>
        <v>1.8664237254373526</v>
      </c>
    </row>
    <row r="361" spans="1:7" x14ac:dyDescent="0.25">
      <c r="A361">
        <v>2020</v>
      </c>
      <c r="B361">
        <v>3</v>
      </c>
      <c r="C361" s="34" t="s">
        <v>23</v>
      </c>
      <c r="D361" s="29">
        <v>667.65530000000001</v>
      </c>
      <c r="E361" s="30">
        <v>4.7189890287059999</v>
      </c>
      <c r="F361" s="26">
        <f t="shared" si="16"/>
        <v>70.680020494198118</v>
      </c>
      <c r="G361">
        <f t="shared" si="17"/>
        <v>2.2800006611031649</v>
      </c>
    </row>
    <row r="362" spans="1:7" x14ac:dyDescent="0.25">
      <c r="A362">
        <v>2020</v>
      </c>
      <c r="B362">
        <v>3</v>
      </c>
      <c r="C362" s="34" t="s">
        <v>24</v>
      </c>
      <c r="D362" s="29">
        <v>158.26079999999999</v>
      </c>
      <c r="E362" s="30">
        <v>0.96936579671199996</v>
      </c>
      <c r="F362" s="26">
        <f t="shared" si="16"/>
        <v>61.25116243011535</v>
      </c>
      <c r="G362">
        <f t="shared" si="17"/>
        <v>1.9758439493585598</v>
      </c>
    </row>
    <row r="363" spans="1:7" x14ac:dyDescent="0.25">
      <c r="A363">
        <v>2020</v>
      </c>
      <c r="B363">
        <v>3</v>
      </c>
      <c r="C363" s="34" t="s">
        <v>25</v>
      </c>
      <c r="D363" s="29">
        <v>139.68799999999999</v>
      </c>
      <c r="E363" s="30">
        <v>1.2658526560000001</v>
      </c>
      <c r="F363" s="26">
        <f t="shared" si="16"/>
        <v>90.62</v>
      </c>
      <c r="G363">
        <f t="shared" si="17"/>
        <v>2.923225806451613</v>
      </c>
    </row>
    <row r="364" spans="1:7" x14ac:dyDescent="0.25">
      <c r="A364">
        <v>2020</v>
      </c>
      <c r="B364">
        <v>3</v>
      </c>
      <c r="C364" s="6" t="s">
        <v>26</v>
      </c>
      <c r="D364" s="29">
        <v>64.553100000000001</v>
      </c>
      <c r="E364" s="30">
        <v>0.37687944002599999</v>
      </c>
      <c r="F364" s="26">
        <f t="shared" si="16"/>
        <v>58.382856907878931</v>
      </c>
      <c r="G364">
        <f t="shared" si="17"/>
        <v>1.883317964770288</v>
      </c>
    </row>
    <row r="365" spans="1:7" x14ac:dyDescent="0.25">
      <c r="A365">
        <v>2020</v>
      </c>
      <c r="B365">
        <v>3</v>
      </c>
      <c r="C365" s="34" t="s">
        <v>27</v>
      </c>
      <c r="D365" s="29">
        <v>188.5317</v>
      </c>
      <c r="E365" s="30">
        <v>2.8171481900000002</v>
      </c>
      <c r="F365" s="26">
        <f t="shared" si="16"/>
        <v>149.4257034758611</v>
      </c>
      <c r="G365">
        <f t="shared" si="17"/>
        <v>4.8201839830922939</v>
      </c>
    </row>
    <row r="366" spans="1:7" x14ac:dyDescent="0.25">
      <c r="A366">
        <v>2020</v>
      </c>
      <c r="B366">
        <v>3</v>
      </c>
      <c r="C366" s="34" t="s">
        <v>28</v>
      </c>
      <c r="D366" s="29">
        <v>513.6</v>
      </c>
      <c r="E366" s="30">
        <v>4.4592788480000003</v>
      </c>
      <c r="F366" s="26">
        <f t="shared" si="16"/>
        <v>86.823965109034276</v>
      </c>
      <c r="G366">
        <f t="shared" si="17"/>
        <v>2.8007730680333638</v>
      </c>
    </row>
    <row r="367" spans="1:7" x14ac:dyDescent="0.25">
      <c r="A367">
        <v>2020</v>
      </c>
      <c r="B367">
        <v>3</v>
      </c>
      <c r="C367" s="34" t="s">
        <v>29</v>
      </c>
      <c r="D367" s="29">
        <v>387.063761</v>
      </c>
      <c r="E367" s="30">
        <v>5.2876372517336296</v>
      </c>
      <c r="F367" s="26">
        <f t="shared" si="16"/>
        <v>136.60894623854051</v>
      </c>
      <c r="G367">
        <f t="shared" si="17"/>
        <v>4.4067402012432426</v>
      </c>
    </row>
    <row r="368" spans="1:7" x14ac:dyDescent="0.25">
      <c r="A368">
        <v>2020</v>
      </c>
      <c r="B368">
        <v>3</v>
      </c>
      <c r="C368" s="34" t="s">
        <v>85</v>
      </c>
      <c r="D368" s="29">
        <v>127.51</v>
      </c>
      <c r="E368" s="30">
        <v>1.109337</v>
      </c>
      <c r="F368" s="26">
        <f t="shared" si="16"/>
        <v>87</v>
      </c>
      <c r="G368">
        <f t="shared" si="17"/>
        <v>2.806451612903226</v>
      </c>
    </row>
    <row r="369" spans="1:7" x14ac:dyDescent="0.25">
      <c r="A369">
        <v>2020</v>
      </c>
      <c r="B369">
        <v>3</v>
      </c>
      <c r="C369" s="34" t="s">
        <v>30</v>
      </c>
      <c r="D369" s="29">
        <v>946.25250000000005</v>
      </c>
      <c r="E369" s="30">
        <v>13.6097307</v>
      </c>
      <c r="F369" s="26">
        <f t="shared" si="16"/>
        <v>143.82768552791143</v>
      </c>
      <c r="G369">
        <f t="shared" si="17"/>
        <v>4.6396027589648847</v>
      </c>
    </row>
    <row r="370" spans="1:7" x14ac:dyDescent="0.25">
      <c r="A370">
        <v>2020</v>
      </c>
      <c r="B370">
        <v>3</v>
      </c>
      <c r="C370" s="34" t="s">
        <v>31</v>
      </c>
      <c r="D370" s="29">
        <v>924.88109999999995</v>
      </c>
      <c r="E370" s="30">
        <v>12.78662256</v>
      </c>
      <c r="F370" s="26">
        <f t="shared" si="16"/>
        <v>138.25152833158771</v>
      </c>
      <c r="G370">
        <f t="shared" si="17"/>
        <v>4.4597267203737969</v>
      </c>
    </row>
    <row r="371" spans="1:7" x14ac:dyDescent="0.25">
      <c r="A371">
        <v>2020</v>
      </c>
      <c r="B371">
        <v>3</v>
      </c>
      <c r="C371" s="34" t="s">
        <v>32</v>
      </c>
      <c r="D371" s="29">
        <v>1122.3280999999999</v>
      </c>
      <c r="E371" s="30">
        <v>14.8150876</v>
      </c>
      <c r="F371" s="26">
        <f t="shared" si="16"/>
        <v>132.00317803679692</v>
      </c>
      <c r="G371">
        <f t="shared" si="17"/>
        <v>4.2581670334450621</v>
      </c>
    </row>
    <row r="372" spans="1:7" x14ac:dyDescent="0.25">
      <c r="A372">
        <v>2020</v>
      </c>
      <c r="B372">
        <v>3</v>
      </c>
      <c r="C372" s="34" t="s">
        <v>33</v>
      </c>
      <c r="D372" s="29">
        <v>918.1431</v>
      </c>
      <c r="E372" s="30">
        <v>11.752474680000001</v>
      </c>
      <c r="F372" s="26">
        <f t="shared" si="16"/>
        <v>128.00264664625809</v>
      </c>
      <c r="G372">
        <f t="shared" si="17"/>
        <v>4.1291176337502611</v>
      </c>
    </row>
    <row r="373" spans="1:7" x14ac:dyDescent="0.25">
      <c r="A373">
        <v>2020</v>
      </c>
      <c r="B373">
        <v>3</v>
      </c>
      <c r="C373" s="35" t="s">
        <v>34</v>
      </c>
      <c r="D373" s="32">
        <v>1086.3395</v>
      </c>
      <c r="E373" s="33">
        <v>14.23107046</v>
      </c>
      <c r="F373" s="26">
        <f t="shared" si="16"/>
        <v>131.00021181223732</v>
      </c>
      <c r="G373">
        <f t="shared" si="17"/>
        <v>4.2258132842657199</v>
      </c>
    </row>
    <row r="374" spans="1:7" x14ac:dyDescent="0.25">
      <c r="A374">
        <v>2020</v>
      </c>
      <c r="B374">
        <v>4</v>
      </c>
      <c r="C374" s="34" t="s">
        <v>86</v>
      </c>
      <c r="D374" s="29">
        <v>59.043300000000002</v>
      </c>
      <c r="E374" s="30">
        <v>0.77371802999999995</v>
      </c>
      <c r="F374" s="26">
        <f t="shared" si="16"/>
        <v>131.04247730055738</v>
      </c>
      <c r="G374">
        <f>F374/30</f>
        <v>4.3680825766852456</v>
      </c>
    </row>
    <row r="375" spans="1:7" x14ac:dyDescent="0.25">
      <c r="A375">
        <v>2020</v>
      </c>
      <c r="B375">
        <v>4</v>
      </c>
      <c r="C375" s="34" t="s">
        <v>6</v>
      </c>
      <c r="D375" s="29">
        <v>150.0652</v>
      </c>
      <c r="E375" s="30">
        <v>2.2713896400000002</v>
      </c>
      <c r="F375" s="26">
        <f t="shared" si="16"/>
        <v>151.36018477301869</v>
      </c>
      <c r="G375">
        <f t="shared" ref="G375:G404" si="18">F375/30</f>
        <v>5.0453394924339561</v>
      </c>
    </row>
    <row r="376" spans="1:7" x14ac:dyDescent="0.25">
      <c r="A376">
        <v>2020</v>
      </c>
      <c r="B376">
        <v>4</v>
      </c>
      <c r="C376" s="34" t="s">
        <v>7</v>
      </c>
      <c r="D376" s="29">
        <v>1514.4169999999999</v>
      </c>
      <c r="E376" s="30">
        <v>22.481688791894999</v>
      </c>
      <c r="F376" s="26">
        <f t="shared" si="16"/>
        <v>148.45111215665833</v>
      </c>
      <c r="G376">
        <f t="shared" si="18"/>
        <v>4.9483704052219446</v>
      </c>
    </row>
    <row r="377" spans="1:7" x14ac:dyDescent="0.25">
      <c r="A377">
        <v>2020</v>
      </c>
      <c r="B377">
        <v>4</v>
      </c>
      <c r="C377" s="34" t="s">
        <v>8</v>
      </c>
      <c r="D377" s="29">
        <v>1134.7224000000001</v>
      </c>
      <c r="E377" s="30">
        <v>16.697595750000001</v>
      </c>
      <c r="F377" s="26">
        <f t="shared" si="16"/>
        <v>147.15137156012784</v>
      </c>
      <c r="G377">
        <f t="shared" si="18"/>
        <v>4.9050457186709284</v>
      </c>
    </row>
    <row r="378" spans="1:7" x14ac:dyDescent="0.25">
      <c r="A378">
        <v>2020</v>
      </c>
      <c r="B378">
        <v>4</v>
      </c>
      <c r="C378" s="34" t="s">
        <v>9</v>
      </c>
      <c r="D378" s="29">
        <v>1131.9570000000001</v>
      </c>
      <c r="E378" s="30">
        <v>18.057184026670001</v>
      </c>
      <c r="F378" s="26">
        <f t="shared" si="16"/>
        <v>159.52181952733187</v>
      </c>
      <c r="G378">
        <f t="shared" si="18"/>
        <v>5.3173939842443954</v>
      </c>
    </row>
    <row r="379" spans="1:7" x14ac:dyDescent="0.25">
      <c r="A379">
        <v>2020</v>
      </c>
      <c r="B379">
        <v>4</v>
      </c>
      <c r="C379" s="34" t="s">
        <v>10</v>
      </c>
      <c r="D379" s="29">
        <v>350.0924</v>
      </c>
      <c r="E379" s="30">
        <v>5.1601904599999999</v>
      </c>
      <c r="F379" s="26">
        <f t="shared" si="16"/>
        <v>147.3951008362364</v>
      </c>
      <c r="G379">
        <f t="shared" si="18"/>
        <v>4.9131700278745463</v>
      </c>
    </row>
    <row r="380" spans="1:7" x14ac:dyDescent="0.25">
      <c r="A380">
        <v>2020</v>
      </c>
      <c r="B380">
        <v>4</v>
      </c>
      <c r="C380" s="34" t="s">
        <v>11</v>
      </c>
      <c r="D380" s="29">
        <v>274.66180000000003</v>
      </c>
      <c r="E380" s="30">
        <v>4.0806665300000002</v>
      </c>
      <c r="F380" s="26">
        <f t="shared" si="16"/>
        <v>148.57058862936162</v>
      </c>
      <c r="G380">
        <f t="shared" si="18"/>
        <v>4.9523529543120537</v>
      </c>
    </row>
    <row r="381" spans="1:7" x14ac:dyDescent="0.25">
      <c r="A381">
        <v>2020</v>
      </c>
      <c r="B381">
        <v>4</v>
      </c>
      <c r="C381" s="34" t="s">
        <v>12</v>
      </c>
      <c r="D381" s="29">
        <v>286.32420000000002</v>
      </c>
      <c r="E381" s="30">
        <v>5.2187553900000001</v>
      </c>
      <c r="F381" s="26">
        <f t="shared" si="16"/>
        <v>182.26735253254876</v>
      </c>
      <c r="G381">
        <f t="shared" si="18"/>
        <v>6.0755784177516254</v>
      </c>
    </row>
    <row r="382" spans="1:7" x14ac:dyDescent="0.25">
      <c r="A382">
        <v>2020</v>
      </c>
      <c r="B382">
        <v>4</v>
      </c>
      <c r="C382" s="34" t="s">
        <v>13</v>
      </c>
      <c r="D382" s="29">
        <v>114.4676</v>
      </c>
      <c r="E382" s="30">
        <v>1.1583924999999999</v>
      </c>
      <c r="F382" s="26">
        <f t="shared" si="16"/>
        <v>101.19828667675394</v>
      </c>
      <c r="G382">
        <f t="shared" si="18"/>
        <v>3.3732762225584647</v>
      </c>
    </row>
    <row r="383" spans="1:7" x14ac:dyDescent="0.25">
      <c r="A383">
        <v>2020</v>
      </c>
      <c r="B383">
        <v>4</v>
      </c>
      <c r="C383" s="34" t="s">
        <v>14</v>
      </c>
      <c r="D383" s="29">
        <v>1518.7677000000001</v>
      </c>
      <c r="E383" s="30">
        <v>20.795640420000002</v>
      </c>
      <c r="F383" s="26">
        <f t="shared" si="16"/>
        <v>136.92443169551208</v>
      </c>
      <c r="G383">
        <f t="shared" si="18"/>
        <v>4.5641477231837362</v>
      </c>
    </row>
    <row r="384" spans="1:7" x14ac:dyDescent="0.25">
      <c r="A384">
        <v>2020</v>
      </c>
      <c r="B384">
        <v>4</v>
      </c>
      <c r="C384" s="34" t="s">
        <v>15</v>
      </c>
      <c r="D384" s="29">
        <v>1380.414</v>
      </c>
      <c r="E384" s="30">
        <v>15.4063175</v>
      </c>
      <c r="F384" s="26">
        <f t="shared" si="16"/>
        <v>111.60649993407775</v>
      </c>
      <c r="G384">
        <f t="shared" si="18"/>
        <v>3.720216664469258</v>
      </c>
    </row>
    <row r="385" spans="1:7" x14ac:dyDescent="0.25">
      <c r="A385">
        <v>2020</v>
      </c>
      <c r="B385">
        <v>4</v>
      </c>
      <c r="C385" s="34" t="s">
        <v>16</v>
      </c>
      <c r="D385" s="29">
        <v>1260.0418999999999</v>
      </c>
      <c r="E385" s="30">
        <v>15.45913189</v>
      </c>
      <c r="F385" s="26">
        <f t="shared" si="16"/>
        <v>122.6874430921702</v>
      </c>
      <c r="G385">
        <f t="shared" si="18"/>
        <v>4.0895814364056733</v>
      </c>
    </row>
    <row r="386" spans="1:7" x14ac:dyDescent="0.25">
      <c r="A386">
        <v>2020</v>
      </c>
      <c r="B386">
        <v>4</v>
      </c>
      <c r="C386" s="34" t="s">
        <v>17</v>
      </c>
      <c r="D386" s="29">
        <v>173.3922</v>
      </c>
      <c r="E386" s="30">
        <v>1.56159165</v>
      </c>
      <c r="F386" s="26">
        <f t="shared" ref="F386:F449" si="19">E386/D386*10000</f>
        <v>90.061239778952</v>
      </c>
      <c r="G386">
        <f t="shared" si="18"/>
        <v>3.0020413259650667</v>
      </c>
    </row>
    <row r="387" spans="1:7" x14ac:dyDescent="0.25">
      <c r="A387">
        <v>2020</v>
      </c>
      <c r="B387">
        <v>4</v>
      </c>
      <c r="C387" s="34" t="s">
        <v>18</v>
      </c>
      <c r="D387" s="29">
        <v>649.67160000000001</v>
      </c>
      <c r="E387" s="30">
        <v>6.0027293804359996</v>
      </c>
      <c r="F387" s="26">
        <f t="shared" si="19"/>
        <v>92.396364262128728</v>
      </c>
      <c r="G387">
        <f t="shared" si="18"/>
        <v>3.0798788087376243</v>
      </c>
    </row>
    <row r="388" spans="1:7" x14ac:dyDescent="0.25">
      <c r="A388">
        <v>2020</v>
      </c>
      <c r="B388">
        <v>4</v>
      </c>
      <c r="C388" s="34" t="s">
        <v>19</v>
      </c>
      <c r="D388" s="29">
        <v>1660.5797</v>
      </c>
      <c r="E388" s="30">
        <v>20.238188480000002</v>
      </c>
      <c r="F388" s="26">
        <f t="shared" si="19"/>
        <v>121.87423753283267</v>
      </c>
      <c r="G388">
        <f t="shared" si="18"/>
        <v>4.0624745844277559</v>
      </c>
    </row>
    <row r="389" spans="1:7" x14ac:dyDescent="0.25">
      <c r="A389">
        <v>2020</v>
      </c>
      <c r="B389">
        <v>4</v>
      </c>
      <c r="C389" s="34" t="s">
        <v>20</v>
      </c>
      <c r="D389" s="29">
        <v>1071.126</v>
      </c>
      <c r="E389" s="30">
        <v>12.971788289999999</v>
      </c>
      <c r="F389" s="26">
        <f t="shared" si="19"/>
        <v>121.10422387282168</v>
      </c>
      <c r="G389">
        <f t="shared" si="18"/>
        <v>4.0368074624273893</v>
      </c>
    </row>
    <row r="390" spans="1:7" x14ac:dyDescent="0.25">
      <c r="A390">
        <v>2020</v>
      </c>
      <c r="B390">
        <v>4</v>
      </c>
      <c r="C390" s="34" t="s">
        <v>21</v>
      </c>
      <c r="D390" s="29">
        <v>633.65750000000003</v>
      </c>
      <c r="E390" s="30">
        <v>6.8232437099999999</v>
      </c>
      <c r="F390" s="26">
        <f t="shared" si="19"/>
        <v>107.68031168257299</v>
      </c>
      <c r="G390">
        <f t="shared" si="18"/>
        <v>3.589343722752433</v>
      </c>
    </row>
    <row r="391" spans="1:7" x14ac:dyDescent="0.25">
      <c r="A391">
        <v>2020</v>
      </c>
      <c r="B391">
        <v>4</v>
      </c>
      <c r="C391" s="34" t="s">
        <v>22</v>
      </c>
      <c r="D391" s="29">
        <v>346.98070000000001</v>
      </c>
      <c r="E391" s="30">
        <v>3.26321043</v>
      </c>
      <c r="F391" s="26">
        <f t="shared" si="19"/>
        <v>94.045877191440326</v>
      </c>
      <c r="G391">
        <f t="shared" si="18"/>
        <v>3.1348625730480109</v>
      </c>
    </row>
    <row r="392" spans="1:7" x14ac:dyDescent="0.25">
      <c r="A392">
        <v>2020</v>
      </c>
      <c r="B392">
        <v>4</v>
      </c>
      <c r="C392" s="34" t="s">
        <v>23</v>
      </c>
      <c r="D392" s="29">
        <v>678.65530000000001</v>
      </c>
      <c r="E392" s="30">
        <v>5.3051937341109996</v>
      </c>
      <c r="F392" s="26">
        <f t="shared" si="19"/>
        <v>78.172140320881596</v>
      </c>
      <c r="G392">
        <f t="shared" si="18"/>
        <v>2.605738010696053</v>
      </c>
    </row>
    <row r="393" spans="1:7" x14ac:dyDescent="0.25">
      <c r="A393">
        <v>2020</v>
      </c>
      <c r="B393">
        <v>4</v>
      </c>
      <c r="C393" s="34" t="s">
        <v>24</v>
      </c>
      <c r="D393" s="29">
        <v>159.11150000000001</v>
      </c>
      <c r="E393" s="30">
        <v>1.3116004416289999</v>
      </c>
      <c r="F393" s="26">
        <f t="shared" si="19"/>
        <v>82.432787173083014</v>
      </c>
      <c r="G393">
        <f t="shared" si="18"/>
        <v>2.7477595724361006</v>
      </c>
    </row>
    <row r="394" spans="1:7" x14ac:dyDescent="0.25">
      <c r="A394">
        <v>2020</v>
      </c>
      <c r="B394">
        <v>4</v>
      </c>
      <c r="C394" s="34" t="s">
        <v>25</v>
      </c>
      <c r="D394" s="29">
        <v>139.68799999999999</v>
      </c>
      <c r="E394" s="30">
        <v>1.1398540800000001</v>
      </c>
      <c r="F394" s="26">
        <f t="shared" si="19"/>
        <v>81.600000000000009</v>
      </c>
      <c r="G394">
        <f t="shared" si="18"/>
        <v>2.72</v>
      </c>
    </row>
    <row r="395" spans="1:7" x14ac:dyDescent="0.25">
      <c r="A395">
        <v>2020</v>
      </c>
      <c r="B395">
        <v>4</v>
      </c>
      <c r="C395" s="6" t="s">
        <v>26</v>
      </c>
      <c r="D395" s="29">
        <v>64.602699999999999</v>
      </c>
      <c r="E395" s="30">
        <v>0.48242724355</v>
      </c>
      <c r="F395" s="26">
        <f t="shared" si="19"/>
        <v>74.676018734511104</v>
      </c>
      <c r="G395">
        <f t="shared" si="18"/>
        <v>2.4892006244837033</v>
      </c>
    </row>
    <row r="396" spans="1:7" x14ac:dyDescent="0.25">
      <c r="A396">
        <v>2020</v>
      </c>
      <c r="B396">
        <v>4</v>
      </c>
      <c r="C396" s="34" t="s">
        <v>27</v>
      </c>
      <c r="D396" s="29">
        <v>188.6627</v>
      </c>
      <c r="E396" s="30">
        <v>2.8544004699999999</v>
      </c>
      <c r="F396" s="26">
        <f t="shared" si="19"/>
        <v>151.2964920993922</v>
      </c>
      <c r="G396">
        <f t="shared" si="18"/>
        <v>5.0432164033130729</v>
      </c>
    </row>
    <row r="397" spans="1:7" x14ac:dyDescent="0.25">
      <c r="A397">
        <v>2020</v>
      </c>
      <c r="B397">
        <v>4</v>
      </c>
      <c r="C397" s="34" t="s">
        <v>28</v>
      </c>
      <c r="D397" s="29">
        <v>513.6</v>
      </c>
      <c r="E397" s="30">
        <v>3.864793776</v>
      </c>
      <c r="F397" s="26">
        <f t="shared" si="19"/>
        <v>75.249099999999999</v>
      </c>
      <c r="G397">
        <f t="shared" si="18"/>
        <v>2.5083033333333331</v>
      </c>
    </row>
    <row r="398" spans="1:7" x14ac:dyDescent="0.25">
      <c r="A398">
        <v>2020</v>
      </c>
      <c r="B398">
        <v>4</v>
      </c>
      <c r="C398" s="34" t="s">
        <v>29</v>
      </c>
      <c r="D398" s="29">
        <v>385.7842</v>
      </c>
      <c r="E398" s="30">
        <v>4.4415177891695601</v>
      </c>
      <c r="F398" s="26">
        <f t="shared" si="19"/>
        <v>115.12959289596515</v>
      </c>
      <c r="G398">
        <f t="shared" si="18"/>
        <v>3.8376530965321716</v>
      </c>
    </row>
    <row r="399" spans="1:7" x14ac:dyDescent="0.25">
      <c r="A399">
        <v>2020</v>
      </c>
      <c r="B399">
        <v>4</v>
      </c>
      <c r="C399" s="34" t="s">
        <v>85</v>
      </c>
      <c r="D399" s="29">
        <v>127.51</v>
      </c>
      <c r="E399" s="30">
        <v>1.185843</v>
      </c>
      <c r="F399" s="26">
        <f t="shared" si="19"/>
        <v>92.999999999999986</v>
      </c>
      <c r="G399">
        <f t="shared" si="18"/>
        <v>3.0999999999999996</v>
      </c>
    </row>
    <row r="400" spans="1:7" x14ac:dyDescent="0.25">
      <c r="A400">
        <v>2020</v>
      </c>
      <c r="B400">
        <v>4</v>
      </c>
      <c r="C400" s="34" t="s">
        <v>30</v>
      </c>
      <c r="D400" s="29">
        <v>948.2604</v>
      </c>
      <c r="E400" s="30">
        <v>14.67188034</v>
      </c>
      <c r="F400" s="26">
        <f t="shared" si="19"/>
        <v>154.72417006974032</v>
      </c>
      <c r="G400">
        <f t="shared" si="18"/>
        <v>5.157472335658011</v>
      </c>
    </row>
    <row r="401" spans="1:7" x14ac:dyDescent="0.25">
      <c r="A401">
        <v>2020</v>
      </c>
      <c r="B401">
        <v>4</v>
      </c>
      <c r="C401" s="34" t="s">
        <v>31</v>
      </c>
      <c r="D401" s="29">
        <v>925.05870000000004</v>
      </c>
      <c r="E401" s="30">
        <v>13.51225062</v>
      </c>
      <c r="F401" s="26">
        <f t="shared" si="19"/>
        <v>146.06911561396049</v>
      </c>
      <c r="G401">
        <f t="shared" si="18"/>
        <v>4.8689705204653499</v>
      </c>
    </row>
    <row r="402" spans="1:7" x14ac:dyDescent="0.25">
      <c r="A402">
        <v>2020</v>
      </c>
      <c r="B402">
        <v>4</v>
      </c>
      <c r="C402" s="34" t="s">
        <v>32</v>
      </c>
      <c r="D402" s="29">
        <v>1122.5389</v>
      </c>
      <c r="E402" s="30">
        <v>14.264106870000001</v>
      </c>
      <c r="F402" s="26">
        <f t="shared" si="19"/>
        <v>127.07004514498341</v>
      </c>
      <c r="G402">
        <f t="shared" si="18"/>
        <v>4.2356681714994471</v>
      </c>
    </row>
    <row r="403" spans="1:7" x14ac:dyDescent="0.25">
      <c r="A403">
        <v>2020</v>
      </c>
      <c r="B403">
        <v>4</v>
      </c>
      <c r="C403" s="34" t="s">
        <v>33</v>
      </c>
      <c r="D403" s="29">
        <v>932.64710000000002</v>
      </c>
      <c r="E403" s="30">
        <v>14.716223830000001</v>
      </c>
      <c r="F403" s="26">
        <f t="shared" si="19"/>
        <v>157.78984173113281</v>
      </c>
      <c r="G403">
        <f t="shared" si="18"/>
        <v>5.2596613910377608</v>
      </c>
    </row>
    <row r="404" spans="1:7" x14ac:dyDescent="0.25">
      <c r="A404">
        <v>2020</v>
      </c>
      <c r="B404">
        <v>4</v>
      </c>
      <c r="C404" s="35" t="s">
        <v>34</v>
      </c>
      <c r="D404" s="32">
        <v>1086.3425</v>
      </c>
      <c r="E404" s="33">
        <v>14.882984649999999</v>
      </c>
      <c r="F404" s="26">
        <f t="shared" si="19"/>
        <v>137.00085056048161</v>
      </c>
      <c r="G404">
        <f t="shared" si="18"/>
        <v>4.5666950186827204</v>
      </c>
    </row>
    <row r="405" spans="1:7" x14ac:dyDescent="0.25">
      <c r="A405">
        <v>2020</v>
      </c>
      <c r="B405">
        <v>5</v>
      </c>
      <c r="C405" s="34" t="s">
        <v>86</v>
      </c>
      <c r="D405" s="29">
        <v>59.523499999999999</v>
      </c>
      <c r="E405" s="30">
        <v>0.65092541999999998</v>
      </c>
      <c r="F405" s="26">
        <f t="shared" si="19"/>
        <v>109.3560392114039</v>
      </c>
      <c r="G405">
        <f>F405/31</f>
        <v>3.5276141681098032</v>
      </c>
    </row>
    <row r="406" spans="1:7" x14ac:dyDescent="0.25">
      <c r="A406">
        <v>2020</v>
      </c>
      <c r="B406">
        <v>5</v>
      </c>
      <c r="C406" s="34" t="s">
        <v>6</v>
      </c>
      <c r="D406" s="29">
        <v>150.80240000000001</v>
      </c>
      <c r="E406" s="30">
        <v>2.00654756</v>
      </c>
      <c r="F406" s="26">
        <f t="shared" si="19"/>
        <v>133.05806538887975</v>
      </c>
      <c r="G406">
        <f t="shared" ref="G406:G435" si="20">F406/31</f>
        <v>4.2921956577057987</v>
      </c>
    </row>
    <row r="407" spans="1:7" x14ac:dyDescent="0.25">
      <c r="A407">
        <v>2020</v>
      </c>
      <c r="B407">
        <v>5</v>
      </c>
      <c r="C407" s="34" t="s">
        <v>7</v>
      </c>
      <c r="D407" s="29">
        <v>1550.5214000000001</v>
      </c>
      <c r="E407" s="30">
        <v>21.675018307112001</v>
      </c>
      <c r="F407" s="26">
        <f t="shared" si="19"/>
        <v>139.79180362884381</v>
      </c>
      <c r="G407">
        <f t="shared" si="20"/>
        <v>4.509413020285284</v>
      </c>
    </row>
    <row r="408" spans="1:7" x14ac:dyDescent="0.25">
      <c r="A408">
        <v>2020</v>
      </c>
      <c r="B408">
        <v>5</v>
      </c>
      <c r="C408" s="34" t="s">
        <v>8</v>
      </c>
      <c r="D408" s="29">
        <v>1145.9493</v>
      </c>
      <c r="E408" s="30">
        <v>15.701428590000001</v>
      </c>
      <c r="F408" s="26">
        <f t="shared" si="19"/>
        <v>137.0167824178609</v>
      </c>
      <c r="G408">
        <f t="shared" si="20"/>
        <v>4.4198962070277705</v>
      </c>
    </row>
    <row r="409" spans="1:7" x14ac:dyDescent="0.25">
      <c r="A409">
        <v>2020</v>
      </c>
      <c r="B409">
        <v>5</v>
      </c>
      <c r="C409" s="34" t="s">
        <v>9</v>
      </c>
      <c r="D409" s="29">
        <v>1132.2639999999999</v>
      </c>
      <c r="E409" s="30">
        <v>16.760055020599999</v>
      </c>
      <c r="F409" s="26">
        <f t="shared" si="19"/>
        <v>148.02250200130007</v>
      </c>
      <c r="G409">
        <f t="shared" si="20"/>
        <v>4.7749194193967766</v>
      </c>
    </row>
    <row r="410" spans="1:7" x14ac:dyDescent="0.25">
      <c r="A410">
        <v>2020</v>
      </c>
      <c r="B410">
        <v>5</v>
      </c>
      <c r="C410" s="34" t="s">
        <v>10</v>
      </c>
      <c r="D410" s="29">
        <v>350.25319999999999</v>
      </c>
      <c r="E410" s="30">
        <v>4.1407222399999997</v>
      </c>
      <c r="F410" s="26">
        <f t="shared" si="19"/>
        <v>118.22082539145966</v>
      </c>
      <c r="G410">
        <f t="shared" si="20"/>
        <v>3.813575012627731</v>
      </c>
    </row>
    <row r="411" spans="1:7" x14ac:dyDescent="0.25">
      <c r="A411">
        <v>2020</v>
      </c>
      <c r="B411">
        <v>5</v>
      </c>
      <c r="C411" s="34" t="s">
        <v>11</v>
      </c>
      <c r="D411" s="29">
        <v>275.2516</v>
      </c>
      <c r="E411" s="30">
        <v>4.0771630200000004</v>
      </c>
      <c r="F411" s="26">
        <f t="shared" si="19"/>
        <v>148.12495258883149</v>
      </c>
      <c r="G411">
        <f t="shared" si="20"/>
        <v>4.7782242770590804</v>
      </c>
    </row>
    <row r="412" spans="1:7" x14ac:dyDescent="0.25">
      <c r="A412">
        <v>2020</v>
      </c>
      <c r="B412">
        <v>5</v>
      </c>
      <c r="C412" s="34" t="s">
        <v>12</v>
      </c>
      <c r="D412" s="29">
        <v>286.45909999999998</v>
      </c>
      <c r="E412" s="30">
        <v>4.3614224500000001</v>
      </c>
      <c r="F412" s="26">
        <f t="shared" si="19"/>
        <v>152.25288531591423</v>
      </c>
      <c r="G412">
        <f t="shared" si="20"/>
        <v>4.9113833972875556</v>
      </c>
    </row>
    <row r="413" spans="1:7" x14ac:dyDescent="0.25">
      <c r="A413">
        <v>2020</v>
      </c>
      <c r="B413">
        <v>5</v>
      </c>
      <c r="C413" s="34" t="s">
        <v>13</v>
      </c>
      <c r="D413" s="29">
        <v>114.9015</v>
      </c>
      <c r="E413" s="30">
        <v>1.1842312800000001</v>
      </c>
      <c r="F413" s="26">
        <f t="shared" si="19"/>
        <v>103.06491037976006</v>
      </c>
      <c r="G413">
        <f t="shared" si="20"/>
        <v>3.3246745283793571</v>
      </c>
    </row>
    <row r="414" spans="1:7" x14ac:dyDescent="0.25">
      <c r="A414">
        <v>2020</v>
      </c>
      <c r="B414">
        <v>5</v>
      </c>
      <c r="C414" s="34" t="s">
        <v>14</v>
      </c>
      <c r="D414" s="29">
        <v>1528.8610000000001</v>
      </c>
      <c r="E414" s="30">
        <v>18.883772830000002</v>
      </c>
      <c r="F414" s="26">
        <f t="shared" si="19"/>
        <v>123.51530211052541</v>
      </c>
      <c r="G414">
        <f t="shared" si="20"/>
        <v>3.9843645842104971</v>
      </c>
    </row>
    <row r="415" spans="1:7" x14ac:dyDescent="0.25">
      <c r="A415">
        <v>2020</v>
      </c>
      <c r="B415">
        <v>5</v>
      </c>
      <c r="C415" s="34" t="s">
        <v>15</v>
      </c>
      <c r="D415" s="29">
        <v>1392.6702</v>
      </c>
      <c r="E415" s="30">
        <v>14.54473278</v>
      </c>
      <c r="F415" s="26">
        <f t="shared" si="19"/>
        <v>104.43773967447569</v>
      </c>
      <c r="G415">
        <f t="shared" si="20"/>
        <v>3.3689593443379255</v>
      </c>
    </row>
    <row r="416" spans="1:7" x14ac:dyDescent="0.25">
      <c r="A416">
        <v>2020</v>
      </c>
      <c r="B416">
        <v>5</v>
      </c>
      <c r="C416" s="34" t="s">
        <v>16</v>
      </c>
      <c r="D416" s="29">
        <v>1265.5972999999999</v>
      </c>
      <c r="E416" s="30">
        <v>15.49983323</v>
      </c>
      <c r="F416" s="26">
        <f t="shared" si="19"/>
        <v>122.47049855431898</v>
      </c>
      <c r="G416">
        <f t="shared" si="20"/>
        <v>3.9506612436877089</v>
      </c>
    </row>
    <row r="417" spans="1:7" x14ac:dyDescent="0.25">
      <c r="A417">
        <v>2020</v>
      </c>
      <c r="B417">
        <v>5</v>
      </c>
      <c r="C417" s="34" t="s">
        <v>17</v>
      </c>
      <c r="D417" s="29">
        <v>174.69710000000001</v>
      </c>
      <c r="E417" s="30">
        <v>1.6116818799999999</v>
      </c>
      <c r="F417" s="26">
        <f t="shared" si="19"/>
        <v>92.255789019966542</v>
      </c>
      <c r="G417">
        <f t="shared" si="20"/>
        <v>2.9759931941924691</v>
      </c>
    </row>
    <row r="418" spans="1:7" x14ac:dyDescent="0.25">
      <c r="A418">
        <v>2020</v>
      </c>
      <c r="B418">
        <v>5</v>
      </c>
      <c r="C418" s="34" t="s">
        <v>18</v>
      </c>
      <c r="D418" s="29">
        <v>657.38639999999998</v>
      </c>
      <c r="E418" s="30">
        <v>6.265546017228</v>
      </c>
      <c r="F418" s="26">
        <f t="shared" si="19"/>
        <v>95.309942785977938</v>
      </c>
      <c r="G418">
        <f t="shared" si="20"/>
        <v>3.074514283418643</v>
      </c>
    </row>
    <row r="419" spans="1:7" x14ac:dyDescent="0.25">
      <c r="A419">
        <v>2020</v>
      </c>
      <c r="B419">
        <v>5</v>
      </c>
      <c r="C419" s="34" t="s">
        <v>19</v>
      </c>
      <c r="D419" s="29">
        <v>1685.5404000000001</v>
      </c>
      <c r="E419" s="30">
        <v>32.232164150000003</v>
      </c>
      <c r="F419" s="26">
        <f t="shared" si="19"/>
        <v>191.22747903283718</v>
      </c>
      <c r="G419">
        <f t="shared" si="20"/>
        <v>6.1686283558979733</v>
      </c>
    </row>
    <row r="420" spans="1:7" x14ac:dyDescent="0.25">
      <c r="A420">
        <v>2020</v>
      </c>
      <c r="B420">
        <v>5</v>
      </c>
      <c r="C420" s="34" t="s">
        <v>20</v>
      </c>
      <c r="D420" s="29">
        <v>1079.2348999999999</v>
      </c>
      <c r="E420" s="30">
        <v>13.35066269</v>
      </c>
      <c r="F420" s="26">
        <f t="shared" si="19"/>
        <v>123.70488287582251</v>
      </c>
      <c r="G420">
        <f t="shared" si="20"/>
        <v>3.9904800927684678</v>
      </c>
    </row>
    <row r="421" spans="1:7" x14ac:dyDescent="0.25">
      <c r="A421">
        <v>2020</v>
      </c>
      <c r="B421">
        <v>5</v>
      </c>
      <c r="C421" s="34" t="s">
        <v>21</v>
      </c>
      <c r="D421" s="29">
        <v>640.64020000000005</v>
      </c>
      <c r="E421" s="30">
        <v>7.5141758200000002</v>
      </c>
      <c r="F421" s="26">
        <f t="shared" si="19"/>
        <v>117.29166886498849</v>
      </c>
      <c r="G421">
        <f t="shared" si="20"/>
        <v>3.7836022214512419</v>
      </c>
    </row>
    <row r="422" spans="1:7" x14ac:dyDescent="0.25">
      <c r="A422">
        <v>2020</v>
      </c>
      <c r="B422">
        <v>5</v>
      </c>
      <c r="C422" s="34" t="s">
        <v>22</v>
      </c>
      <c r="D422" s="29">
        <v>347.58909999999997</v>
      </c>
      <c r="E422" s="30">
        <v>3.3867634299999998</v>
      </c>
      <c r="F422" s="26">
        <f t="shared" si="19"/>
        <v>97.435835300934343</v>
      </c>
      <c r="G422">
        <f t="shared" si="20"/>
        <v>3.1430914613204628</v>
      </c>
    </row>
    <row r="423" spans="1:7" x14ac:dyDescent="0.25">
      <c r="A423">
        <v>2020</v>
      </c>
      <c r="B423">
        <v>5</v>
      </c>
      <c r="C423" s="34" t="s">
        <v>23</v>
      </c>
      <c r="D423" s="29">
        <v>689.48929999999996</v>
      </c>
      <c r="E423" s="30">
        <v>7.0896396340320003</v>
      </c>
      <c r="F423" s="26">
        <f t="shared" si="19"/>
        <v>102.82450552941141</v>
      </c>
      <c r="G423">
        <f t="shared" si="20"/>
        <v>3.3169195332068195</v>
      </c>
    </row>
    <row r="424" spans="1:7" x14ac:dyDescent="0.25">
      <c r="A424">
        <v>2020</v>
      </c>
      <c r="B424">
        <v>5</v>
      </c>
      <c r="C424" s="34" t="s">
        <v>24</v>
      </c>
      <c r="D424" s="29">
        <v>161.11150000000001</v>
      </c>
      <c r="E424" s="30">
        <v>1.9417823244650001</v>
      </c>
      <c r="F424" s="26">
        <f t="shared" si="19"/>
        <v>120.52412921889498</v>
      </c>
      <c r="G424">
        <f t="shared" si="20"/>
        <v>3.8878751360933865</v>
      </c>
    </row>
    <row r="425" spans="1:7" x14ac:dyDescent="0.25">
      <c r="A425">
        <v>2020</v>
      </c>
      <c r="B425">
        <v>5</v>
      </c>
      <c r="C425" s="34" t="s">
        <v>25</v>
      </c>
      <c r="D425" s="29">
        <v>139.68799999999999</v>
      </c>
      <c r="E425" s="30">
        <v>1.627504888</v>
      </c>
      <c r="F425" s="26">
        <f t="shared" si="19"/>
        <v>116.51000000000002</v>
      </c>
      <c r="G425">
        <f t="shared" si="20"/>
        <v>3.7583870967741944</v>
      </c>
    </row>
    <row r="426" spans="1:7" x14ac:dyDescent="0.25">
      <c r="A426">
        <v>2020</v>
      </c>
      <c r="B426">
        <v>5</v>
      </c>
      <c r="C426" s="6" t="s">
        <v>26</v>
      </c>
      <c r="D426" s="29">
        <v>64.629300000000001</v>
      </c>
      <c r="E426" s="30">
        <v>0.54567471800900003</v>
      </c>
      <c r="F426" s="26">
        <f t="shared" si="19"/>
        <v>84.4314758180887</v>
      </c>
      <c r="G426">
        <f t="shared" si="20"/>
        <v>2.7235959941318937</v>
      </c>
    </row>
    <row r="427" spans="1:7" x14ac:dyDescent="0.25">
      <c r="A427">
        <v>2020</v>
      </c>
      <c r="B427">
        <v>5</v>
      </c>
      <c r="C427" s="34" t="s">
        <v>27</v>
      </c>
      <c r="D427" s="29">
        <v>188.84649999999999</v>
      </c>
      <c r="E427" s="30">
        <v>2.5978206899999998</v>
      </c>
      <c r="F427" s="26">
        <f t="shared" si="19"/>
        <v>137.56255424379057</v>
      </c>
      <c r="G427">
        <f t="shared" si="20"/>
        <v>4.4375017497996962</v>
      </c>
    </row>
    <row r="428" spans="1:7" x14ac:dyDescent="0.25">
      <c r="A428">
        <v>2020</v>
      </c>
      <c r="B428">
        <v>5</v>
      </c>
      <c r="C428" s="34" t="s">
        <v>28</v>
      </c>
      <c r="D428" s="29">
        <v>516.6</v>
      </c>
      <c r="E428" s="30">
        <v>5.8156654080000001</v>
      </c>
      <c r="F428" s="26">
        <f t="shared" si="19"/>
        <v>112.5757918699187</v>
      </c>
      <c r="G428">
        <f t="shared" si="20"/>
        <v>3.6314771570941518</v>
      </c>
    </row>
    <row r="429" spans="1:7" x14ac:dyDescent="0.25">
      <c r="A429">
        <v>2020</v>
      </c>
      <c r="B429">
        <v>5</v>
      </c>
      <c r="C429" s="34" t="s">
        <v>29</v>
      </c>
      <c r="D429" s="29">
        <v>387.04090000000002</v>
      </c>
      <c r="E429" s="30">
        <v>4.9839515339749996</v>
      </c>
      <c r="F429" s="26">
        <f t="shared" si="19"/>
        <v>128.77066826722961</v>
      </c>
      <c r="G429">
        <f t="shared" si="20"/>
        <v>4.1538925247493426</v>
      </c>
    </row>
    <row r="430" spans="1:7" x14ac:dyDescent="0.25">
      <c r="A430">
        <v>2020</v>
      </c>
      <c r="B430">
        <v>5</v>
      </c>
      <c r="C430" s="34" t="s">
        <v>85</v>
      </c>
      <c r="D430" s="29">
        <v>127.51</v>
      </c>
      <c r="E430" s="30">
        <v>1.2240960000000001</v>
      </c>
      <c r="F430" s="26">
        <f t="shared" si="19"/>
        <v>96.000000000000014</v>
      </c>
      <c r="G430">
        <f t="shared" si="20"/>
        <v>3.0967741935483875</v>
      </c>
    </row>
    <row r="431" spans="1:7" x14ac:dyDescent="0.25">
      <c r="A431">
        <v>2020</v>
      </c>
      <c r="B431">
        <v>5</v>
      </c>
      <c r="C431" s="34" t="s">
        <v>30</v>
      </c>
      <c r="D431" s="29">
        <v>949.88170000000002</v>
      </c>
      <c r="E431" s="30">
        <v>14.138665639999999</v>
      </c>
      <c r="F431" s="26">
        <f t="shared" si="19"/>
        <v>148.84659468647516</v>
      </c>
      <c r="G431">
        <f t="shared" si="20"/>
        <v>4.8015030544024242</v>
      </c>
    </row>
    <row r="432" spans="1:7" x14ac:dyDescent="0.25">
      <c r="A432">
        <v>2020</v>
      </c>
      <c r="B432">
        <v>5</v>
      </c>
      <c r="C432" s="34" t="s">
        <v>31</v>
      </c>
      <c r="D432" s="29">
        <v>925.11090000000002</v>
      </c>
      <c r="E432" s="30">
        <v>13.694282640000001</v>
      </c>
      <c r="F432" s="26">
        <f t="shared" si="19"/>
        <v>148.02855138773091</v>
      </c>
      <c r="G432">
        <f t="shared" si="20"/>
        <v>4.7751145608945453</v>
      </c>
    </row>
    <row r="433" spans="1:7" x14ac:dyDescent="0.25">
      <c r="A433">
        <v>2020</v>
      </c>
      <c r="B433">
        <v>5</v>
      </c>
      <c r="C433" s="34" t="s">
        <v>32</v>
      </c>
      <c r="D433" s="29">
        <v>1122.7704000000001</v>
      </c>
      <c r="E433" s="30">
        <v>13.82165092</v>
      </c>
      <c r="F433" s="26">
        <f t="shared" si="19"/>
        <v>123.10309320587716</v>
      </c>
      <c r="G433">
        <f t="shared" si="20"/>
        <v>3.9710675227702308</v>
      </c>
    </row>
    <row r="434" spans="1:7" x14ac:dyDescent="0.25">
      <c r="A434">
        <v>2020</v>
      </c>
      <c r="B434">
        <v>5</v>
      </c>
      <c r="C434" s="34" t="s">
        <v>33</v>
      </c>
      <c r="D434" s="29">
        <v>927.97799999999995</v>
      </c>
      <c r="E434" s="30">
        <v>13.05483989</v>
      </c>
      <c r="F434" s="26">
        <f t="shared" si="19"/>
        <v>140.68048908487057</v>
      </c>
      <c r="G434">
        <f t="shared" si="20"/>
        <v>4.5380802930603412</v>
      </c>
    </row>
    <row r="435" spans="1:7" x14ac:dyDescent="0.25">
      <c r="A435">
        <v>2020</v>
      </c>
      <c r="B435">
        <v>5</v>
      </c>
      <c r="C435" s="35" t="s">
        <v>34</v>
      </c>
      <c r="D435" s="32">
        <v>1086.4095</v>
      </c>
      <c r="E435" s="33">
        <v>15.32135545</v>
      </c>
      <c r="F435" s="26">
        <f t="shared" si="19"/>
        <v>141.02744361127182</v>
      </c>
      <c r="G435">
        <f t="shared" si="20"/>
        <v>4.5492723745571553</v>
      </c>
    </row>
    <row r="436" spans="1:7" x14ac:dyDescent="0.25">
      <c r="A436">
        <v>2020</v>
      </c>
      <c r="B436">
        <v>6</v>
      </c>
      <c r="C436" s="34" t="s">
        <v>86</v>
      </c>
      <c r="D436" s="29">
        <v>59.586199999999998</v>
      </c>
      <c r="E436" s="30">
        <v>0.676597</v>
      </c>
      <c r="F436" s="26">
        <f t="shared" si="19"/>
        <v>113.54927818857387</v>
      </c>
      <c r="G436">
        <f>F436/30</f>
        <v>3.7849759396191289</v>
      </c>
    </row>
    <row r="437" spans="1:7" x14ac:dyDescent="0.25">
      <c r="A437">
        <v>2020</v>
      </c>
      <c r="B437">
        <v>6</v>
      </c>
      <c r="C437" s="34" t="s">
        <v>6</v>
      </c>
      <c r="D437" s="29">
        <v>151.4444</v>
      </c>
      <c r="E437" s="30">
        <v>1.9739267199999999</v>
      </c>
      <c r="F437" s="26">
        <f t="shared" si="19"/>
        <v>130.34002709905417</v>
      </c>
      <c r="G437">
        <f t="shared" ref="G437:G466" si="21">F437/30</f>
        <v>4.3446675699684727</v>
      </c>
    </row>
    <row r="438" spans="1:7" x14ac:dyDescent="0.25">
      <c r="A438">
        <v>2020</v>
      </c>
      <c r="B438">
        <v>6</v>
      </c>
      <c r="C438" s="34" t="s">
        <v>7</v>
      </c>
      <c r="D438" s="29">
        <v>1570.8037999999999</v>
      </c>
      <c r="E438" s="30">
        <v>20.525665756774</v>
      </c>
      <c r="F438" s="26">
        <f t="shared" si="19"/>
        <v>130.66982494423559</v>
      </c>
      <c r="G438">
        <f t="shared" si="21"/>
        <v>4.3556608314745198</v>
      </c>
    </row>
    <row r="439" spans="1:7" x14ac:dyDescent="0.25">
      <c r="A439">
        <v>2020</v>
      </c>
      <c r="B439">
        <v>6</v>
      </c>
      <c r="C439" s="34" t="s">
        <v>8</v>
      </c>
      <c r="D439" s="29">
        <v>1197.837</v>
      </c>
      <c r="E439" s="30">
        <v>15.87392541</v>
      </c>
      <c r="F439" s="26">
        <f t="shared" si="19"/>
        <v>132.52158190137723</v>
      </c>
      <c r="G439">
        <f t="shared" si="21"/>
        <v>4.417386063379241</v>
      </c>
    </row>
    <row r="440" spans="1:7" x14ac:dyDescent="0.25">
      <c r="A440">
        <v>2020</v>
      </c>
      <c r="B440">
        <v>6</v>
      </c>
      <c r="C440" s="34" t="s">
        <v>9</v>
      </c>
      <c r="D440" s="29">
        <v>1134.27</v>
      </c>
      <c r="E440" s="30">
        <v>16.582911753939999</v>
      </c>
      <c r="F440" s="26">
        <f t="shared" si="19"/>
        <v>146.19898043622769</v>
      </c>
      <c r="G440">
        <f t="shared" si="21"/>
        <v>4.8732993478742559</v>
      </c>
    </row>
    <row r="441" spans="1:7" x14ac:dyDescent="0.25">
      <c r="A441">
        <v>2020</v>
      </c>
      <c r="B441">
        <v>6</v>
      </c>
      <c r="C441" s="34" t="s">
        <v>10</v>
      </c>
      <c r="D441" s="29">
        <v>369.26240000000001</v>
      </c>
      <c r="E441" s="30">
        <v>6.3083246800000001</v>
      </c>
      <c r="F441" s="26">
        <f t="shared" si="19"/>
        <v>170.83582514764566</v>
      </c>
      <c r="G441">
        <f t="shared" si="21"/>
        <v>5.6945275049215223</v>
      </c>
    </row>
    <row r="442" spans="1:7" x14ac:dyDescent="0.25">
      <c r="A442">
        <v>2020</v>
      </c>
      <c r="B442">
        <v>6</v>
      </c>
      <c r="C442" s="34" t="s">
        <v>11</v>
      </c>
      <c r="D442" s="29">
        <v>325.73039999999997</v>
      </c>
      <c r="E442" s="30">
        <v>7.1706479999999999</v>
      </c>
      <c r="F442" s="26">
        <f t="shared" si="19"/>
        <v>220.14058251854908</v>
      </c>
      <c r="G442">
        <f t="shared" si="21"/>
        <v>7.3380194172849693</v>
      </c>
    </row>
    <row r="443" spans="1:7" x14ac:dyDescent="0.25">
      <c r="A443">
        <v>2020</v>
      </c>
      <c r="B443">
        <v>6</v>
      </c>
      <c r="C443" s="34" t="s">
        <v>12</v>
      </c>
      <c r="D443" s="29">
        <v>286.5487</v>
      </c>
      <c r="E443" s="30">
        <v>4.1611295899999998</v>
      </c>
      <c r="F443" s="26">
        <f t="shared" si="19"/>
        <v>145.2154412147045</v>
      </c>
      <c r="G443">
        <f t="shared" si="21"/>
        <v>4.8405147071568164</v>
      </c>
    </row>
    <row r="444" spans="1:7" x14ac:dyDescent="0.25">
      <c r="A444">
        <v>2020</v>
      </c>
      <c r="B444">
        <v>6</v>
      </c>
      <c r="C444" s="34" t="s">
        <v>13</v>
      </c>
      <c r="D444" s="29">
        <v>116.5248</v>
      </c>
      <c r="E444" s="30">
        <v>0.90131327999999999</v>
      </c>
      <c r="F444" s="26">
        <f t="shared" si="19"/>
        <v>77.349480968858131</v>
      </c>
      <c r="G444">
        <f t="shared" si="21"/>
        <v>2.578316032295271</v>
      </c>
    </row>
    <row r="445" spans="1:7" x14ac:dyDescent="0.25">
      <c r="A445">
        <v>2020</v>
      </c>
      <c r="B445">
        <v>6</v>
      </c>
      <c r="C445" s="34" t="s">
        <v>14</v>
      </c>
      <c r="D445" s="29">
        <v>1598.8356000000001</v>
      </c>
      <c r="E445" s="30">
        <v>17.902245319999999</v>
      </c>
      <c r="F445" s="26">
        <f t="shared" si="19"/>
        <v>111.97051979578137</v>
      </c>
      <c r="G445">
        <f t="shared" si="21"/>
        <v>3.732350659859379</v>
      </c>
    </row>
    <row r="446" spans="1:7" x14ac:dyDescent="0.25">
      <c r="A446">
        <v>2020</v>
      </c>
      <c r="B446">
        <v>6</v>
      </c>
      <c r="C446" s="34" t="s">
        <v>15</v>
      </c>
      <c r="D446" s="29">
        <v>1408.6675</v>
      </c>
      <c r="E446" s="30">
        <v>14.83383942</v>
      </c>
      <c r="F446" s="26">
        <f t="shared" si="19"/>
        <v>105.30405095595661</v>
      </c>
      <c r="G446">
        <f t="shared" si="21"/>
        <v>3.5101350318652202</v>
      </c>
    </row>
    <row r="447" spans="1:7" x14ac:dyDescent="0.25">
      <c r="A447">
        <v>2020</v>
      </c>
      <c r="B447">
        <v>6</v>
      </c>
      <c r="C447" s="34" t="s">
        <v>16</v>
      </c>
      <c r="D447" s="29">
        <v>1272.4238</v>
      </c>
      <c r="E447" s="30">
        <v>11.7631026</v>
      </c>
      <c r="F447" s="26">
        <f t="shared" si="19"/>
        <v>92.446420760127253</v>
      </c>
      <c r="G447">
        <f t="shared" si="21"/>
        <v>3.0815473586709086</v>
      </c>
    </row>
    <row r="448" spans="1:7" x14ac:dyDescent="0.25">
      <c r="A448">
        <v>2020</v>
      </c>
      <c r="B448">
        <v>6</v>
      </c>
      <c r="C448" s="34" t="s">
        <v>17</v>
      </c>
      <c r="D448" s="29">
        <v>178.6105</v>
      </c>
      <c r="E448" s="30">
        <v>1.7608997799999999</v>
      </c>
      <c r="F448" s="26">
        <f t="shared" si="19"/>
        <v>98.588816446961403</v>
      </c>
      <c r="G448">
        <f t="shared" si="21"/>
        <v>3.2862938815653799</v>
      </c>
    </row>
    <row r="449" spans="1:7" x14ac:dyDescent="0.25">
      <c r="A449">
        <v>2020</v>
      </c>
      <c r="B449">
        <v>6</v>
      </c>
      <c r="C449" s="34" t="s">
        <v>18</v>
      </c>
      <c r="D449" s="29">
        <v>678.02390000000003</v>
      </c>
      <c r="E449" s="30">
        <v>6.370100808998</v>
      </c>
      <c r="F449" s="26">
        <f t="shared" si="19"/>
        <v>93.950977377021658</v>
      </c>
      <c r="G449">
        <f t="shared" si="21"/>
        <v>3.1316992459007218</v>
      </c>
    </row>
    <row r="450" spans="1:7" x14ac:dyDescent="0.25">
      <c r="A450">
        <v>2020</v>
      </c>
      <c r="B450">
        <v>6</v>
      </c>
      <c r="C450" s="34" t="s">
        <v>19</v>
      </c>
      <c r="D450" s="29">
        <v>1800.8534999999999</v>
      </c>
      <c r="E450" s="30">
        <v>26.384935290000001</v>
      </c>
      <c r="F450" s="26">
        <f t="shared" ref="F450:F513" si="22">E450/D450*10000</f>
        <v>146.51350201446149</v>
      </c>
      <c r="G450">
        <f t="shared" si="21"/>
        <v>4.8837834004820495</v>
      </c>
    </row>
    <row r="451" spans="1:7" x14ac:dyDescent="0.25">
      <c r="A451">
        <v>2020</v>
      </c>
      <c r="B451">
        <v>6</v>
      </c>
      <c r="C451" s="34" t="s">
        <v>20</v>
      </c>
      <c r="D451" s="29">
        <v>1089.2932000000001</v>
      </c>
      <c r="E451" s="30">
        <v>10.614230989999999</v>
      </c>
      <c r="F451" s="26">
        <f t="shared" si="22"/>
        <v>97.441450933504399</v>
      </c>
      <c r="G451">
        <f t="shared" si="21"/>
        <v>3.2480483644501468</v>
      </c>
    </row>
    <row r="452" spans="1:7" x14ac:dyDescent="0.25">
      <c r="A452">
        <v>2020</v>
      </c>
      <c r="B452">
        <v>6</v>
      </c>
      <c r="C452" s="34" t="s">
        <v>21</v>
      </c>
      <c r="D452" s="29">
        <v>647.29380000000003</v>
      </c>
      <c r="E452" s="30">
        <v>6.0377045799999998</v>
      </c>
      <c r="F452" s="26">
        <f t="shared" si="22"/>
        <v>93.276107078424047</v>
      </c>
      <c r="G452">
        <f t="shared" si="21"/>
        <v>3.1092035692808015</v>
      </c>
    </row>
    <row r="453" spans="1:7" x14ac:dyDescent="0.25">
      <c r="A453">
        <v>2020</v>
      </c>
      <c r="B453">
        <v>6</v>
      </c>
      <c r="C453" s="34" t="s">
        <v>22</v>
      </c>
      <c r="D453" s="29">
        <v>360.1182</v>
      </c>
      <c r="E453" s="30">
        <v>3.4584997400000002</v>
      </c>
      <c r="F453" s="26">
        <f t="shared" si="22"/>
        <v>96.037904776820511</v>
      </c>
      <c r="G453">
        <f t="shared" si="21"/>
        <v>3.2012634925606838</v>
      </c>
    </row>
    <row r="454" spans="1:7" x14ac:dyDescent="0.25">
      <c r="A454">
        <v>2020</v>
      </c>
      <c r="B454">
        <v>6</v>
      </c>
      <c r="C454" s="34" t="s">
        <v>23</v>
      </c>
      <c r="D454" s="29">
        <v>697.35929999999996</v>
      </c>
      <c r="E454" s="30">
        <v>6.4797475747669999</v>
      </c>
      <c r="F454" s="26">
        <f t="shared" si="22"/>
        <v>92.918350336290061</v>
      </c>
      <c r="G454">
        <f t="shared" si="21"/>
        <v>3.0972783445430019</v>
      </c>
    </row>
    <row r="455" spans="1:7" x14ac:dyDescent="0.25">
      <c r="A455">
        <v>2020</v>
      </c>
      <c r="B455">
        <v>6</v>
      </c>
      <c r="C455" s="34" t="s">
        <v>24</v>
      </c>
      <c r="D455" s="29">
        <v>165.1362</v>
      </c>
      <c r="E455" s="30">
        <v>1.3352490703940001</v>
      </c>
      <c r="F455" s="26">
        <f t="shared" si="22"/>
        <v>80.857441941500426</v>
      </c>
      <c r="G455">
        <f t="shared" si="21"/>
        <v>2.6952480647166808</v>
      </c>
    </row>
    <row r="456" spans="1:7" x14ac:dyDescent="0.25">
      <c r="A456">
        <v>2020</v>
      </c>
      <c r="B456">
        <v>6</v>
      </c>
      <c r="C456" s="34" t="s">
        <v>25</v>
      </c>
      <c r="D456" s="29">
        <v>139.68799999999999</v>
      </c>
      <c r="E456" s="30">
        <v>1.49745536</v>
      </c>
      <c r="F456" s="26">
        <f t="shared" si="22"/>
        <v>107.2</v>
      </c>
      <c r="G456">
        <f t="shared" si="21"/>
        <v>3.5733333333333333</v>
      </c>
    </row>
    <row r="457" spans="1:7" x14ac:dyDescent="0.25">
      <c r="A457">
        <v>2020</v>
      </c>
      <c r="B457">
        <v>6</v>
      </c>
      <c r="C457" s="6" t="s">
        <v>26</v>
      </c>
      <c r="D457" s="29">
        <v>64.701599999999999</v>
      </c>
      <c r="E457" s="30">
        <v>0.42825485631299998</v>
      </c>
      <c r="F457" s="26">
        <f t="shared" si="22"/>
        <v>66.189221953243816</v>
      </c>
      <c r="G457">
        <f t="shared" si="21"/>
        <v>2.2063073984414605</v>
      </c>
    </row>
    <row r="458" spans="1:7" x14ac:dyDescent="0.25">
      <c r="A458">
        <v>2020</v>
      </c>
      <c r="B458">
        <v>6</v>
      </c>
      <c r="C458" s="34" t="s">
        <v>27</v>
      </c>
      <c r="D458" s="29">
        <v>189.09870000000001</v>
      </c>
      <c r="E458" s="30">
        <v>2.4384956600000001</v>
      </c>
      <c r="F458" s="26">
        <f t="shared" si="22"/>
        <v>128.95359196017742</v>
      </c>
      <c r="G458">
        <f t="shared" si="21"/>
        <v>4.2984530653392472</v>
      </c>
    </row>
    <row r="459" spans="1:7" x14ac:dyDescent="0.25">
      <c r="A459">
        <v>2020</v>
      </c>
      <c r="B459">
        <v>6</v>
      </c>
      <c r="C459" s="34" t="s">
        <v>28</v>
      </c>
      <c r="D459" s="29">
        <v>536.6</v>
      </c>
      <c r="E459" s="30">
        <v>5.3936219640000003</v>
      </c>
      <c r="F459" s="26">
        <f t="shared" si="22"/>
        <v>100.51475892657473</v>
      </c>
      <c r="G459">
        <f t="shared" si="21"/>
        <v>3.3504919642191577</v>
      </c>
    </row>
    <row r="460" spans="1:7" x14ac:dyDescent="0.25">
      <c r="A460">
        <v>2020</v>
      </c>
      <c r="B460">
        <v>6</v>
      </c>
      <c r="C460" s="34" t="s">
        <v>29</v>
      </c>
      <c r="D460" s="29">
        <v>387.04090000000002</v>
      </c>
      <c r="E460" s="30">
        <v>4.1502666635630003</v>
      </c>
      <c r="F460" s="26">
        <f t="shared" si="22"/>
        <v>107.2307</v>
      </c>
      <c r="G460">
        <f t="shared" si="21"/>
        <v>3.5743566666666666</v>
      </c>
    </row>
    <row r="461" spans="1:7" x14ac:dyDescent="0.25">
      <c r="A461">
        <v>2020</v>
      </c>
      <c r="B461">
        <v>6</v>
      </c>
      <c r="C461" s="34" t="s">
        <v>85</v>
      </c>
      <c r="D461" s="29">
        <v>127.51</v>
      </c>
      <c r="E461" s="30">
        <v>1.249598</v>
      </c>
      <c r="F461" s="26">
        <f t="shared" si="22"/>
        <v>98</v>
      </c>
      <c r="G461">
        <f t="shared" si="21"/>
        <v>3.2666666666666666</v>
      </c>
    </row>
    <row r="462" spans="1:7" x14ac:dyDescent="0.25">
      <c r="A462">
        <v>2020</v>
      </c>
      <c r="B462">
        <v>6</v>
      </c>
      <c r="C462" s="34" t="s">
        <v>30</v>
      </c>
      <c r="D462" s="29">
        <v>952.51739999999995</v>
      </c>
      <c r="E462" s="30">
        <v>12.266710059999999</v>
      </c>
      <c r="F462" s="26">
        <f t="shared" si="22"/>
        <v>128.78200503213904</v>
      </c>
      <c r="G462">
        <f t="shared" si="21"/>
        <v>4.292733501071301</v>
      </c>
    </row>
    <row r="463" spans="1:7" x14ac:dyDescent="0.25">
      <c r="A463">
        <v>2020</v>
      </c>
      <c r="B463">
        <v>6</v>
      </c>
      <c r="C463" s="34" t="s">
        <v>31</v>
      </c>
      <c r="D463" s="29">
        <v>927.14750000000004</v>
      </c>
      <c r="E463" s="30">
        <v>12.92782914</v>
      </c>
      <c r="F463" s="26">
        <f t="shared" si="22"/>
        <v>139.43659601088285</v>
      </c>
      <c r="G463">
        <f t="shared" si="21"/>
        <v>4.6478865336960951</v>
      </c>
    </row>
    <row r="464" spans="1:7" x14ac:dyDescent="0.25">
      <c r="A464">
        <v>2020</v>
      </c>
      <c r="B464">
        <v>6</v>
      </c>
      <c r="C464" s="34" t="s">
        <v>32</v>
      </c>
      <c r="D464" s="29">
        <v>1121.1204</v>
      </c>
      <c r="E464" s="30">
        <v>11.44474512</v>
      </c>
      <c r="F464" s="26">
        <f t="shared" si="22"/>
        <v>102.08310472273986</v>
      </c>
      <c r="G464">
        <f t="shared" si="21"/>
        <v>3.402770157424662</v>
      </c>
    </row>
    <row r="465" spans="1:7" x14ac:dyDescent="0.25">
      <c r="A465">
        <v>2020</v>
      </c>
      <c r="B465">
        <v>6</v>
      </c>
      <c r="C465" s="34" t="s">
        <v>33</v>
      </c>
      <c r="D465" s="29">
        <v>983.25059999999996</v>
      </c>
      <c r="E465" s="30">
        <v>16.31737296</v>
      </c>
      <c r="F465" s="26">
        <f t="shared" si="22"/>
        <v>165.95334861733113</v>
      </c>
      <c r="G465">
        <f t="shared" si="21"/>
        <v>5.5317782872443706</v>
      </c>
    </row>
    <row r="466" spans="1:7" x14ac:dyDescent="0.25">
      <c r="A466">
        <v>2020</v>
      </c>
      <c r="B466">
        <v>6</v>
      </c>
      <c r="C466" s="35" t="s">
        <v>34</v>
      </c>
      <c r="D466" s="32">
        <v>1086.4214999999999</v>
      </c>
      <c r="E466" s="33">
        <v>15.645172799999999</v>
      </c>
      <c r="F466" s="26">
        <f t="shared" si="22"/>
        <v>144.00647262595595</v>
      </c>
      <c r="G466">
        <f t="shared" si="21"/>
        <v>4.8002157541985317</v>
      </c>
    </row>
    <row r="467" spans="1:7" x14ac:dyDescent="0.25">
      <c r="A467">
        <v>2020</v>
      </c>
      <c r="B467">
        <v>7</v>
      </c>
      <c r="C467" s="34" t="s">
        <v>86</v>
      </c>
      <c r="D467" s="29">
        <v>59.914499999999997</v>
      </c>
      <c r="E467" s="30">
        <v>0.60800915</v>
      </c>
      <c r="F467" s="26">
        <f t="shared" si="22"/>
        <v>101.47946657320014</v>
      </c>
      <c r="G467">
        <f>F467/31</f>
        <v>3.2735311797806497</v>
      </c>
    </row>
    <row r="468" spans="1:7" x14ac:dyDescent="0.25">
      <c r="A468">
        <v>2020</v>
      </c>
      <c r="B468">
        <v>7</v>
      </c>
      <c r="C468" s="34" t="s">
        <v>6</v>
      </c>
      <c r="D468" s="29">
        <v>160.44280000000001</v>
      </c>
      <c r="E468" s="30">
        <v>2.4248948399999999</v>
      </c>
      <c r="F468" s="26">
        <f t="shared" si="22"/>
        <v>151.13765404243753</v>
      </c>
      <c r="G468">
        <f t="shared" ref="G468:G497" si="23">F468/31</f>
        <v>4.8754081949173393</v>
      </c>
    </row>
    <row r="469" spans="1:7" x14ac:dyDescent="0.25">
      <c r="A469">
        <v>2020</v>
      </c>
      <c r="B469">
        <v>7</v>
      </c>
      <c r="C469" s="34" t="s">
        <v>7</v>
      </c>
      <c r="D469" s="29">
        <v>1635.9328</v>
      </c>
      <c r="E469" s="30">
        <v>22.251049199461999</v>
      </c>
      <c r="F469" s="26">
        <f t="shared" si="22"/>
        <v>136.01444508883247</v>
      </c>
      <c r="G469">
        <f t="shared" si="23"/>
        <v>4.3875627448010475</v>
      </c>
    </row>
    <row r="470" spans="1:7" x14ac:dyDescent="0.25">
      <c r="A470">
        <v>2020</v>
      </c>
      <c r="B470">
        <v>7</v>
      </c>
      <c r="C470" s="34" t="s">
        <v>8</v>
      </c>
      <c r="D470" s="29">
        <v>1224.3023000000001</v>
      </c>
      <c r="E470" s="30">
        <v>13.601269869999999</v>
      </c>
      <c r="F470" s="26">
        <f t="shared" si="22"/>
        <v>111.09404817748035</v>
      </c>
      <c r="G470">
        <f t="shared" si="23"/>
        <v>3.5836789734671077</v>
      </c>
    </row>
    <row r="471" spans="1:7" x14ac:dyDescent="0.25">
      <c r="A471">
        <v>2020</v>
      </c>
      <c r="B471">
        <v>7</v>
      </c>
      <c r="C471" s="34" t="s">
        <v>9</v>
      </c>
      <c r="D471" s="29">
        <v>1147.9613999999999</v>
      </c>
      <c r="E471" s="30">
        <v>17.907823404276002</v>
      </c>
      <c r="F471" s="26">
        <f t="shared" si="22"/>
        <v>155.99673825510163</v>
      </c>
      <c r="G471">
        <f t="shared" si="23"/>
        <v>5.0321528469387626</v>
      </c>
    </row>
    <row r="472" spans="1:7" x14ac:dyDescent="0.25">
      <c r="A472">
        <v>2020</v>
      </c>
      <c r="B472">
        <v>7</v>
      </c>
      <c r="C472" s="34" t="s">
        <v>10</v>
      </c>
      <c r="D472" s="29">
        <v>382.80439999999999</v>
      </c>
      <c r="E472" s="30">
        <v>6.0920523199999899</v>
      </c>
      <c r="F472" s="26">
        <f t="shared" si="22"/>
        <v>159.14269323968037</v>
      </c>
      <c r="G472">
        <f t="shared" si="23"/>
        <v>5.1336352657961406</v>
      </c>
    </row>
    <row r="473" spans="1:7" x14ac:dyDescent="0.25">
      <c r="A473">
        <v>2020</v>
      </c>
      <c r="B473">
        <v>7</v>
      </c>
      <c r="C473" s="34" t="s">
        <v>11</v>
      </c>
      <c r="D473" s="29">
        <v>325.9862</v>
      </c>
      <c r="E473" s="30">
        <v>4.7795555600000101</v>
      </c>
      <c r="F473" s="26">
        <f t="shared" si="22"/>
        <v>146.6183402855707</v>
      </c>
      <c r="G473">
        <f t="shared" si="23"/>
        <v>4.7296238801796999</v>
      </c>
    </row>
    <row r="474" spans="1:7" x14ac:dyDescent="0.25">
      <c r="A474">
        <v>2020</v>
      </c>
      <c r="B474">
        <v>7</v>
      </c>
      <c r="C474" s="34" t="s">
        <v>12</v>
      </c>
      <c r="D474" s="29">
        <v>285.7518</v>
      </c>
      <c r="E474" s="30">
        <v>4.5055673399999998</v>
      </c>
      <c r="F474" s="26">
        <f t="shared" si="22"/>
        <v>157.67415428354255</v>
      </c>
      <c r="G474">
        <f t="shared" si="23"/>
        <v>5.0862630414045986</v>
      </c>
    </row>
    <row r="475" spans="1:7" x14ac:dyDescent="0.25">
      <c r="A475">
        <v>2020</v>
      </c>
      <c r="B475">
        <v>7</v>
      </c>
      <c r="C475" s="34" t="s">
        <v>13</v>
      </c>
      <c r="D475" s="29">
        <v>119.29</v>
      </c>
      <c r="E475" s="30">
        <v>0.29309911999999999</v>
      </c>
      <c r="F475" s="26">
        <f t="shared" si="22"/>
        <v>24.570300947271352</v>
      </c>
      <c r="G475">
        <f t="shared" si="23"/>
        <v>0.79259035313778559</v>
      </c>
    </row>
    <row r="476" spans="1:7" x14ac:dyDescent="0.25">
      <c r="A476">
        <v>2020</v>
      </c>
      <c r="B476">
        <v>7</v>
      </c>
      <c r="C476" s="34" t="s">
        <v>14</v>
      </c>
      <c r="D476" s="29">
        <v>1621.3767</v>
      </c>
      <c r="E476" s="30">
        <v>15.76468575</v>
      </c>
      <c r="F476" s="26">
        <f t="shared" si="22"/>
        <v>97.230247295400261</v>
      </c>
      <c r="G476">
        <f t="shared" si="23"/>
        <v>3.1364595901742018</v>
      </c>
    </row>
    <row r="477" spans="1:7" x14ac:dyDescent="0.25">
      <c r="A477">
        <v>2020</v>
      </c>
      <c r="B477">
        <v>7</v>
      </c>
      <c r="C477" s="34" t="s">
        <v>15</v>
      </c>
      <c r="D477" s="29">
        <v>1422.3686</v>
      </c>
      <c r="E477" s="30">
        <v>12.463312180000001</v>
      </c>
      <c r="F477" s="26">
        <f t="shared" si="22"/>
        <v>87.623645375748595</v>
      </c>
      <c r="G477">
        <f t="shared" si="23"/>
        <v>2.8265692056693097</v>
      </c>
    </row>
    <row r="478" spans="1:7" x14ac:dyDescent="0.25">
      <c r="A478">
        <v>2020</v>
      </c>
      <c r="B478">
        <v>7</v>
      </c>
      <c r="C478" s="34" t="s">
        <v>16</v>
      </c>
      <c r="D478" s="29">
        <v>1290.9802</v>
      </c>
      <c r="E478" s="30">
        <v>11.599217080000001</v>
      </c>
      <c r="F478" s="26">
        <f t="shared" si="22"/>
        <v>89.848140815792533</v>
      </c>
      <c r="G478">
        <f t="shared" si="23"/>
        <v>2.8983271230900818</v>
      </c>
    </row>
    <row r="479" spans="1:7" x14ac:dyDescent="0.25">
      <c r="A479">
        <v>2020</v>
      </c>
      <c r="B479">
        <v>7</v>
      </c>
      <c r="C479" s="34" t="s">
        <v>17</v>
      </c>
      <c r="D479" s="29">
        <v>181.9033</v>
      </c>
      <c r="E479" s="30">
        <v>2.19602992</v>
      </c>
      <c r="F479" s="26">
        <f t="shared" si="22"/>
        <v>120.72512813126535</v>
      </c>
      <c r="G479">
        <f t="shared" si="23"/>
        <v>3.8943589719763017</v>
      </c>
    </row>
    <row r="480" spans="1:7" x14ac:dyDescent="0.25">
      <c r="A480">
        <v>2020</v>
      </c>
      <c r="B480">
        <v>7</v>
      </c>
      <c r="C480" s="34" t="s">
        <v>18</v>
      </c>
      <c r="D480" s="29">
        <v>694.47580000000005</v>
      </c>
      <c r="E480" s="30">
        <v>7.3893549317399998</v>
      </c>
      <c r="F480" s="26">
        <f t="shared" si="22"/>
        <v>106.40190675816204</v>
      </c>
      <c r="G480">
        <f t="shared" si="23"/>
        <v>3.4323195728439369</v>
      </c>
    </row>
    <row r="481" spans="1:7" x14ac:dyDescent="0.25">
      <c r="A481">
        <v>2020</v>
      </c>
      <c r="B481">
        <v>7</v>
      </c>
      <c r="C481" s="34" t="s">
        <v>19</v>
      </c>
      <c r="D481" s="29">
        <v>1842.3440000000001</v>
      </c>
      <c r="E481" s="30">
        <v>24.256456350000001</v>
      </c>
      <c r="F481" s="26">
        <f t="shared" si="22"/>
        <v>131.66084265479194</v>
      </c>
      <c r="G481">
        <f t="shared" si="23"/>
        <v>4.2471239566061918</v>
      </c>
    </row>
    <row r="482" spans="1:7" x14ac:dyDescent="0.25">
      <c r="A482">
        <v>2020</v>
      </c>
      <c r="B482">
        <v>7</v>
      </c>
      <c r="C482" s="34" t="s">
        <v>20</v>
      </c>
      <c r="D482" s="29">
        <v>1101.8679</v>
      </c>
      <c r="E482" s="30">
        <v>11.189532829999999</v>
      </c>
      <c r="F482" s="26">
        <f t="shared" si="22"/>
        <v>101.55058360444116</v>
      </c>
      <c r="G482">
        <f t="shared" si="23"/>
        <v>3.275825277562618</v>
      </c>
    </row>
    <row r="483" spans="1:7" x14ac:dyDescent="0.25">
      <c r="A483">
        <v>2020</v>
      </c>
      <c r="B483">
        <v>7</v>
      </c>
      <c r="C483" s="34" t="s">
        <v>21</v>
      </c>
      <c r="D483" s="29">
        <v>656.40689999999995</v>
      </c>
      <c r="E483" s="30">
        <v>5.7771074399999902</v>
      </c>
      <c r="F483" s="26">
        <f t="shared" si="22"/>
        <v>88.011071181609921</v>
      </c>
      <c r="G483">
        <f t="shared" si="23"/>
        <v>2.8390668123099974</v>
      </c>
    </row>
    <row r="484" spans="1:7" x14ac:dyDescent="0.25">
      <c r="A484">
        <v>2020</v>
      </c>
      <c r="B484">
        <v>7</v>
      </c>
      <c r="C484" s="34" t="s">
        <v>22</v>
      </c>
      <c r="D484" s="29">
        <v>375.1789</v>
      </c>
      <c r="E484" s="30">
        <v>3.9491844199999999</v>
      </c>
      <c r="F484" s="26">
        <f t="shared" si="22"/>
        <v>105.26136784344749</v>
      </c>
      <c r="G484">
        <f t="shared" si="23"/>
        <v>3.3955279949499189</v>
      </c>
    </row>
    <row r="485" spans="1:7" x14ac:dyDescent="0.25">
      <c r="A485">
        <v>2020</v>
      </c>
      <c r="B485">
        <v>7</v>
      </c>
      <c r="C485" s="34" t="s">
        <v>23</v>
      </c>
      <c r="D485" s="29">
        <v>713.91930000000002</v>
      </c>
      <c r="E485" s="30">
        <v>8.5592942864430093</v>
      </c>
      <c r="F485" s="26">
        <f t="shared" si="22"/>
        <v>119.89162201446311</v>
      </c>
      <c r="G485">
        <f t="shared" si="23"/>
        <v>3.8674716778859066</v>
      </c>
    </row>
    <row r="486" spans="1:7" x14ac:dyDescent="0.25">
      <c r="A486">
        <v>2020</v>
      </c>
      <c r="B486">
        <v>7</v>
      </c>
      <c r="C486" s="34" t="s">
        <v>24</v>
      </c>
      <c r="D486" s="29">
        <v>167.59620000000001</v>
      </c>
      <c r="E486" s="30">
        <v>2.4149518596180002</v>
      </c>
      <c r="F486" s="26">
        <f t="shared" si="22"/>
        <v>144.09347345691609</v>
      </c>
      <c r="G486">
        <f t="shared" si="23"/>
        <v>4.6481765631263254</v>
      </c>
    </row>
    <row r="487" spans="1:7" x14ac:dyDescent="0.25">
      <c r="A487">
        <v>2020</v>
      </c>
      <c r="B487">
        <v>7</v>
      </c>
      <c r="C487" s="34" t="s">
        <v>25</v>
      </c>
      <c r="D487" s="29">
        <v>139.68799999999999</v>
      </c>
      <c r="E487" s="30">
        <v>1.6357464799999999</v>
      </c>
      <c r="F487" s="26">
        <f t="shared" si="22"/>
        <v>117.1</v>
      </c>
      <c r="G487">
        <f t="shared" si="23"/>
        <v>3.7774193548387096</v>
      </c>
    </row>
    <row r="488" spans="1:7" x14ac:dyDescent="0.25">
      <c r="A488">
        <v>2020</v>
      </c>
      <c r="B488">
        <v>7</v>
      </c>
      <c r="C488" s="6" t="s">
        <v>26</v>
      </c>
      <c r="D488" s="29">
        <v>63.121099999999998</v>
      </c>
      <c r="E488" s="30">
        <v>0.36612087763900097</v>
      </c>
      <c r="F488" s="26">
        <f t="shared" si="22"/>
        <v>58.002930500102345</v>
      </c>
      <c r="G488">
        <f t="shared" si="23"/>
        <v>1.8710622741968499</v>
      </c>
    </row>
    <row r="489" spans="1:7" x14ac:dyDescent="0.25">
      <c r="A489">
        <v>2020</v>
      </c>
      <c r="B489">
        <v>7</v>
      </c>
      <c r="C489" s="34" t="s">
        <v>27</v>
      </c>
      <c r="D489" s="29">
        <v>189.50839999999999</v>
      </c>
      <c r="E489" s="30">
        <v>1.98647423</v>
      </c>
      <c r="F489" s="26">
        <f t="shared" si="22"/>
        <v>104.82248966272735</v>
      </c>
      <c r="G489">
        <f t="shared" si="23"/>
        <v>3.3813706342815273</v>
      </c>
    </row>
    <row r="490" spans="1:7" x14ac:dyDescent="0.25">
      <c r="A490">
        <v>2020</v>
      </c>
      <c r="B490">
        <v>7</v>
      </c>
      <c r="C490" s="34" t="s">
        <v>28</v>
      </c>
      <c r="D490" s="29">
        <v>534.6</v>
      </c>
      <c r="E490" s="30">
        <v>5.112717666</v>
      </c>
      <c r="F490" s="26">
        <f t="shared" si="22"/>
        <v>95.636319977553313</v>
      </c>
      <c r="G490">
        <f t="shared" si="23"/>
        <v>3.0850425799210748</v>
      </c>
    </row>
    <row r="491" spans="1:7" x14ac:dyDescent="0.25">
      <c r="A491">
        <v>2020</v>
      </c>
      <c r="B491">
        <v>7</v>
      </c>
      <c r="C491" s="34" t="s">
        <v>29</v>
      </c>
      <c r="D491" s="29">
        <v>387.04090000000002</v>
      </c>
      <c r="E491" s="30">
        <v>3.7394188778039901</v>
      </c>
      <c r="F491" s="26">
        <f t="shared" si="22"/>
        <v>96.615599999999731</v>
      </c>
      <c r="G491">
        <f t="shared" si="23"/>
        <v>3.1166322580645076</v>
      </c>
    </row>
    <row r="492" spans="1:7" x14ac:dyDescent="0.25">
      <c r="A492">
        <v>2020</v>
      </c>
      <c r="B492">
        <v>7</v>
      </c>
      <c r="C492" s="34" t="s">
        <v>85</v>
      </c>
      <c r="D492" s="29">
        <v>127.51</v>
      </c>
      <c r="E492" s="30">
        <v>1.2240960000000001</v>
      </c>
      <c r="F492" s="26">
        <f t="shared" si="22"/>
        <v>96.000000000000014</v>
      </c>
      <c r="G492">
        <f t="shared" si="23"/>
        <v>3.0967741935483875</v>
      </c>
    </row>
    <row r="493" spans="1:7" x14ac:dyDescent="0.25">
      <c r="A493">
        <v>2020</v>
      </c>
      <c r="B493">
        <v>7</v>
      </c>
      <c r="C493" s="34" t="s">
        <v>30</v>
      </c>
      <c r="D493" s="29">
        <v>953.97180000000003</v>
      </c>
      <c r="E493" s="30">
        <v>12.132178919999999</v>
      </c>
      <c r="F493" s="26">
        <f t="shared" si="22"/>
        <v>127.17544606664472</v>
      </c>
      <c r="G493">
        <f t="shared" si="23"/>
        <v>4.1024337440853138</v>
      </c>
    </row>
    <row r="494" spans="1:7" x14ac:dyDescent="0.25">
      <c r="A494">
        <v>2020</v>
      </c>
      <c r="B494">
        <v>7</v>
      </c>
      <c r="C494" s="34" t="s">
        <v>31</v>
      </c>
      <c r="D494" s="29">
        <v>927.30740000000003</v>
      </c>
      <c r="E494" s="30">
        <v>12.16039102</v>
      </c>
      <c r="F494" s="26">
        <f t="shared" si="22"/>
        <v>131.13656830518121</v>
      </c>
      <c r="G494">
        <f t="shared" si="23"/>
        <v>4.2302118808122975</v>
      </c>
    </row>
    <row r="495" spans="1:7" x14ac:dyDescent="0.25">
      <c r="A495">
        <v>2020</v>
      </c>
      <c r="B495">
        <v>7</v>
      </c>
      <c r="C495" s="34" t="s">
        <v>32</v>
      </c>
      <c r="D495" s="29">
        <v>1121.1259</v>
      </c>
      <c r="E495" s="30">
        <v>14.238698230000001</v>
      </c>
      <c r="F495" s="26">
        <f t="shared" si="22"/>
        <v>127.00356159821123</v>
      </c>
      <c r="G495">
        <f t="shared" si="23"/>
        <v>4.0968890838132657</v>
      </c>
    </row>
    <row r="496" spans="1:7" x14ac:dyDescent="0.25">
      <c r="A496">
        <v>2020</v>
      </c>
      <c r="B496">
        <v>7</v>
      </c>
      <c r="C496" s="34" t="s">
        <v>33</v>
      </c>
      <c r="D496" s="29">
        <v>983.30319999999995</v>
      </c>
      <c r="E496" s="30">
        <v>13.180134239999999</v>
      </c>
      <c r="F496" s="26">
        <f t="shared" si="22"/>
        <v>134.03937096919853</v>
      </c>
      <c r="G496">
        <f t="shared" si="23"/>
        <v>4.3238506764257592</v>
      </c>
    </row>
    <row r="497" spans="1:7" x14ac:dyDescent="0.25">
      <c r="A497">
        <v>2020</v>
      </c>
      <c r="B497">
        <v>7</v>
      </c>
      <c r="C497" s="35" t="s">
        <v>34</v>
      </c>
      <c r="D497" s="32">
        <v>1086.4214999999999</v>
      </c>
      <c r="E497" s="33">
        <v>15.644469600000001</v>
      </c>
      <c r="F497" s="26">
        <f t="shared" si="22"/>
        <v>144</v>
      </c>
      <c r="G497">
        <f t="shared" si="23"/>
        <v>4.645161290322581</v>
      </c>
    </row>
    <row r="498" spans="1:7" x14ac:dyDescent="0.25">
      <c r="A498">
        <v>2020</v>
      </c>
      <c r="B498">
        <v>8</v>
      </c>
      <c r="C498" s="34" t="s">
        <v>86</v>
      </c>
      <c r="D498" s="29">
        <v>60.1845</v>
      </c>
      <c r="E498" s="30">
        <v>0.62163600000000097</v>
      </c>
      <c r="F498" s="26">
        <f t="shared" si="22"/>
        <v>103.28838820626589</v>
      </c>
      <c r="G498">
        <f>F498/31</f>
        <v>3.3318834905247061</v>
      </c>
    </row>
    <row r="499" spans="1:7" x14ac:dyDescent="0.25">
      <c r="A499">
        <v>2020</v>
      </c>
      <c r="B499">
        <v>8</v>
      </c>
      <c r="C499" s="34" t="s">
        <v>6</v>
      </c>
      <c r="D499" s="29">
        <v>162.6191</v>
      </c>
      <c r="E499" s="30">
        <v>1.7987715900000001</v>
      </c>
      <c r="F499" s="26">
        <f t="shared" si="22"/>
        <v>110.6125658056157</v>
      </c>
      <c r="G499">
        <f t="shared" ref="G499:G528" si="24">F499/31</f>
        <v>3.5681472840521193</v>
      </c>
    </row>
    <row r="500" spans="1:7" x14ac:dyDescent="0.25">
      <c r="A500">
        <v>2020</v>
      </c>
      <c r="B500">
        <v>8</v>
      </c>
      <c r="C500" s="34" t="s">
        <v>7</v>
      </c>
      <c r="D500" s="29">
        <v>1672.5365999999999</v>
      </c>
      <c r="E500" s="30">
        <v>21.490598369821999</v>
      </c>
      <c r="F500" s="26">
        <f t="shared" si="22"/>
        <v>128.49104988089348</v>
      </c>
      <c r="G500">
        <f t="shared" si="24"/>
        <v>4.1448725768030155</v>
      </c>
    </row>
    <row r="501" spans="1:7" x14ac:dyDescent="0.25">
      <c r="A501">
        <v>2020</v>
      </c>
      <c r="B501">
        <v>8</v>
      </c>
      <c r="C501" s="34" t="s">
        <v>8</v>
      </c>
      <c r="D501" s="29">
        <v>1229.3562999999999</v>
      </c>
      <c r="E501" s="30">
        <v>14.27027079</v>
      </c>
      <c r="F501" s="26">
        <f t="shared" si="22"/>
        <v>116.0792098271266</v>
      </c>
      <c r="G501">
        <f t="shared" si="24"/>
        <v>3.7444906395847291</v>
      </c>
    </row>
    <row r="502" spans="1:7" x14ac:dyDescent="0.25">
      <c r="A502">
        <v>2020</v>
      </c>
      <c r="B502">
        <v>8</v>
      </c>
      <c r="C502" s="34" t="s">
        <v>9</v>
      </c>
      <c r="D502" s="29">
        <v>1154.2104999999999</v>
      </c>
      <c r="E502" s="30">
        <v>17.196636854508998</v>
      </c>
      <c r="F502" s="26">
        <f t="shared" si="22"/>
        <v>148.99047318066332</v>
      </c>
      <c r="G502">
        <f t="shared" si="24"/>
        <v>4.8061442961504293</v>
      </c>
    </row>
    <row r="503" spans="1:7" x14ac:dyDescent="0.25">
      <c r="A503">
        <v>2020</v>
      </c>
      <c r="B503">
        <v>8</v>
      </c>
      <c r="C503" s="34" t="s">
        <v>10</v>
      </c>
      <c r="D503" s="29">
        <v>384.7826</v>
      </c>
      <c r="E503" s="30">
        <v>4.3666293800000098</v>
      </c>
      <c r="F503" s="26">
        <f t="shared" si="22"/>
        <v>113.48302599961667</v>
      </c>
      <c r="G503">
        <f t="shared" si="24"/>
        <v>3.6607427741811831</v>
      </c>
    </row>
    <row r="504" spans="1:7" x14ac:dyDescent="0.25">
      <c r="A504">
        <v>2020</v>
      </c>
      <c r="B504">
        <v>8</v>
      </c>
      <c r="C504" s="34" t="s">
        <v>11</v>
      </c>
      <c r="D504" s="29">
        <v>326.74900000000002</v>
      </c>
      <c r="E504" s="30">
        <v>3.5674598199999998</v>
      </c>
      <c r="F504" s="26">
        <f t="shared" si="22"/>
        <v>109.18043574731674</v>
      </c>
      <c r="G504">
        <f t="shared" si="24"/>
        <v>3.5219495402360237</v>
      </c>
    </row>
    <row r="505" spans="1:7" x14ac:dyDescent="0.25">
      <c r="A505">
        <v>2020</v>
      </c>
      <c r="B505">
        <v>8</v>
      </c>
      <c r="C505" s="34" t="s">
        <v>12</v>
      </c>
      <c r="D505" s="29">
        <v>285.84989999999999</v>
      </c>
      <c r="E505" s="30">
        <v>3.8115548100000001</v>
      </c>
      <c r="F505" s="26">
        <f t="shared" si="22"/>
        <v>133.34112798360258</v>
      </c>
      <c r="G505">
        <f t="shared" si="24"/>
        <v>4.3013267091484702</v>
      </c>
    </row>
    <row r="506" spans="1:7" x14ac:dyDescent="0.25">
      <c r="A506">
        <v>2020</v>
      </c>
      <c r="B506">
        <v>8</v>
      </c>
      <c r="C506" s="34" t="s">
        <v>13</v>
      </c>
      <c r="D506" s="29">
        <v>119.869</v>
      </c>
      <c r="E506" s="30">
        <v>1.2978244000000001</v>
      </c>
      <c r="F506" s="26">
        <f t="shared" si="22"/>
        <v>108.27022833259642</v>
      </c>
      <c r="G506">
        <f t="shared" si="24"/>
        <v>3.4925880107289169</v>
      </c>
    </row>
    <row r="507" spans="1:7" x14ac:dyDescent="0.25">
      <c r="A507">
        <v>2020</v>
      </c>
      <c r="B507">
        <v>8</v>
      </c>
      <c r="C507" s="34" t="s">
        <v>14</v>
      </c>
      <c r="D507" s="29">
        <v>1632.9539</v>
      </c>
      <c r="E507" s="30">
        <v>20.057263339999999</v>
      </c>
      <c r="F507" s="26">
        <f t="shared" si="22"/>
        <v>122.82810519023225</v>
      </c>
      <c r="G507">
        <f t="shared" si="24"/>
        <v>3.962196941620395</v>
      </c>
    </row>
    <row r="508" spans="1:7" x14ac:dyDescent="0.25">
      <c r="A508">
        <v>2020</v>
      </c>
      <c r="B508">
        <v>8</v>
      </c>
      <c r="C508" s="34" t="s">
        <v>15</v>
      </c>
      <c r="D508" s="29">
        <v>1435.9448</v>
      </c>
      <c r="E508" s="30">
        <v>19.144433500000002</v>
      </c>
      <c r="F508" s="26">
        <f t="shared" si="22"/>
        <v>133.32290698082548</v>
      </c>
      <c r="G508">
        <f t="shared" si="24"/>
        <v>4.300738934865338</v>
      </c>
    </row>
    <row r="509" spans="1:7" x14ac:dyDescent="0.25">
      <c r="A509">
        <v>2020</v>
      </c>
      <c r="B509">
        <v>8</v>
      </c>
      <c r="C509" s="34" t="s">
        <v>16</v>
      </c>
      <c r="D509" s="29">
        <v>1294.6645000000001</v>
      </c>
      <c r="E509" s="30">
        <v>14.86108289</v>
      </c>
      <c r="F509" s="26">
        <f t="shared" si="22"/>
        <v>114.78713512265146</v>
      </c>
      <c r="G509">
        <f t="shared" si="24"/>
        <v>3.7028108104081117</v>
      </c>
    </row>
    <row r="510" spans="1:7" x14ac:dyDescent="0.25">
      <c r="A510">
        <v>2020</v>
      </c>
      <c r="B510">
        <v>8</v>
      </c>
      <c r="C510" s="34" t="s">
        <v>17</v>
      </c>
      <c r="D510" s="29">
        <v>185.5771</v>
      </c>
      <c r="E510" s="30">
        <v>2.4451489199999998</v>
      </c>
      <c r="F510" s="26">
        <f t="shared" si="22"/>
        <v>131.75919442646747</v>
      </c>
      <c r="G510">
        <f t="shared" si="24"/>
        <v>4.2502965944021769</v>
      </c>
    </row>
    <row r="511" spans="1:7" x14ac:dyDescent="0.25">
      <c r="A511">
        <v>2020</v>
      </c>
      <c r="B511">
        <v>8</v>
      </c>
      <c r="C511" s="34" t="s">
        <v>18</v>
      </c>
      <c r="D511" s="29">
        <v>664.73159999999996</v>
      </c>
      <c r="E511" s="30">
        <v>6.7409956254459997</v>
      </c>
      <c r="F511" s="26">
        <f t="shared" si="22"/>
        <v>101.40928497225046</v>
      </c>
      <c r="G511">
        <f t="shared" si="24"/>
        <v>3.2712672571693697</v>
      </c>
    </row>
    <row r="512" spans="1:7" x14ac:dyDescent="0.25">
      <c r="A512">
        <v>2020</v>
      </c>
      <c r="B512">
        <v>8</v>
      </c>
      <c r="C512" s="34" t="s">
        <v>19</v>
      </c>
      <c r="D512" s="29">
        <v>1891.6113</v>
      </c>
      <c r="E512" s="30">
        <v>23.456486160000001</v>
      </c>
      <c r="F512" s="26">
        <f t="shared" si="22"/>
        <v>124.00267517962068</v>
      </c>
      <c r="G512">
        <f t="shared" si="24"/>
        <v>4.0000862961167964</v>
      </c>
    </row>
    <row r="513" spans="1:7" x14ac:dyDescent="0.25">
      <c r="A513">
        <v>2020</v>
      </c>
      <c r="B513">
        <v>8</v>
      </c>
      <c r="C513" s="34" t="s">
        <v>20</v>
      </c>
      <c r="D513" s="29">
        <v>1112.9194</v>
      </c>
      <c r="E513" s="30">
        <v>10.97820383</v>
      </c>
      <c r="F513" s="26">
        <f t="shared" si="22"/>
        <v>98.643296450758243</v>
      </c>
      <c r="G513">
        <f t="shared" si="24"/>
        <v>3.1820418209922012</v>
      </c>
    </row>
    <row r="514" spans="1:7" x14ac:dyDescent="0.25">
      <c r="A514">
        <v>2020</v>
      </c>
      <c r="B514">
        <v>8</v>
      </c>
      <c r="C514" s="34" t="s">
        <v>21</v>
      </c>
      <c r="D514" s="29">
        <v>676.24</v>
      </c>
      <c r="E514" s="30">
        <v>10.35908366</v>
      </c>
      <c r="F514" s="26">
        <f t="shared" ref="F514:F577" si="25">E514/D514*10000</f>
        <v>153.18649680586773</v>
      </c>
      <c r="G514">
        <f t="shared" si="24"/>
        <v>4.9414998969634754</v>
      </c>
    </row>
    <row r="515" spans="1:7" x14ac:dyDescent="0.25">
      <c r="A515">
        <v>2020</v>
      </c>
      <c r="B515">
        <v>8</v>
      </c>
      <c r="C515" s="34" t="s">
        <v>22</v>
      </c>
      <c r="D515" s="29">
        <v>376.42860000000002</v>
      </c>
      <c r="E515" s="30">
        <v>5.4100205800000003</v>
      </c>
      <c r="F515" s="26">
        <f t="shared" si="25"/>
        <v>143.71970089414035</v>
      </c>
      <c r="G515">
        <f t="shared" si="24"/>
        <v>4.6361193836819465</v>
      </c>
    </row>
    <row r="516" spans="1:7" x14ac:dyDescent="0.25">
      <c r="A516">
        <v>2020</v>
      </c>
      <c r="B516">
        <v>8</v>
      </c>
      <c r="C516" s="34" t="s">
        <v>23</v>
      </c>
      <c r="D516" s="29">
        <v>720.87130000000002</v>
      </c>
      <c r="E516" s="30">
        <v>8.2241030029059896</v>
      </c>
      <c r="F516" s="26">
        <f t="shared" si="25"/>
        <v>114.08559340489751</v>
      </c>
      <c r="G516">
        <f t="shared" si="24"/>
        <v>3.6801804324160488</v>
      </c>
    </row>
    <row r="517" spans="1:7" x14ac:dyDescent="0.25">
      <c r="A517">
        <v>2020</v>
      </c>
      <c r="B517">
        <v>8</v>
      </c>
      <c r="C517" s="34" t="s">
        <v>24</v>
      </c>
      <c r="D517" s="29">
        <v>169.59620000000001</v>
      </c>
      <c r="E517" s="30">
        <v>2.1602500808179999</v>
      </c>
      <c r="F517" s="26">
        <f t="shared" si="25"/>
        <v>127.37608984269693</v>
      </c>
      <c r="G517">
        <f t="shared" si="24"/>
        <v>4.1089061239579658</v>
      </c>
    </row>
    <row r="518" spans="1:7" x14ac:dyDescent="0.25">
      <c r="A518">
        <v>2020</v>
      </c>
      <c r="B518">
        <v>8</v>
      </c>
      <c r="C518" s="34" t="s">
        <v>25</v>
      </c>
      <c r="D518" s="29">
        <v>139.68799999999999</v>
      </c>
      <c r="E518" s="30">
        <v>1.432919504</v>
      </c>
      <c r="F518" s="26">
        <f t="shared" si="25"/>
        <v>102.58000000000001</v>
      </c>
      <c r="G518">
        <f t="shared" si="24"/>
        <v>3.3090322580645166</v>
      </c>
    </row>
    <row r="519" spans="1:7" x14ac:dyDescent="0.25">
      <c r="A519">
        <v>2020</v>
      </c>
      <c r="B519">
        <v>8</v>
      </c>
      <c r="C519" s="6" t="s">
        <v>26</v>
      </c>
      <c r="D519" s="29">
        <v>63.196100000000001</v>
      </c>
      <c r="E519" s="30">
        <v>0.59632650062799997</v>
      </c>
      <c r="F519" s="26">
        <f t="shared" si="25"/>
        <v>94.361281887331643</v>
      </c>
      <c r="G519">
        <f t="shared" si="24"/>
        <v>3.0439123189461821</v>
      </c>
    </row>
    <row r="520" spans="1:7" x14ac:dyDescent="0.25">
      <c r="A520">
        <v>2020</v>
      </c>
      <c r="B520">
        <v>8</v>
      </c>
      <c r="C520" s="34" t="s">
        <v>27</v>
      </c>
      <c r="D520" s="29">
        <v>189.73150000000001</v>
      </c>
      <c r="E520" s="30">
        <v>1.95636656</v>
      </c>
      <c r="F520" s="26">
        <f t="shared" si="25"/>
        <v>103.11237511957687</v>
      </c>
      <c r="G520">
        <f t="shared" si="24"/>
        <v>3.3262056490186085</v>
      </c>
    </row>
    <row r="521" spans="1:7" x14ac:dyDescent="0.25">
      <c r="A521">
        <v>2020</v>
      </c>
      <c r="B521">
        <v>8</v>
      </c>
      <c r="C521" s="34" t="s">
        <v>28</v>
      </c>
      <c r="D521" s="29">
        <v>534.6</v>
      </c>
      <c r="E521" s="30">
        <v>6.72995109599999</v>
      </c>
      <c r="F521" s="26">
        <f t="shared" si="25"/>
        <v>125.88759999999981</v>
      </c>
      <c r="G521">
        <f t="shared" si="24"/>
        <v>4.0608903225806392</v>
      </c>
    </row>
    <row r="522" spans="1:7" x14ac:dyDescent="0.25">
      <c r="A522">
        <v>2020</v>
      </c>
      <c r="B522">
        <v>8</v>
      </c>
      <c r="C522" s="34" t="s">
        <v>29</v>
      </c>
      <c r="D522" s="29">
        <v>387.04090000000002</v>
      </c>
      <c r="E522" s="30">
        <v>3.7542502850920099</v>
      </c>
      <c r="F522" s="26">
        <f t="shared" si="25"/>
        <v>96.998800000000259</v>
      </c>
      <c r="G522">
        <f t="shared" si="24"/>
        <v>3.128993548387105</v>
      </c>
    </row>
    <row r="523" spans="1:7" x14ac:dyDescent="0.25">
      <c r="A523">
        <v>2020</v>
      </c>
      <c r="B523">
        <v>8</v>
      </c>
      <c r="C523" s="34" t="s">
        <v>85</v>
      </c>
      <c r="D523" s="29">
        <v>127.51</v>
      </c>
      <c r="E523" s="30">
        <v>1.300602</v>
      </c>
      <c r="F523" s="26">
        <f t="shared" si="25"/>
        <v>102.00000000000001</v>
      </c>
      <c r="G523">
        <f t="shared" si="24"/>
        <v>3.2903225806451619</v>
      </c>
    </row>
    <row r="524" spans="1:7" x14ac:dyDescent="0.25">
      <c r="A524">
        <v>2020</v>
      </c>
      <c r="B524">
        <v>8</v>
      </c>
      <c r="C524" s="34" t="s">
        <v>30</v>
      </c>
      <c r="D524" s="29">
        <v>956.07330000000002</v>
      </c>
      <c r="E524" s="30">
        <v>10.89652551</v>
      </c>
      <c r="F524" s="26">
        <f t="shared" si="25"/>
        <v>113.97165374244841</v>
      </c>
      <c r="G524">
        <f t="shared" si="24"/>
        <v>3.6765049594338195</v>
      </c>
    </row>
    <row r="525" spans="1:7" x14ac:dyDescent="0.25">
      <c r="A525">
        <v>2020</v>
      </c>
      <c r="B525">
        <v>8</v>
      </c>
      <c r="C525" s="34" t="s">
        <v>31</v>
      </c>
      <c r="D525" s="29">
        <v>927.38499999999999</v>
      </c>
      <c r="E525" s="30">
        <v>12.248644479999999</v>
      </c>
      <c r="F525" s="26">
        <f t="shared" si="25"/>
        <v>132.07723308011236</v>
      </c>
      <c r="G525">
        <f t="shared" si="24"/>
        <v>4.2605559058100759</v>
      </c>
    </row>
    <row r="526" spans="1:7" x14ac:dyDescent="0.25">
      <c r="A526">
        <v>2020</v>
      </c>
      <c r="B526">
        <v>8</v>
      </c>
      <c r="C526" s="34" t="s">
        <v>32</v>
      </c>
      <c r="D526" s="29">
        <v>1121.4259</v>
      </c>
      <c r="E526" s="30">
        <v>15.05269706</v>
      </c>
      <c r="F526" s="26">
        <f t="shared" si="25"/>
        <v>134.2281916263928</v>
      </c>
      <c r="G526">
        <f t="shared" si="24"/>
        <v>4.3299416653675094</v>
      </c>
    </row>
    <row r="527" spans="1:7" x14ac:dyDescent="0.25">
      <c r="A527">
        <v>2020</v>
      </c>
      <c r="B527">
        <v>8</v>
      </c>
      <c r="C527" s="34" t="s">
        <v>33</v>
      </c>
      <c r="D527" s="29">
        <v>983.34799999999996</v>
      </c>
      <c r="E527" s="30">
        <v>12.0007432</v>
      </c>
      <c r="F527" s="26">
        <f t="shared" si="25"/>
        <v>122.0396360189882</v>
      </c>
      <c r="G527">
        <f t="shared" si="24"/>
        <v>3.9367624522254259</v>
      </c>
    </row>
    <row r="528" spans="1:7" x14ac:dyDescent="0.25">
      <c r="A528">
        <v>2020</v>
      </c>
      <c r="B528">
        <v>8</v>
      </c>
      <c r="C528" s="35" t="s">
        <v>34</v>
      </c>
      <c r="D528" s="32">
        <v>1086.4214999999999</v>
      </c>
      <c r="E528" s="33">
        <v>15.31854315</v>
      </c>
      <c r="F528" s="26">
        <f t="shared" si="25"/>
        <v>141</v>
      </c>
      <c r="G528">
        <f t="shared" si="24"/>
        <v>4.5483870967741939</v>
      </c>
    </row>
    <row r="529" spans="1:7" x14ac:dyDescent="0.25">
      <c r="A529">
        <v>2020</v>
      </c>
      <c r="B529">
        <v>9</v>
      </c>
      <c r="C529" s="34" t="s">
        <v>86</v>
      </c>
      <c r="D529" s="29">
        <v>60.2209</v>
      </c>
      <c r="E529" s="30">
        <v>0.65341784000000003</v>
      </c>
      <c r="F529" s="26">
        <f t="shared" si="25"/>
        <v>108.50349961558196</v>
      </c>
      <c r="G529">
        <f>F529/30</f>
        <v>3.6167833205193984</v>
      </c>
    </row>
    <row r="530" spans="1:7" x14ac:dyDescent="0.25">
      <c r="A530">
        <v>2020</v>
      </c>
      <c r="B530">
        <v>9</v>
      </c>
      <c r="C530" s="34" t="s">
        <v>6</v>
      </c>
      <c r="D530" s="29">
        <v>161.7268</v>
      </c>
      <c r="E530" s="30">
        <v>1.78017581</v>
      </c>
      <c r="F530" s="26">
        <f t="shared" si="25"/>
        <v>110.07302500265881</v>
      </c>
      <c r="G530">
        <f t="shared" ref="G530:G559" si="26">F530/30</f>
        <v>3.6691008334219601</v>
      </c>
    </row>
    <row r="531" spans="1:7" x14ac:dyDescent="0.25">
      <c r="A531">
        <v>2020</v>
      </c>
      <c r="B531">
        <v>9</v>
      </c>
      <c r="C531" s="34" t="s">
        <v>7</v>
      </c>
      <c r="D531" s="29">
        <v>1699.6832999999999</v>
      </c>
      <c r="E531" s="30">
        <v>22.786405051473</v>
      </c>
      <c r="F531" s="26">
        <f t="shared" si="25"/>
        <v>134.06265185680769</v>
      </c>
      <c r="G531">
        <f t="shared" si="26"/>
        <v>4.4687550618935896</v>
      </c>
    </row>
    <row r="532" spans="1:7" x14ac:dyDescent="0.25">
      <c r="A532">
        <v>2020</v>
      </c>
      <c r="B532">
        <v>9</v>
      </c>
      <c r="C532" s="34" t="s">
        <v>8</v>
      </c>
      <c r="D532" s="29">
        <v>1235.5526</v>
      </c>
      <c r="E532" s="30">
        <v>16.59630486</v>
      </c>
      <c r="F532" s="26">
        <f t="shared" si="25"/>
        <v>134.32293258902939</v>
      </c>
      <c r="G532">
        <f t="shared" si="26"/>
        <v>4.4774310863009799</v>
      </c>
    </row>
    <row r="533" spans="1:7" x14ac:dyDescent="0.25">
      <c r="A533">
        <v>2020</v>
      </c>
      <c r="B533">
        <v>9</v>
      </c>
      <c r="C533" s="34" t="s">
        <v>9</v>
      </c>
      <c r="D533" s="29">
        <v>1159.0626999999999</v>
      </c>
      <c r="E533" s="30">
        <v>16.654934086623999</v>
      </c>
      <c r="F533" s="26">
        <f t="shared" si="25"/>
        <v>143.69312451020986</v>
      </c>
      <c r="G533">
        <f t="shared" si="26"/>
        <v>4.7897708170069953</v>
      </c>
    </row>
    <row r="534" spans="1:7" x14ac:dyDescent="0.25">
      <c r="A534">
        <v>2020</v>
      </c>
      <c r="B534">
        <v>9</v>
      </c>
      <c r="C534" s="34" t="s">
        <v>10</v>
      </c>
      <c r="D534" s="29">
        <v>386.62279999999998</v>
      </c>
      <c r="E534" s="30">
        <v>4.6653481000000001</v>
      </c>
      <c r="F534" s="26">
        <f t="shared" si="25"/>
        <v>120.6692440280294</v>
      </c>
      <c r="G534">
        <f t="shared" si="26"/>
        <v>4.0223081342676466</v>
      </c>
    </row>
    <row r="535" spans="1:7" x14ac:dyDescent="0.25">
      <c r="A535">
        <v>2020</v>
      </c>
      <c r="B535">
        <v>9</v>
      </c>
      <c r="C535" s="34" t="s">
        <v>11</v>
      </c>
      <c r="D535" s="29">
        <v>326.93650000000002</v>
      </c>
      <c r="E535" s="30">
        <v>3.8446758000000001</v>
      </c>
      <c r="F535" s="26">
        <f t="shared" si="25"/>
        <v>117.59701960472445</v>
      </c>
      <c r="G535">
        <f t="shared" si="26"/>
        <v>3.919900653490815</v>
      </c>
    </row>
    <row r="536" spans="1:7" x14ac:dyDescent="0.25">
      <c r="A536">
        <v>2020</v>
      </c>
      <c r="B536">
        <v>9</v>
      </c>
      <c r="C536" s="34" t="s">
        <v>12</v>
      </c>
      <c r="D536" s="29">
        <v>286.03629999999998</v>
      </c>
      <c r="E536" s="30">
        <v>3.2246138399999902</v>
      </c>
      <c r="F536" s="26">
        <f t="shared" si="25"/>
        <v>112.73442706397721</v>
      </c>
      <c r="G536">
        <f t="shared" si="26"/>
        <v>3.757814235465907</v>
      </c>
    </row>
    <row r="537" spans="1:7" x14ac:dyDescent="0.25">
      <c r="A537">
        <v>2020</v>
      </c>
      <c r="B537">
        <v>9</v>
      </c>
      <c r="C537" s="34" t="s">
        <v>13</v>
      </c>
      <c r="D537" s="29">
        <v>121.11190000000001</v>
      </c>
      <c r="E537" s="30">
        <v>1.11315338</v>
      </c>
      <c r="F537" s="26">
        <f t="shared" si="25"/>
        <v>91.9111482851809</v>
      </c>
      <c r="G537">
        <f t="shared" si="26"/>
        <v>3.0637049428393635</v>
      </c>
    </row>
    <row r="538" spans="1:7" x14ac:dyDescent="0.25">
      <c r="A538">
        <v>2020</v>
      </c>
      <c r="B538">
        <v>9</v>
      </c>
      <c r="C538" s="34" t="s">
        <v>14</v>
      </c>
      <c r="D538" s="29">
        <v>1645.9721999999999</v>
      </c>
      <c r="E538" s="30">
        <v>20.29803691</v>
      </c>
      <c r="F538" s="26">
        <f t="shared" si="25"/>
        <v>123.31943947777489</v>
      </c>
      <c r="G538">
        <f t="shared" si="26"/>
        <v>4.1106479825924964</v>
      </c>
    </row>
    <row r="539" spans="1:7" x14ac:dyDescent="0.25">
      <c r="A539">
        <v>2020</v>
      </c>
      <c r="B539">
        <v>9</v>
      </c>
      <c r="C539" s="34" t="s">
        <v>15</v>
      </c>
      <c r="D539" s="29">
        <v>1448.7547999999999</v>
      </c>
      <c r="E539" s="30">
        <v>13.34446228</v>
      </c>
      <c r="F539" s="26">
        <f t="shared" si="25"/>
        <v>92.109874493599605</v>
      </c>
      <c r="G539">
        <f t="shared" si="26"/>
        <v>3.0703291497866534</v>
      </c>
    </row>
    <row r="540" spans="1:7" x14ac:dyDescent="0.25">
      <c r="A540">
        <v>2020</v>
      </c>
      <c r="B540">
        <v>9</v>
      </c>
      <c r="C540" s="34" t="s">
        <v>16</v>
      </c>
      <c r="D540" s="29">
        <v>1300.8168000000001</v>
      </c>
      <c r="E540" s="30">
        <v>13.72421679</v>
      </c>
      <c r="F540" s="26">
        <f t="shared" si="25"/>
        <v>105.50460902718969</v>
      </c>
      <c r="G540">
        <f t="shared" si="26"/>
        <v>3.516820300906323</v>
      </c>
    </row>
    <row r="541" spans="1:7" x14ac:dyDescent="0.25">
      <c r="A541">
        <v>2020</v>
      </c>
      <c r="B541">
        <v>9</v>
      </c>
      <c r="C541" s="34" t="s">
        <v>17</v>
      </c>
      <c r="D541" s="29">
        <v>188.88839999999999</v>
      </c>
      <c r="E541" s="30">
        <v>2.0308666199999998</v>
      </c>
      <c r="F541" s="26">
        <f t="shared" si="25"/>
        <v>107.51674639628477</v>
      </c>
      <c r="G541">
        <f t="shared" si="26"/>
        <v>3.5838915465428256</v>
      </c>
    </row>
    <row r="542" spans="1:7" x14ac:dyDescent="0.25">
      <c r="A542">
        <v>2020</v>
      </c>
      <c r="B542">
        <v>9</v>
      </c>
      <c r="C542" s="34" t="s">
        <v>18</v>
      </c>
      <c r="D542" s="29">
        <v>671.15459999999996</v>
      </c>
      <c r="E542" s="30">
        <v>5.1446013258300001</v>
      </c>
      <c r="F542" s="26">
        <f t="shared" si="25"/>
        <v>76.652999559713976</v>
      </c>
      <c r="G542">
        <f t="shared" si="26"/>
        <v>2.5550999853237992</v>
      </c>
    </row>
    <row r="543" spans="1:7" x14ac:dyDescent="0.25">
      <c r="A543">
        <v>2020</v>
      </c>
      <c r="B543">
        <v>9</v>
      </c>
      <c r="C543" s="34" t="s">
        <v>19</v>
      </c>
      <c r="D543" s="29">
        <v>1952.7384</v>
      </c>
      <c r="E543" s="30">
        <v>28.95841776</v>
      </c>
      <c r="F543" s="26">
        <f t="shared" si="25"/>
        <v>148.29645261239293</v>
      </c>
      <c r="G543">
        <f t="shared" si="26"/>
        <v>4.9432150870797642</v>
      </c>
    </row>
    <row r="544" spans="1:7" x14ac:dyDescent="0.25">
      <c r="A544">
        <v>2020</v>
      </c>
      <c r="B544">
        <v>9</v>
      </c>
      <c r="C544" s="34" t="s">
        <v>20</v>
      </c>
      <c r="D544" s="29">
        <v>1121.0763999999999</v>
      </c>
      <c r="E544" s="30">
        <v>11.495188779999999</v>
      </c>
      <c r="F544" s="26">
        <f t="shared" si="25"/>
        <v>102.53706866008419</v>
      </c>
      <c r="G544">
        <f t="shared" si="26"/>
        <v>3.417902288669473</v>
      </c>
    </row>
    <row r="545" spans="1:7" x14ac:dyDescent="0.25">
      <c r="A545">
        <v>2020</v>
      </c>
      <c r="B545">
        <v>9</v>
      </c>
      <c r="C545" s="34" t="s">
        <v>21</v>
      </c>
      <c r="D545" s="29">
        <v>683.33309999999994</v>
      </c>
      <c r="E545" s="30">
        <v>6.9354529600000099</v>
      </c>
      <c r="F545" s="26">
        <f t="shared" si="25"/>
        <v>101.49446821762345</v>
      </c>
      <c r="G545">
        <f t="shared" si="26"/>
        <v>3.3831489405874482</v>
      </c>
    </row>
    <row r="546" spans="1:7" x14ac:dyDescent="0.25">
      <c r="A546">
        <v>2020</v>
      </c>
      <c r="B546">
        <v>9</v>
      </c>
      <c r="C546" s="34" t="s">
        <v>22</v>
      </c>
      <c r="D546" s="29">
        <v>376.47070000000002</v>
      </c>
      <c r="E546" s="30">
        <v>3.0521912699999998</v>
      </c>
      <c r="F546" s="26">
        <f t="shared" si="25"/>
        <v>81.073806540588663</v>
      </c>
      <c r="G546">
        <f t="shared" si="26"/>
        <v>2.7024602180196222</v>
      </c>
    </row>
    <row r="547" spans="1:7" x14ac:dyDescent="0.25">
      <c r="A547">
        <v>2020</v>
      </c>
      <c r="B547">
        <v>9</v>
      </c>
      <c r="C547" s="34" t="s">
        <v>23</v>
      </c>
      <c r="D547" s="29">
        <v>731.87130000000002</v>
      </c>
      <c r="E547" s="30">
        <v>6.9441650343830004</v>
      </c>
      <c r="F547" s="26">
        <f t="shared" si="25"/>
        <v>94.882324725440114</v>
      </c>
      <c r="G547">
        <f t="shared" si="26"/>
        <v>3.1627441575146706</v>
      </c>
    </row>
    <row r="548" spans="1:7" x14ac:dyDescent="0.25">
      <c r="A548">
        <v>2020</v>
      </c>
      <c r="B548">
        <v>9</v>
      </c>
      <c r="C548" s="34" t="s">
        <v>24</v>
      </c>
      <c r="D548" s="29">
        <v>169.7962</v>
      </c>
      <c r="E548" s="30">
        <v>1.77115230748</v>
      </c>
      <c r="F548" s="26">
        <f t="shared" si="25"/>
        <v>104.31047970920433</v>
      </c>
      <c r="G548">
        <f t="shared" si="26"/>
        <v>3.477015990306811</v>
      </c>
    </row>
    <row r="549" spans="1:7" x14ac:dyDescent="0.25">
      <c r="A549">
        <v>2020</v>
      </c>
      <c r="B549">
        <v>9</v>
      </c>
      <c r="C549" s="34" t="s">
        <v>25</v>
      </c>
      <c r="D549" s="29">
        <v>139.68799999999999</v>
      </c>
      <c r="E549" s="30">
        <v>1.2781452</v>
      </c>
      <c r="F549" s="26">
        <f t="shared" si="25"/>
        <v>91.5</v>
      </c>
      <c r="G549">
        <f t="shared" si="26"/>
        <v>3.05</v>
      </c>
    </row>
    <row r="550" spans="1:7" x14ac:dyDescent="0.25">
      <c r="A550">
        <v>2020</v>
      </c>
      <c r="B550">
        <v>9</v>
      </c>
      <c r="C550" s="6" t="s">
        <v>26</v>
      </c>
      <c r="D550" s="29">
        <v>63.2256</v>
      </c>
      <c r="E550" s="30">
        <v>0.383741439229</v>
      </c>
      <c r="F550" s="26">
        <f t="shared" si="25"/>
        <v>60.693997246210401</v>
      </c>
      <c r="G550">
        <f t="shared" si="26"/>
        <v>2.0231332415403469</v>
      </c>
    </row>
    <row r="551" spans="1:7" x14ac:dyDescent="0.25">
      <c r="A551">
        <v>2020</v>
      </c>
      <c r="B551">
        <v>9</v>
      </c>
      <c r="C551" s="34" t="s">
        <v>27</v>
      </c>
      <c r="D551" s="29">
        <v>189.90360000000001</v>
      </c>
      <c r="E551" s="30">
        <v>1.7081781199999999</v>
      </c>
      <c r="F551" s="26">
        <f t="shared" si="25"/>
        <v>89.949749241193956</v>
      </c>
      <c r="G551">
        <f t="shared" si="26"/>
        <v>2.9983249747064651</v>
      </c>
    </row>
    <row r="552" spans="1:7" x14ac:dyDescent="0.25">
      <c r="A552">
        <v>2020</v>
      </c>
      <c r="B552">
        <v>9</v>
      </c>
      <c r="C552" s="34" t="s">
        <v>28</v>
      </c>
      <c r="D552" s="29">
        <v>534.6</v>
      </c>
      <c r="E552" s="30">
        <v>3.6205571160000001</v>
      </c>
      <c r="F552" s="26">
        <f t="shared" si="25"/>
        <v>67.724599999999995</v>
      </c>
      <c r="G552">
        <f t="shared" si="26"/>
        <v>2.2574866666666664</v>
      </c>
    </row>
    <row r="553" spans="1:7" x14ac:dyDescent="0.25">
      <c r="A553">
        <v>2020</v>
      </c>
      <c r="B553">
        <v>9</v>
      </c>
      <c r="C553" s="34" t="s">
        <v>29</v>
      </c>
      <c r="D553" s="29">
        <v>387.27910000000003</v>
      </c>
      <c r="E553" s="30">
        <v>3.3940982938269899</v>
      </c>
      <c r="F553" s="26">
        <f t="shared" si="25"/>
        <v>87.639593611609556</v>
      </c>
      <c r="G553">
        <f t="shared" si="26"/>
        <v>2.921319787053652</v>
      </c>
    </row>
    <row r="554" spans="1:7" x14ac:dyDescent="0.25">
      <c r="A554">
        <v>2020</v>
      </c>
      <c r="B554">
        <v>9</v>
      </c>
      <c r="C554" s="34" t="s">
        <v>85</v>
      </c>
      <c r="D554" s="29">
        <v>127.51</v>
      </c>
      <c r="E554" s="30">
        <v>1.440863</v>
      </c>
      <c r="F554" s="26">
        <f t="shared" si="25"/>
        <v>112.99999999999999</v>
      </c>
      <c r="G554">
        <f t="shared" si="26"/>
        <v>3.7666666666666662</v>
      </c>
    </row>
    <row r="555" spans="1:7" x14ac:dyDescent="0.25">
      <c r="A555">
        <v>2020</v>
      </c>
      <c r="B555">
        <v>9</v>
      </c>
      <c r="C555" s="34" t="s">
        <v>30</v>
      </c>
      <c r="D555" s="29">
        <v>956.52900260000001</v>
      </c>
      <c r="E555" s="30">
        <v>11.23736972276</v>
      </c>
      <c r="F555" s="26">
        <f t="shared" si="25"/>
        <v>117.48070045147631</v>
      </c>
      <c r="G555">
        <f t="shared" si="26"/>
        <v>3.9160233483825437</v>
      </c>
    </row>
    <row r="556" spans="1:7" x14ac:dyDescent="0.25">
      <c r="A556">
        <v>2020</v>
      </c>
      <c r="B556">
        <v>9</v>
      </c>
      <c r="C556" s="34" t="s">
        <v>31</v>
      </c>
      <c r="D556" s="29">
        <v>949.14250000000004</v>
      </c>
      <c r="E556" s="30">
        <v>14.1596975</v>
      </c>
      <c r="F556" s="26">
        <f t="shared" si="25"/>
        <v>149.1841056532607</v>
      </c>
      <c r="G556">
        <f t="shared" si="26"/>
        <v>4.972803521775357</v>
      </c>
    </row>
    <row r="557" spans="1:7" x14ac:dyDescent="0.25">
      <c r="A557">
        <v>2020</v>
      </c>
      <c r="B557">
        <v>9</v>
      </c>
      <c r="C557" s="34" t="s">
        <v>32</v>
      </c>
      <c r="D557" s="29">
        <v>1191.4259</v>
      </c>
      <c r="E557" s="30">
        <v>23.112392239999998</v>
      </c>
      <c r="F557" s="26">
        <f t="shared" si="25"/>
        <v>193.9893386571502</v>
      </c>
      <c r="G557">
        <f t="shared" si="26"/>
        <v>6.4663112885716734</v>
      </c>
    </row>
    <row r="558" spans="1:7" x14ac:dyDescent="0.25">
      <c r="A558">
        <v>2020</v>
      </c>
      <c r="B558">
        <v>9</v>
      </c>
      <c r="C558" s="34" t="s">
        <v>33</v>
      </c>
      <c r="D558" s="29">
        <v>983.42280000000005</v>
      </c>
      <c r="E558" s="30">
        <v>11.316782359999999</v>
      </c>
      <c r="F558" s="26">
        <f t="shared" si="25"/>
        <v>115.0754523893487</v>
      </c>
      <c r="G558">
        <f t="shared" si="26"/>
        <v>3.8358484129782897</v>
      </c>
    </row>
    <row r="559" spans="1:7" x14ac:dyDescent="0.25">
      <c r="A559">
        <v>2020</v>
      </c>
      <c r="B559">
        <v>9</v>
      </c>
      <c r="C559" s="35" t="s">
        <v>34</v>
      </c>
      <c r="D559" s="32">
        <v>1086.3565000000001</v>
      </c>
      <c r="E559" s="33">
        <v>13.79013005</v>
      </c>
      <c r="F559" s="26">
        <f t="shared" si="25"/>
        <v>126.93926947553587</v>
      </c>
      <c r="G559">
        <f t="shared" si="26"/>
        <v>4.231308982517862</v>
      </c>
    </row>
    <row r="560" spans="1:7" x14ac:dyDescent="0.25">
      <c r="A560">
        <v>2020</v>
      </c>
      <c r="B560">
        <v>10</v>
      </c>
      <c r="C560" s="34" t="s">
        <v>86</v>
      </c>
      <c r="D560" s="29">
        <v>60.4405</v>
      </c>
      <c r="E560" s="30">
        <v>0.70364200999999904</v>
      </c>
      <c r="F560" s="26">
        <f t="shared" si="25"/>
        <v>116.418959141635</v>
      </c>
      <c r="G560">
        <f>F560/31</f>
        <v>3.7554502948914514</v>
      </c>
    </row>
    <row r="561" spans="1:7" x14ac:dyDescent="0.25">
      <c r="A561">
        <v>2020</v>
      </c>
      <c r="B561">
        <v>10</v>
      </c>
      <c r="C561" s="34" t="s">
        <v>6</v>
      </c>
      <c r="D561" s="29">
        <v>162.59010000000001</v>
      </c>
      <c r="E561" s="30">
        <v>1.8104757</v>
      </c>
      <c r="F561" s="26">
        <f t="shared" si="25"/>
        <v>111.35214874706394</v>
      </c>
      <c r="G561">
        <f t="shared" ref="G561:G590" si="27">F561/31</f>
        <v>3.5920047982923848</v>
      </c>
    </row>
    <row r="562" spans="1:7" x14ac:dyDescent="0.25">
      <c r="A562">
        <v>2020</v>
      </c>
      <c r="B562">
        <v>10</v>
      </c>
      <c r="C562" s="34" t="s">
        <v>7</v>
      </c>
      <c r="D562" s="29">
        <v>1733.4992</v>
      </c>
      <c r="E562" s="30">
        <v>24.590640737025002</v>
      </c>
      <c r="F562" s="26">
        <f t="shared" si="25"/>
        <v>141.8555066943498</v>
      </c>
      <c r="G562">
        <f t="shared" si="27"/>
        <v>4.5759840869145094</v>
      </c>
    </row>
    <row r="563" spans="1:7" x14ac:dyDescent="0.25">
      <c r="A563">
        <v>2020</v>
      </c>
      <c r="B563">
        <v>10</v>
      </c>
      <c r="C563" s="34" t="s">
        <v>8</v>
      </c>
      <c r="D563" s="29">
        <v>1238.5667000000001</v>
      </c>
      <c r="E563" s="30">
        <v>15.533369130000001</v>
      </c>
      <c r="F563" s="26">
        <f t="shared" si="25"/>
        <v>125.41407039281776</v>
      </c>
      <c r="G563">
        <f t="shared" si="27"/>
        <v>4.0456151739618633</v>
      </c>
    </row>
    <row r="564" spans="1:7" x14ac:dyDescent="0.25">
      <c r="A564">
        <v>2020</v>
      </c>
      <c r="B564">
        <v>10</v>
      </c>
      <c r="C564" s="34" t="s">
        <v>9</v>
      </c>
      <c r="D564" s="29">
        <v>1167.5646999999999</v>
      </c>
      <c r="E564" s="30">
        <v>18.680008044586</v>
      </c>
      <c r="F564" s="26">
        <f t="shared" si="25"/>
        <v>159.99120258248644</v>
      </c>
      <c r="G564">
        <f t="shared" si="27"/>
        <v>5.1610065349189176</v>
      </c>
    </row>
    <row r="565" spans="1:7" x14ac:dyDescent="0.25">
      <c r="A565">
        <v>2020</v>
      </c>
      <c r="B565">
        <v>10</v>
      </c>
      <c r="C565" s="34" t="s">
        <v>10</v>
      </c>
      <c r="D565" s="29">
        <v>388.00900000000001</v>
      </c>
      <c r="E565" s="30">
        <v>5.5065903399999998</v>
      </c>
      <c r="F565" s="26">
        <f t="shared" si="25"/>
        <v>141.919139504496</v>
      </c>
      <c r="G565">
        <f t="shared" si="27"/>
        <v>4.5780367582095485</v>
      </c>
    </row>
    <row r="566" spans="1:7" x14ac:dyDescent="0.25">
      <c r="A566">
        <v>2020</v>
      </c>
      <c r="B566">
        <v>10</v>
      </c>
      <c r="C566" s="34" t="s">
        <v>11</v>
      </c>
      <c r="D566" s="29">
        <v>327.58030000000002</v>
      </c>
      <c r="E566" s="30">
        <v>4.7917083600000003</v>
      </c>
      <c r="F566" s="26">
        <f t="shared" si="25"/>
        <v>146.27584015278086</v>
      </c>
      <c r="G566">
        <f t="shared" si="27"/>
        <v>4.7185754887993827</v>
      </c>
    </row>
    <row r="567" spans="1:7" x14ac:dyDescent="0.25">
      <c r="A567">
        <v>2020</v>
      </c>
      <c r="B567">
        <v>10</v>
      </c>
      <c r="C567" s="34" t="s">
        <v>12</v>
      </c>
      <c r="D567" s="29">
        <v>286.24349999999998</v>
      </c>
      <c r="E567" s="30">
        <v>4.00445673000001</v>
      </c>
      <c r="F567" s="26">
        <f t="shared" si="25"/>
        <v>139.89686158812376</v>
      </c>
      <c r="G567">
        <f t="shared" si="27"/>
        <v>4.5128019867136695</v>
      </c>
    </row>
    <row r="568" spans="1:7" x14ac:dyDescent="0.25">
      <c r="A568">
        <v>2020</v>
      </c>
      <c r="B568">
        <v>10</v>
      </c>
      <c r="C568" s="34" t="s">
        <v>13</v>
      </c>
      <c r="D568" s="29">
        <v>121.904</v>
      </c>
      <c r="E568" s="30">
        <v>1.1495730200000001</v>
      </c>
      <c r="F568" s="26">
        <f t="shared" si="25"/>
        <v>94.301501181257379</v>
      </c>
      <c r="G568">
        <f t="shared" si="27"/>
        <v>3.0419839090728185</v>
      </c>
    </row>
    <row r="569" spans="1:7" x14ac:dyDescent="0.25">
      <c r="A569">
        <v>2020</v>
      </c>
      <c r="B569">
        <v>10</v>
      </c>
      <c r="C569" s="34" t="s">
        <v>14</v>
      </c>
      <c r="D569" s="29">
        <v>1657.8938000000001</v>
      </c>
      <c r="E569" s="30">
        <v>17.505167180000001</v>
      </c>
      <c r="F569" s="26">
        <f t="shared" si="25"/>
        <v>105.5867823379278</v>
      </c>
      <c r="G569">
        <f t="shared" si="27"/>
        <v>3.4060252367073485</v>
      </c>
    </row>
    <row r="570" spans="1:7" x14ac:dyDescent="0.25">
      <c r="A570">
        <v>2020</v>
      </c>
      <c r="B570">
        <v>10</v>
      </c>
      <c r="C570" s="34" t="s">
        <v>15</v>
      </c>
      <c r="D570" s="29">
        <v>1473.8417999999999</v>
      </c>
      <c r="E570" s="30">
        <v>17.277214619999999</v>
      </c>
      <c r="F570" s="26">
        <f t="shared" si="25"/>
        <v>117.22570644963388</v>
      </c>
      <c r="G570">
        <f t="shared" si="27"/>
        <v>3.7814744016010926</v>
      </c>
    </row>
    <row r="571" spans="1:7" x14ac:dyDescent="0.25">
      <c r="A571">
        <v>2020</v>
      </c>
      <c r="B571">
        <v>10</v>
      </c>
      <c r="C571" s="34" t="s">
        <v>16</v>
      </c>
      <c r="D571" s="29">
        <v>1307.6198999999999</v>
      </c>
      <c r="E571" s="30">
        <v>11.03446053</v>
      </c>
      <c r="F571" s="26">
        <f t="shared" si="25"/>
        <v>84.385841252492426</v>
      </c>
      <c r="G571">
        <f t="shared" si="27"/>
        <v>2.7221239113707236</v>
      </c>
    </row>
    <row r="572" spans="1:7" x14ac:dyDescent="0.25">
      <c r="A572">
        <v>2020</v>
      </c>
      <c r="B572">
        <v>10</v>
      </c>
      <c r="C572" s="34" t="s">
        <v>17</v>
      </c>
      <c r="D572" s="29">
        <v>191.88720000000001</v>
      </c>
      <c r="E572" s="30">
        <v>2.5068718799999998</v>
      </c>
      <c r="F572" s="26">
        <f t="shared" si="25"/>
        <v>130.64299651044988</v>
      </c>
      <c r="G572">
        <f t="shared" si="27"/>
        <v>4.2142902100145125</v>
      </c>
    </row>
    <row r="573" spans="1:7" x14ac:dyDescent="0.25">
      <c r="A573">
        <v>2020</v>
      </c>
      <c r="B573">
        <v>10</v>
      </c>
      <c r="C573" s="34" t="s">
        <v>18</v>
      </c>
      <c r="D573" s="29">
        <v>691.69860000000006</v>
      </c>
      <c r="E573" s="30">
        <v>6.91303014072599</v>
      </c>
      <c r="F573" s="26">
        <f t="shared" si="25"/>
        <v>99.942809494279572</v>
      </c>
      <c r="G573">
        <f t="shared" si="27"/>
        <v>3.2239615965896635</v>
      </c>
    </row>
    <row r="574" spans="1:7" x14ac:dyDescent="0.25">
      <c r="A574">
        <v>2020</v>
      </c>
      <c r="B574">
        <v>10</v>
      </c>
      <c r="C574" s="34" t="s">
        <v>19</v>
      </c>
      <c r="D574" s="29">
        <v>2027.7760000000001</v>
      </c>
      <c r="E574" s="30">
        <v>25.498440080000002</v>
      </c>
      <c r="F574" s="26">
        <f t="shared" si="25"/>
        <v>125.74584214429996</v>
      </c>
      <c r="G574">
        <f t="shared" si="27"/>
        <v>4.0563174885258046</v>
      </c>
    </row>
    <row r="575" spans="1:7" x14ac:dyDescent="0.25">
      <c r="A575">
        <v>2020</v>
      </c>
      <c r="B575">
        <v>10</v>
      </c>
      <c r="C575" s="34" t="s">
        <v>20</v>
      </c>
      <c r="D575" s="29">
        <v>1133.4585999999999</v>
      </c>
      <c r="E575" s="30">
        <v>8.3165277999999905</v>
      </c>
      <c r="F575" s="26">
        <f t="shared" si="25"/>
        <v>73.37301777056517</v>
      </c>
      <c r="G575">
        <f t="shared" si="27"/>
        <v>2.3668715409859731</v>
      </c>
    </row>
    <row r="576" spans="1:7" x14ac:dyDescent="0.25">
      <c r="A576">
        <v>2020</v>
      </c>
      <c r="B576">
        <v>10</v>
      </c>
      <c r="C576" s="34" t="s">
        <v>21</v>
      </c>
      <c r="D576" s="29">
        <v>688.93880000000001</v>
      </c>
      <c r="E576" s="30">
        <v>5.27999671999999</v>
      </c>
      <c r="F576" s="26">
        <f t="shared" si="25"/>
        <v>76.639561017611285</v>
      </c>
      <c r="G576">
        <f t="shared" si="27"/>
        <v>2.4722439037939123</v>
      </c>
    </row>
    <row r="577" spans="1:7" x14ac:dyDescent="0.25">
      <c r="A577">
        <v>2020</v>
      </c>
      <c r="B577">
        <v>10</v>
      </c>
      <c r="C577" s="34" t="s">
        <v>22</v>
      </c>
      <c r="D577" s="29">
        <v>377.53280000000001</v>
      </c>
      <c r="E577" s="30">
        <v>2.23063857</v>
      </c>
      <c r="F577" s="26">
        <f t="shared" si="25"/>
        <v>59.084629732833804</v>
      </c>
      <c r="G577">
        <f t="shared" si="27"/>
        <v>1.9059557978333486</v>
      </c>
    </row>
    <row r="578" spans="1:7" x14ac:dyDescent="0.25">
      <c r="A578">
        <v>2020</v>
      </c>
      <c r="B578">
        <v>10</v>
      </c>
      <c r="C578" s="34" t="s">
        <v>23</v>
      </c>
      <c r="D578" s="29">
        <v>739.18129999999996</v>
      </c>
      <c r="E578" s="30">
        <v>7.3052283180000002</v>
      </c>
      <c r="F578" s="26">
        <f t="shared" ref="F578:F641" si="28">E578/D578*10000</f>
        <v>98.828640794890248</v>
      </c>
      <c r="G578">
        <f t="shared" si="27"/>
        <v>3.1880206708029113</v>
      </c>
    </row>
    <row r="579" spans="1:7" x14ac:dyDescent="0.25">
      <c r="A579">
        <v>2020</v>
      </c>
      <c r="B579">
        <v>10</v>
      </c>
      <c r="C579" s="34" t="s">
        <v>24</v>
      </c>
      <c r="D579" s="29">
        <v>169.7962</v>
      </c>
      <c r="E579" s="30">
        <v>1.75553989142</v>
      </c>
      <c r="F579" s="26">
        <f t="shared" si="28"/>
        <v>103.39100000000001</v>
      </c>
      <c r="G579">
        <f t="shared" si="27"/>
        <v>3.3351935483870969</v>
      </c>
    </row>
    <row r="580" spans="1:7" x14ac:dyDescent="0.25">
      <c r="A580">
        <v>2020</v>
      </c>
      <c r="B580">
        <v>10</v>
      </c>
      <c r="C580" s="34" t="s">
        <v>25</v>
      </c>
      <c r="D580" s="29">
        <v>139.68799999999999</v>
      </c>
      <c r="E580" s="30">
        <v>0.87109436799999995</v>
      </c>
      <c r="F580" s="26">
        <f t="shared" si="28"/>
        <v>62.36</v>
      </c>
      <c r="G580">
        <f t="shared" si="27"/>
        <v>2.0116129032258065</v>
      </c>
    </row>
    <row r="581" spans="1:7" x14ac:dyDescent="0.25">
      <c r="A581">
        <v>2020</v>
      </c>
      <c r="B581">
        <v>10</v>
      </c>
      <c r="C581" s="6" t="s">
        <v>26</v>
      </c>
      <c r="D581" s="29">
        <v>63.328400000000002</v>
      </c>
      <c r="E581" s="30">
        <v>0.248668533448</v>
      </c>
      <c r="F581" s="26">
        <f t="shared" si="28"/>
        <v>39.266511304248965</v>
      </c>
      <c r="G581">
        <f t="shared" si="27"/>
        <v>1.266661654975773</v>
      </c>
    </row>
    <row r="582" spans="1:7" x14ac:dyDescent="0.25">
      <c r="A582">
        <v>2020</v>
      </c>
      <c r="B582">
        <v>10</v>
      </c>
      <c r="C582" s="34" t="s">
        <v>27</v>
      </c>
      <c r="D582" s="29">
        <v>190.09280000000001</v>
      </c>
      <c r="E582" s="30">
        <v>1.6943286800000099</v>
      </c>
      <c r="F582" s="26">
        <f t="shared" si="28"/>
        <v>89.131659905057418</v>
      </c>
      <c r="G582">
        <f t="shared" si="27"/>
        <v>2.8752148356470135</v>
      </c>
    </row>
    <row r="583" spans="1:7" x14ac:dyDescent="0.25">
      <c r="A583">
        <v>2020</v>
      </c>
      <c r="B583">
        <v>10</v>
      </c>
      <c r="C583" s="34" t="s">
        <v>28</v>
      </c>
      <c r="D583" s="29">
        <v>534.6</v>
      </c>
      <c r="E583" s="30">
        <v>3.81541347000001</v>
      </c>
      <c r="F583" s="26">
        <f t="shared" si="28"/>
        <v>71.369500000000187</v>
      </c>
      <c r="G583">
        <f t="shared" si="27"/>
        <v>2.302241935483877</v>
      </c>
    </row>
    <row r="584" spans="1:7" x14ac:dyDescent="0.25">
      <c r="A584">
        <v>2020</v>
      </c>
      <c r="B584">
        <v>10</v>
      </c>
      <c r="C584" s="34" t="s">
        <v>29</v>
      </c>
      <c r="D584" s="29">
        <v>387.27910000000003</v>
      </c>
      <c r="E584" s="30">
        <v>3.412079909849</v>
      </c>
      <c r="F584" s="26">
        <f t="shared" si="28"/>
        <v>88.103899999999996</v>
      </c>
      <c r="G584">
        <f t="shared" si="27"/>
        <v>2.8420612903225804</v>
      </c>
    </row>
    <row r="585" spans="1:7" x14ac:dyDescent="0.25">
      <c r="A585">
        <v>2020</v>
      </c>
      <c r="B585">
        <v>10</v>
      </c>
      <c r="C585" s="34" t="s">
        <v>85</v>
      </c>
      <c r="D585" s="29">
        <v>127.68</v>
      </c>
      <c r="E585" s="30">
        <v>1.5970359999999999</v>
      </c>
      <c r="F585" s="26">
        <f t="shared" si="28"/>
        <v>125.08114035087718</v>
      </c>
      <c r="G585">
        <f t="shared" si="27"/>
        <v>4.0348754951895867</v>
      </c>
    </row>
    <row r="586" spans="1:7" x14ac:dyDescent="0.25">
      <c r="A586">
        <v>2020</v>
      </c>
      <c r="B586">
        <v>10</v>
      </c>
      <c r="C586" s="34" t="s">
        <v>30</v>
      </c>
      <c r="D586" s="29">
        <v>970.31583309999996</v>
      </c>
      <c r="E586" s="30">
        <v>11.93477652847</v>
      </c>
      <c r="F586" s="26">
        <f t="shared" si="28"/>
        <v>122.99888470685207</v>
      </c>
      <c r="G586">
        <f t="shared" si="27"/>
        <v>3.9677059582855505</v>
      </c>
    </row>
    <row r="587" spans="1:7" x14ac:dyDescent="0.25">
      <c r="A587">
        <v>2020</v>
      </c>
      <c r="B587">
        <v>10</v>
      </c>
      <c r="C587" s="34" t="s">
        <v>31</v>
      </c>
      <c r="D587" s="29">
        <v>949.49459999999999</v>
      </c>
      <c r="E587" s="30">
        <v>11.53043246</v>
      </c>
      <c r="F587" s="26">
        <f t="shared" si="28"/>
        <v>121.437578054683</v>
      </c>
      <c r="G587">
        <f t="shared" si="27"/>
        <v>3.9173412275704194</v>
      </c>
    </row>
    <row r="588" spans="1:7" x14ac:dyDescent="0.25">
      <c r="A588">
        <v>2020</v>
      </c>
      <c r="B588">
        <v>10</v>
      </c>
      <c r="C588" s="34" t="s">
        <v>32</v>
      </c>
      <c r="D588" s="29">
        <v>1421.4337</v>
      </c>
      <c r="E588" s="30">
        <v>38.907065979999999</v>
      </c>
      <c r="F588" s="26">
        <f t="shared" si="28"/>
        <v>273.71706453843046</v>
      </c>
      <c r="G588">
        <f t="shared" si="27"/>
        <v>8.8295827270461444</v>
      </c>
    </row>
    <row r="589" spans="1:7" x14ac:dyDescent="0.25">
      <c r="A589">
        <v>2020</v>
      </c>
      <c r="B589">
        <v>10</v>
      </c>
      <c r="C589" s="34" t="s">
        <v>33</v>
      </c>
      <c r="D589" s="29">
        <v>983.49199999999996</v>
      </c>
      <c r="E589" s="30">
        <v>11.21946924</v>
      </c>
      <c r="F589" s="26">
        <f t="shared" si="28"/>
        <v>114.07789021161332</v>
      </c>
      <c r="G589">
        <f t="shared" si="27"/>
        <v>3.6799319423101071</v>
      </c>
    </row>
    <row r="590" spans="1:7" x14ac:dyDescent="0.25">
      <c r="A590">
        <v>2020</v>
      </c>
      <c r="B590">
        <v>10</v>
      </c>
      <c r="C590" s="35" t="s">
        <v>34</v>
      </c>
      <c r="D590" s="32">
        <v>1086.3841</v>
      </c>
      <c r="E590" s="33">
        <v>13.691591580000001</v>
      </c>
      <c r="F590" s="26">
        <f t="shared" si="28"/>
        <v>126.02901294302816</v>
      </c>
      <c r="G590">
        <f t="shared" si="27"/>
        <v>4.0654520304202633</v>
      </c>
    </row>
    <row r="591" spans="1:7" x14ac:dyDescent="0.25">
      <c r="A591">
        <v>2020</v>
      </c>
      <c r="B591">
        <v>11</v>
      </c>
      <c r="C591" s="34" t="s">
        <v>86</v>
      </c>
      <c r="D591" s="29">
        <v>60.897799999999997</v>
      </c>
      <c r="E591" s="30">
        <v>0.62063873999999997</v>
      </c>
      <c r="F591" s="26">
        <f t="shared" si="28"/>
        <v>101.91480480411444</v>
      </c>
      <c r="G591">
        <f>F591/30</f>
        <v>3.3971601601371479</v>
      </c>
    </row>
    <row r="592" spans="1:7" x14ac:dyDescent="0.25">
      <c r="A592">
        <v>2020</v>
      </c>
      <c r="B592">
        <v>11</v>
      </c>
      <c r="C592" s="34" t="s">
        <v>6</v>
      </c>
      <c r="D592" s="29">
        <v>162.9384</v>
      </c>
      <c r="E592" s="30">
        <v>1.24454478</v>
      </c>
      <c r="F592" s="26">
        <f t="shared" si="28"/>
        <v>76.381306064132218</v>
      </c>
      <c r="G592">
        <f t="shared" ref="G592:G621" si="29">F592/30</f>
        <v>2.5460435354710738</v>
      </c>
    </row>
    <row r="593" spans="1:7" x14ac:dyDescent="0.25">
      <c r="A593">
        <v>2020</v>
      </c>
      <c r="B593">
        <v>11</v>
      </c>
      <c r="C593" s="34" t="s">
        <v>7</v>
      </c>
      <c r="D593" s="29">
        <v>1805.6505</v>
      </c>
      <c r="E593" s="30">
        <v>24.099437464527099</v>
      </c>
      <c r="F593" s="26">
        <f t="shared" si="28"/>
        <v>133.46678919606592</v>
      </c>
      <c r="G593">
        <f t="shared" si="29"/>
        <v>4.4488929732021969</v>
      </c>
    </row>
    <row r="594" spans="1:7" x14ac:dyDescent="0.25">
      <c r="A594">
        <v>2020</v>
      </c>
      <c r="B594">
        <v>11</v>
      </c>
      <c r="C594" s="34" t="s">
        <v>8</v>
      </c>
      <c r="D594" s="29">
        <v>1257.3021000000001</v>
      </c>
      <c r="E594" s="30">
        <v>14.033367050000001</v>
      </c>
      <c r="F594" s="26">
        <f t="shared" si="28"/>
        <v>111.61491776717783</v>
      </c>
      <c r="G594">
        <f t="shared" si="29"/>
        <v>3.7204972589059278</v>
      </c>
    </row>
    <row r="595" spans="1:7" x14ac:dyDescent="0.25">
      <c r="A595">
        <v>2020</v>
      </c>
      <c r="B595">
        <v>11</v>
      </c>
      <c r="C595" s="34" t="s">
        <v>9</v>
      </c>
      <c r="D595" s="29">
        <v>1168.0146999999999</v>
      </c>
      <c r="E595" s="30">
        <v>14.753655076907</v>
      </c>
      <c r="F595" s="26">
        <f t="shared" si="28"/>
        <v>126.31395030308266</v>
      </c>
      <c r="G595">
        <f t="shared" si="29"/>
        <v>4.2104650101027552</v>
      </c>
    </row>
    <row r="596" spans="1:7" x14ac:dyDescent="0.25">
      <c r="A596">
        <v>2020</v>
      </c>
      <c r="B596">
        <v>11</v>
      </c>
      <c r="C596" s="34" t="s">
        <v>10</v>
      </c>
      <c r="D596" s="29">
        <v>394.45260000000002</v>
      </c>
      <c r="E596" s="30">
        <v>4.8586463799999997</v>
      </c>
      <c r="F596" s="26">
        <f t="shared" si="28"/>
        <v>123.17440371796256</v>
      </c>
      <c r="G596">
        <f t="shared" si="29"/>
        <v>4.1058134572654188</v>
      </c>
    </row>
    <row r="597" spans="1:7" x14ac:dyDescent="0.25">
      <c r="A597">
        <v>2020</v>
      </c>
      <c r="B597">
        <v>11</v>
      </c>
      <c r="C597" s="34" t="s">
        <v>11</v>
      </c>
      <c r="D597" s="29">
        <v>329.02019999999999</v>
      </c>
      <c r="E597" s="30">
        <v>3.9054032400000001</v>
      </c>
      <c r="F597" s="26">
        <f t="shared" si="28"/>
        <v>118.69797781412814</v>
      </c>
      <c r="G597">
        <f t="shared" si="29"/>
        <v>3.9565992604709379</v>
      </c>
    </row>
    <row r="598" spans="1:7" x14ac:dyDescent="0.25">
      <c r="A598">
        <v>2020</v>
      </c>
      <c r="B598">
        <v>11</v>
      </c>
      <c r="C598" s="34" t="s">
        <v>12</v>
      </c>
      <c r="D598" s="29">
        <v>287.233</v>
      </c>
      <c r="E598" s="30">
        <v>3.4395326000000002</v>
      </c>
      <c r="F598" s="26">
        <f t="shared" si="28"/>
        <v>119.74712515623206</v>
      </c>
      <c r="G598">
        <f t="shared" si="29"/>
        <v>3.9915708385410684</v>
      </c>
    </row>
    <row r="599" spans="1:7" x14ac:dyDescent="0.25">
      <c r="A599">
        <v>2020</v>
      </c>
      <c r="B599">
        <v>11</v>
      </c>
      <c r="C599" s="34" t="s">
        <v>13</v>
      </c>
      <c r="D599" s="29">
        <v>134.59520000000001</v>
      </c>
      <c r="E599" s="30">
        <v>1.76194944</v>
      </c>
      <c r="F599" s="26">
        <f t="shared" si="28"/>
        <v>130.90730130049212</v>
      </c>
      <c r="G599">
        <f t="shared" si="29"/>
        <v>4.363576710016404</v>
      </c>
    </row>
    <row r="600" spans="1:7" x14ac:dyDescent="0.25">
      <c r="A600">
        <v>2020</v>
      </c>
      <c r="B600">
        <v>11</v>
      </c>
      <c r="C600" s="34" t="s">
        <v>14</v>
      </c>
      <c r="D600" s="29">
        <v>1670.6278</v>
      </c>
      <c r="E600" s="30">
        <v>13.488083939999999</v>
      </c>
      <c r="F600" s="26">
        <f t="shared" si="28"/>
        <v>80.736618533463883</v>
      </c>
      <c r="G600">
        <f t="shared" si="29"/>
        <v>2.6912206177821294</v>
      </c>
    </row>
    <row r="601" spans="1:7" x14ac:dyDescent="0.25">
      <c r="A601">
        <v>2020</v>
      </c>
      <c r="B601">
        <v>11</v>
      </c>
      <c r="C601" s="34" t="s">
        <v>15</v>
      </c>
      <c r="D601" s="29">
        <v>1491.2303999999999</v>
      </c>
      <c r="E601" s="30">
        <v>11.67230238</v>
      </c>
      <c r="F601" s="26">
        <f t="shared" si="28"/>
        <v>78.272964258239384</v>
      </c>
      <c r="G601">
        <f t="shared" si="29"/>
        <v>2.6090988086079796</v>
      </c>
    </row>
    <row r="602" spans="1:7" x14ac:dyDescent="0.25">
      <c r="A602">
        <v>2020</v>
      </c>
      <c r="B602">
        <v>11</v>
      </c>
      <c r="C602" s="34" t="s">
        <v>16</v>
      </c>
      <c r="D602" s="29">
        <v>1347.3749</v>
      </c>
      <c r="E602" s="30">
        <v>12.69679833</v>
      </c>
      <c r="F602" s="26">
        <f t="shared" si="28"/>
        <v>94.233596974383303</v>
      </c>
      <c r="G602">
        <f t="shared" si="29"/>
        <v>3.1411198991461102</v>
      </c>
    </row>
    <row r="603" spans="1:7" x14ac:dyDescent="0.25">
      <c r="A603">
        <v>2020</v>
      </c>
      <c r="B603">
        <v>11</v>
      </c>
      <c r="C603" s="34" t="s">
        <v>17</v>
      </c>
      <c r="D603" s="29">
        <v>199.0317</v>
      </c>
      <c r="E603" s="30">
        <v>2.1351297300000001</v>
      </c>
      <c r="F603" s="26">
        <f t="shared" si="28"/>
        <v>107.2758625887233</v>
      </c>
      <c r="G603">
        <f t="shared" si="29"/>
        <v>3.5758620862907766</v>
      </c>
    </row>
    <row r="604" spans="1:7" x14ac:dyDescent="0.25">
      <c r="A604">
        <v>2020</v>
      </c>
      <c r="B604">
        <v>11</v>
      </c>
      <c r="C604" s="34" t="s">
        <v>18</v>
      </c>
      <c r="D604" s="29">
        <v>695.96720000000005</v>
      </c>
      <c r="E604" s="30">
        <v>5.3866374555799998</v>
      </c>
      <c r="F604" s="26">
        <f t="shared" si="28"/>
        <v>77.397863801340051</v>
      </c>
      <c r="G604">
        <f t="shared" si="29"/>
        <v>2.5799287933780017</v>
      </c>
    </row>
    <row r="605" spans="1:7" x14ac:dyDescent="0.25">
      <c r="A605">
        <v>2020</v>
      </c>
      <c r="B605">
        <v>11</v>
      </c>
      <c r="C605" s="34" t="s">
        <v>19</v>
      </c>
      <c r="D605" s="29">
        <v>2134.6641</v>
      </c>
      <c r="E605" s="30">
        <v>27.36180676</v>
      </c>
      <c r="F605" s="26">
        <f t="shared" si="28"/>
        <v>128.17851183237681</v>
      </c>
      <c r="G605">
        <f t="shared" si="29"/>
        <v>4.2726170610792273</v>
      </c>
    </row>
    <row r="606" spans="1:7" x14ac:dyDescent="0.25">
      <c r="A606">
        <v>2020</v>
      </c>
      <c r="B606">
        <v>11</v>
      </c>
      <c r="C606" s="34" t="s">
        <v>20</v>
      </c>
      <c r="D606" s="29">
        <v>1156.4264000000001</v>
      </c>
      <c r="E606" s="30">
        <v>9.2874748399999891</v>
      </c>
      <c r="F606" s="26">
        <f t="shared" si="28"/>
        <v>80.311854174204157</v>
      </c>
      <c r="G606">
        <f t="shared" si="29"/>
        <v>2.6770618058068054</v>
      </c>
    </row>
    <row r="607" spans="1:7" x14ac:dyDescent="0.25">
      <c r="A607">
        <v>2020</v>
      </c>
      <c r="B607">
        <v>11</v>
      </c>
      <c r="C607" s="34" t="s">
        <v>21</v>
      </c>
      <c r="D607" s="29">
        <v>691.76220000000001</v>
      </c>
      <c r="E607" s="30">
        <v>5.0233124199999901</v>
      </c>
      <c r="F607" s="26">
        <f t="shared" si="28"/>
        <v>72.616173881718169</v>
      </c>
      <c r="G607">
        <f t="shared" si="29"/>
        <v>2.4205391293906056</v>
      </c>
    </row>
    <row r="608" spans="1:7" x14ac:dyDescent="0.25">
      <c r="A608">
        <v>2020</v>
      </c>
      <c r="B608">
        <v>11</v>
      </c>
      <c r="C608" s="34" t="s">
        <v>22</v>
      </c>
      <c r="D608" s="29">
        <v>391.30709999999999</v>
      </c>
      <c r="E608" s="30">
        <v>3.8383388399999898</v>
      </c>
      <c r="F608" s="26">
        <f t="shared" si="28"/>
        <v>98.090191565652404</v>
      </c>
      <c r="G608">
        <f t="shared" si="29"/>
        <v>3.2696730521884136</v>
      </c>
    </row>
    <row r="609" spans="1:7" x14ac:dyDescent="0.25">
      <c r="A609">
        <v>2020</v>
      </c>
      <c r="B609">
        <v>11</v>
      </c>
      <c r="C609" s="34" t="s">
        <v>23</v>
      </c>
      <c r="D609" s="29">
        <v>749.38130000000001</v>
      </c>
      <c r="E609" s="30">
        <v>6.8889928084400003</v>
      </c>
      <c r="F609" s="26">
        <f t="shared" si="28"/>
        <v>91.929072802323745</v>
      </c>
      <c r="G609">
        <f t="shared" si="29"/>
        <v>3.064302426744125</v>
      </c>
    </row>
    <row r="610" spans="1:7" x14ac:dyDescent="0.25">
      <c r="A610">
        <v>2020</v>
      </c>
      <c r="B610">
        <v>11</v>
      </c>
      <c r="C610" s="34" t="s">
        <v>24</v>
      </c>
      <c r="D610" s="29">
        <v>171.98259999999999</v>
      </c>
      <c r="E610" s="30">
        <v>1.8663088671620001</v>
      </c>
      <c r="F610" s="26">
        <f t="shared" si="28"/>
        <v>108.51730739981836</v>
      </c>
      <c r="G610">
        <f t="shared" si="29"/>
        <v>3.6172435799939455</v>
      </c>
    </row>
    <row r="611" spans="1:7" x14ac:dyDescent="0.25">
      <c r="A611">
        <v>2020</v>
      </c>
      <c r="B611">
        <v>11</v>
      </c>
      <c r="C611" s="34" t="s">
        <v>25</v>
      </c>
      <c r="D611" s="29">
        <v>139.68799999999999</v>
      </c>
      <c r="E611" s="30">
        <v>0.99150542400000097</v>
      </c>
      <c r="F611" s="26">
        <f t="shared" si="28"/>
        <v>70.980000000000075</v>
      </c>
      <c r="G611">
        <f t="shared" si="29"/>
        <v>2.3660000000000023</v>
      </c>
    </row>
    <row r="612" spans="1:7" x14ac:dyDescent="0.25">
      <c r="A612">
        <v>2020</v>
      </c>
      <c r="B612">
        <v>11</v>
      </c>
      <c r="C612" s="6" t="s">
        <v>26</v>
      </c>
      <c r="D612" s="29">
        <v>63.903399999999998</v>
      </c>
      <c r="E612" s="30">
        <v>0.252716176648</v>
      </c>
      <c r="F612" s="26">
        <f t="shared" si="28"/>
        <v>39.546593240422261</v>
      </c>
      <c r="G612">
        <f t="shared" si="29"/>
        <v>1.318219774680742</v>
      </c>
    </row>
    <row r="613" spans="1:7" x14ac:dyDescent="0.25">
      <c r="A613">
        <v>2020</v>
      </c>
      <c r="B613">
        <v>11</v>
      </c>
      <c r="C613" s="34" t="s">
        <v>27</v>
      </c>
      <c r="D613" s="29">
        <v>190.53110000000001</v>
      </c>
      <c r="E613" s="30">
        <v>2.2066931799999998</v>
      </c>
      <c r="F613" s="26">
        <f t="shared" si="28"/>
        <v>115.81800451474851</v>
      </c>
      <c r="G613">
        <f t="shared" si="29"/>
        <v>3.8606001504916168</v>
      </c>
    </row>
    <row r="614" spans="1:7" x14ac:dyDescent="0.25">
      <c r="A614">
        <v>2020</v>
      </c>
      <c r="B614">
        <v>11</v>
      </c>
      <c r="C614" s="34" t="s">
        <v>28</v>
      </c>
      <c r="D614" s="29">
        <v>534.6</v>
      </c>
      <c r="E614" s="30">
        <v>5.324952798</v>
      </c>
      <c r="F614" s="26">
        <f t="shared" si="28"/>
        <v>99.606300000000005</v>
      </c>
      <c r="G614">
        <f t="shared" si="29"/>
        <v>3.3202100000000003</v>
      </c>
    </row>
    <row r="615" spans="1:7" x14ac:dyDescent="0.25">
      <c r="A615">
        <v>2020</v>
      </c>
      <c r="B615">
        <v>11</v>
      </c>
      <c r="C615" s="34" t="s">
        <v>29</v>
      </c>
      <c r="D615" s="29">
        <v>388.0145</v>
      </c>
      <c r="E615" s="30">
        <v>4.6020428524929997</v>
      </c>
      <c r="F615" s="26">
        <f t="shared" si="28"/>
        <v>118.60491946803533</v>
      </c>
      <c r="G615">
        <f t="shared" si="29"/>
        <v>3.9534973156011777</v>
      </c>
    </row>
    <row r="616" spans="1:7" x14ac:dyDescent="0.25">
      <c r="A616">
        <v>2020</v>
      </c>
      <c r="B616">
        <v>11</v>
      </c>
      <c r="C616" s="34" t="s">
        <v>85</v>
      </c>
      <c r="D616" s="29">
        <v>131.51</v>
      </c>
      <c r="E616" s="30">
        <v>1.778796</v>
      </c>
      <c r="F616" s="26">
        <f t="shared" si="28"/>
        <v>135.25937191088133</v>
      </c>
      <c r="G616">
        <f t="shared" si="29"/>
        <v>4.5086457303627112</v>
      </c>
    </row>
    <row r="617" spans="1:7" x14ac:dyDescent="0.25">
      <c r="A617">
        <v>2020</v>
      </c>
      <c r="B617">
        <v>11</v>
      </c>
      <c r="C617" s="34" t="s">
        <v>30</v>
      </c>
      <c r="D617" s="29">
        <v>972.05826209999998</v>
      </c>
      <c r="E617" s="30">
        <v>8.4773367235500103</v>
      </c>
      <c r="F617" s="26">
        <f t="shared" si="28"/>
        <v>87.210170975100553</v>
      </c>
      <c r="G617">
        <f t="shared" si="29"/>
        <v>2.9070056991700186</v>
      </c>
    </row>
    <row r="618" spans="1:7" x14ac:dyDescent="0.25">
      <c r="A618">
        <v>2020</v>
      </c>
      <c r="B618">
        <v>11</v>
      </c>
      <c r="C618" s="34" t="s">
        <v>31</v>
      </c>
      <c r="D618" s="29">
        <v>949.84799999999996</v>
      </c>
      <c r="E618" s="30">
        <v>9.9243965400000196</v>
      </c>
      <c r="F618" s="26">
        <f t="shared" si="28"/>
        <v>104.48404944791187</v>
      </c>
      <c r="G618">
        <f t="shared" si="29"/>
        <v>3.4828016482637292</v>
      </c>
    </row>
    <row r="619" spans="1:7" x14ac:dyDescent="0.25">
      <c r="A619">
        <v>2020</v>
      </c>
      <c r="B619">
        <v>11</v>
      </c>
      <c r="C619" s="34" t="s">
        <v>32</v>
      </c>
      <c r="D619" s="29">
        <v>1421.4337</v>
      </c>
      <c r="E619" s="30">
        <v>10.80289612</v>
      </c>
      <c r="F619" s="26">
        <f t="shared" si="28"/>
        <v>76</v>
      </c>
      <c r="G619">
        <f t="shared" si="29"/>
        <v>2.5333333333333332</v>
      </c>
    </row>
    <row r="620" spans="1:7" x14ac:dyDescent="0.25">
      <c r="A620">
        <v>2020</v>
      </c>
      <c r="B620">
        <v>11</v>
      </c>
      <c r="C620" s="34" t="s">
        <v>33</v>
      </c>
      <c r="D620" s="29">
        <v>983.57399999999996</v>
      </c>
      <c r="E620" s="30">
        <v>9.4523226000000005</v>
      </c>
      <c r="F620" s="26">
        <f t="shared" si="28"/>
        <v>96.101794069383701</v>
      </c>
      <c r="G620">
        <f t="shared" si="29"/>
        <v>3.2033931356461234</v>
      </c>
    </row>
    <row r="621" spans="1:7" x14ac:dyDescent="0.25">
      <c r="A621">
        <v>2020</v>
      </c>
      <c r="B621">
        <v>11</v>
      </c>
      <c r="C621" s="35" t="s">
        <v>34</v>
      </c>
      <c r="D621" s="32">
        <v>1088.3802000000001</v>
      </c>
      <c r="E621" s="33">
        <v>10.7015554</v>
      </c>
      <c r="F621" s="26">
        <f t="shared" si="28"/>
        <v>98.325524481242851</v>
      </c>
      <c r="G621">
        <f t="shared" si="29"/>
        <v>3.2775174827080948</v>
      </c>
    </row>
    <row r="622" spans="1:7" x14ac:dyDescent="0.25">
      <c r="A622">
        <v>2021</v>
      </c>
      <c r="B622">
        <v>2</v>
      </c>
      <c r="C622" s="34" t="s">
        <v>86</v>
      </c>
      <c r="D622" s="29">
        <v>62.017299999999999</v>
      </c>
      <c r="E622" s="30">
        <v>1.1969338899999999</v>
      </c>
      <c r="F622" s="26">
        <f t="shared" si="28"/>
        <v>193</v>
      </c>
      <c r="G622">
        <f>F622/59</f>
        <v>3.2711864406779663</v>
      </c>
    </row>
    <row r="623" spans="1:7" x14ac:dyDescent="0.25">
      <c r="A623">
        <v>2021</v>
      </c>
      <c r="B623">
        <v>2</v>
      </c>
      <c r="C623" s="34" t="s">
        <v>6</v>
      </c>
      <c r="D623" s="29">
        <v>166.66499999999999</v>
      </c>
      <c r="E623" s="31">
        <v>2.7999719999999999</v>
      </c>
      <c r="F623" s="26">
        <f t="shared" si="28"/>
        <v>168</v>
      </c>
      <c r="G623">
        <f t="shared" ref="G623:G652" si="30">F623/59</f>
        <v>2.847457627118644</v>
      </c>
    </row>
    <row r="624" spans="1:7" x14ac:dyDescent="0.25">
      <c r="A624">
        <v>2021</v>
      </c>
      <c r="B624">
        <v>2</v>
      </c>
      <c r="C624" s="34" t="s">
        <v>7</v>
      </c>
      <c r="D624" s="29">
        <v>2200.0039999999999</v>
      </c>
      <c r="E624" s="30">
        <v>34.554538826319998</v>
      </c>
      <c r="F624" s="26">
        <f t="shared" si="28"/>
        <v>157.06580000000002</v>
      </c>
      <c r="G624">
        <f t="shared" si="30"/>
        <v>2.6621322033898309</v>
      </c>
    </row>
    <row r="625" spans="1:7" x14ac:dyDescent="0.25">
      <c r="A625">
        <v>2021</v>
      </c>
      <c r="B625">
        <v>2</v>
      </c>
      <c r="C625" s="34" t="s">
        <v>8</v>
      </c>
      <c r="D625" s="29">
        <v>1310.6205</v>
      </c>
      <c r="E625" s="30">
        <v>27.523030500000001</v>
      </c>
      <c r="F625" s="26">
        <f t="shared" si="28"/>
        <v>210</v>
      </c>
      <c r="G625">
        <f t="shared" si="30"/>
        <v>3.5593220338983049</v>
      </c>
    </row>
    <row r="626" spans="1:7" x14ac:dyDescent="0.25">
      <c r="A626">
        <v>2021</v>
      </c>
      <c r="B626">
        <v>2</v>
      </c>
      <c r="C626" s="34" t="s">
        <v>9</v>
      </c>
      <c r="D626" s="29">
        <v>1261.5751</v>
      </c>
      <c r="E626" s="30">
        <v>33.767621904624001</v>
      </c>
      <c r="F626" s="26">
        <f t="shared" si="28"/>
        <v>267.66239999999999</v>
      </c>
      <c r="G626">
        <f t="shared" si="30"/>
        <v>4.5366508474576266</v>
      </c>
    </row>
    <row r="627" spans="1:7" x14ac:dyDescent="0.25">
      <c r="A627">
        <v>2021</v>
      </c>
      <c r="B627">
        <v>2</v>
      </c>
      <c r="C627" s="34" t="s">
        <v>10</v>
      </c>
      <c r="D627" s="29">
        <v>403.81150000000002</v>
      </c>
      <c r="E627" s="30">
        <v>8.7627095500000003</v>
      </c>
      <c r="F627" s="26">
        <f t="shared" si="28"/>
        <v>217</v>
      </c>
      <c r="G627">
        <f t="shared" si="30"/>
        <v>3.6779661016949152</v>
      </c>
    </row>
    <row r="628" spans="1:7" x14ac:dyDescent="0.25">
      <c r="A628">
        <v>2021</v>
      </c>
      <c r="B628">
        <v>2</v>
      </c>
      <c r="C628" s="34" t="s">
        <v>11</v>
      </c>
      <c r="D628" s="29">
        <v>337.85500000000002</v>
      </c>
      <c r="E628" s="30">
        <v>7.78297981475</v>
      </c>
      <c r="F628" s="26">
        <f t="shared" si="28"/>
        <v>230.36449999999999</v>
      </c>
      <c r="G628">
        <f t="shared" si="30"/>
        <v>3.9044830508474573</v>
      </c>
    </row>
    <row r="629" spans="1:7" x14ac:dyDescent="0.25">
      <c r="A629">
        <v>2021</v>
      </c>
      <c r="B629">
        <v>2</v>
      </c>
      <c r="C629" s="34" t="s">
        <v>12</v>
      </c>
      <c r="D629" s="29">
        <v>318.5127</v>
      </c>
      <c r="E629" s="30">
        <v>7.6443047999999996</v>
      </c>
      <c r="F629" s="26">
        <f t="shared" si="28"/>
        <v>240</v>
      </c>
      <c r="G629">
        <f t="shared" si="30"/>
        <v>4.0677966101694913</v>
      </c>
    </row>
    <row r="630" spans="1:7" x14ac:dyDescent="0.25">
      <c r="A630">
        <v>2021</v>
      </c>
      <c r="B630">
        <v>2</v>
      </c>
      <c r="C630" s="34" t="s">
        <v>13</v>
      </c>
      <c r="D630" s="29">
        <v>141.26730000000001</v>
      </c>
      <c r="E630" s="31">
        <v>2.2461500700000001</v>
      </c>
      <c r="F630" s="26">
        <f t="shared" si="28"/>
        <v>159</v>
      </c>
      <c r="G630">
        <f t="shared" si="30"/>
        <v>2.6949152542372881</v>
      </c>
    </row>
    <row r="631" spans="1:7" x14ac:dyDescent="0.25">
      <c r="A631">
        <v>2021</v>
      </c>
      <c r="B631">
        <v>2</v>
      </c>
      <c r="C631" s="34" t="s">
        <v>14</v>
      </c>
      <c r="D631" s="29">
        <v>1719.8634</v>
      </c>
      <c r="E631" s="30">
        <v>30.957541200000001</v>
      </c>
      <c r="F631" s="26">
        <f t="shared" si="28"/>
        <v>180.00000000000003</v>
      </c>
      <c r="G631">
        <f t="shared" si="30"/>
        <v>3.050847457627119</v>
      </c>
    </row>
    <row r="632" spans="1:7" x14ac:dyDescent="0.25">
      <c r="A632">
        <v>2021</v>
      </c>
      <c r="B632">
        <v>2</v>
      </c>
      <c r="C632" s="34" t="s">
        <v>15</v>
      </c>
      <c r="D632" s="29">
        <v>1550.5012999999999</v>
      </c>
      <c r="E632" s="30">
        <v>25.583271450000002</v>
      </c>
      <c r="F632" s="26">
        <f t="shared" si="28"/>
        <v>165</v>
      </c>
      <c r="G632">
        <f t="shared" si="30"/>
        <v>2.7966101694915255</v>
      </c>
    </row>
    <row r="633" spans="1:7" x14ac:dyDescent="0.25">
      <c r="A633">
        <v>2021</v>
      </c>
      <c r="B633">
        <v>2</v>
      </c>
      <c r="C633" s="34" t="s">
        <v>16</v>
      </c>
      <c r="D633" s="29">
        <v>1402.6639</v>
      </c>
      <c r="E633" s="30">
        <v>23.985552689999999</v>
      </c>
      <c r="F633" s="26">
        <f t="shared" si="28"/>
        <v>171</v>
      </c>
      <c r="G633">
        <f t="shared" si="30"/>
        <v>2.8983050847457625</v>
      </c>
    </row>
    <row r="634" spans="1:7" x14ac:dyDescent="0.25">
      <c r="A634">
        <v>2021</v>
      </c>
      <c r="B634">
        <v>2</v>
      </c>
      <c r="C634" s="34" t="s">
        <v>17</v>
      </c>
      <c r="D634" s="29">
        <v>210.49539999999999</v>
      </c>
      <c r="E634" s="30">
        <v>3.6205208799999999</v>
      </c>
      <c r="F634" s="26">
        <f t="shared" si="28"/>
        <v>172</v>
      </c>
      <c r="G634">
        <f t="shared" si="30"/>
        <v>2.9152542372881354</v>
      </c>
    </row>
    <row r="635" spans="1:7" x14ac:dyDescent="0.25">
      <c r="A635">
        <v>2021</v>
      </c>
      <c r="B635">
        <v>2</v>
      </c>
      <c r="C635" s="34" t="s">
        <v>18</v>
      </c>
      <c r="D635" s="29">
        <v>781.34389999999996</v>
      </c>
      <c r="E635" s="30">
        <v>11.108741271372001</v>
      </c>
      <c r="F635" s="26">
        <f t="shared" si="28"/>
        <v>142.1748</v>
      </c>
      <c r="G635">
        <f t="shared" si="30"/>
        <v>2.4097423728813561</v>
      </c>
    </row>
    <row r="636" spans="1:7" x14ac:dyDescent="0.25">
      <c r="A636">
        <v>2021</v>
      </c>
      <c r="B636">
        <v>2</v>
      </c>
      <c r="C636" s="34" t="s">
        <v>19</v>
      </c>
      <c r="D636" s="29">
        <v>2353.8962000000001</v>
      </c>
      <c r="E636" s="30">
        <v>38.839287300000002</v>
      </c>
      <c r="F636" s="26">
        <f t="shared" si="28"/>
        <v>165</v>
      </c>
      <c r="G636">
        <f t="shared" si="30"/>
        <v>2.7966101694915255</v>
      </c>
    </row>
    <row r="637" spans="1:7" x14ac:dyDescent="0.25">
      <c r="A637">
        <v>2021</v>
      </c>
      <c r="B637">
        <v>2</v>
      </c>
      <c r="C637" s="34" t="s">
        <v>20</v>
      </c>
      <c r="D637" s="29">
        <v>1188.4113</v>
      </c>
      <c r="E637" s="30">
        <v>19.60878645</v>
      </c>
      <c r="F637" s="26">
        <f t="shared" si="28"/>
        <v>165</v>
      </c>
      <c r="G637">
        <f t="shared" si="30"/>
        <v>2.7966101694915255</v>
      </c>
    </row>
    <row r="638" spans="1:7" x14ac:dyDescent="0.25">
      <c r="A638">
        <v>2021</v>
      </c>
      <c r="B638">
        <v>2</v>
      </c>
      <c r="C638" s="34" t="s">
        <v>21</v>
      </c>
      <c r="D638" s="29">
        <v>704.98919999999998</v>
      </c>
      <c r="E638" s="30">
        <v>11.42082504</v>
      </c>
      <c r="F638" s="26">
        <f t="shared" si="28"/>
        <v>162.00000000000003</v>
      </c>
      <c r="G638">
        <f t="shared" si="30"/>
        <v>2.7457627118644075</v>
      </c>
    </row>
    <row r="639" spans="1:7" x14ac:dyDescent="0.25">
      <c r="A639">
        <v>2021</v>
      </c>
      <c r="B639">
        <v>2</v>
      </c>
      <c r="C639" s="34" t="s">
        <v>22</v>
      </c>
      <c r="D639" s="29">
        <v>395.02749999999997</v>
      </c>
      <c r="E639" s="30">
        <v>5.6093904999999999</v>
      </c>
      <c r="F639" s="26">
        <f t="shared" si="28"/>
        <v>142</v>
      </c>
      <c r="G639">
        <f t="shared" si="30"/>
        <v>2.406779661016949</v>
      </c>
    </row>
    <row r="640" spans="1:7" x14ac:dyDescent="0.25">
      <c r="A640">
        <v>2021</v>
      </c>
      <c r="B640">
        <v>2</v>
      </c>
      <c r="C640" s="34" t="s">
        <v>23</v>
      </c>
      <c r="D640" s="29">
        <v>836.68799999999999</v>
      </c>
      <c r="E640" s="30">
        <v>14.62530624</v>
      </c>
      <c r="F640" s="26">
        <f t="shared" si="28"/>
        <v>174.8</v>
      </c>
      <c r="G640">
        <f t="shared" si="30"/>
        <v>2.96271186440678</v>
      </c>
    </row>
    <row r="641" spans="1:7" x14ac:dyDescent="0.25">
      <c r="A641">
        <v>2021</v>
      </c>
      <c r="B641">
        <v>2</v>
      </c>
      <c r="C641" s="34" t="s">
        <v>24</v>
      </c>
      <c r="D641" s="29">
        <v>227.71350000000001</v>
      </c>
      <c r="E641" s="30">
        <v>3.57072529653</v>
      </c>
      <c r="F641" s="26">
        <f t="shared" si="28"/>
        <v>156.80779999999999</v>
      </c>
      <c r="G641">
        <f t="shared" si="30"/>
        <v>2.6577593220338982</v>
      </c>
    </row>
    <row r="642" spans="1:7" x14ac:dyDescent="0.25">
      <c r="A642">
        <v>2021</v>
      </c>
      <c r="B642">
        <v>2</v>
      </c>
      <c r="C642" s="34" t="s">
        <v>25</v>
      </c>
      <c r="D642" s="29">
        <v>143.03989999999999</v>
      </c>
      <c r="E642" s="30">
        <v>2.5494044288970001</v>
      </c>
      <c r="F642" s="26">
        <f t="shared" ref="F642:F705" si="31">E642/D642*10000</f>
        <v>178.23030000000003</v>
      </c>
      <c r="G642">
        <f t="shared" si="30"/>
        <v>3.0208525423728818</v>
      </c>
    </row>
    <row r="643" spans="1:7" x14ac:dyDescent="0.25">
      <c r="A643">
        <v>2021</v>
      </c>
      <c r="B643">
        <v>2</v>
      </c>
      <c r="C643" s="6" t="s">
        <v>26</v>
      </c>
      <c r="D643" s="29">
        <v>68.214500000000001</v>
      </c>
      <c r="E643" s="30">
        <v>0.66917810569500003</v>
      </c>
      <c r="F643" s="26">
        <f t="shared" si="31"/>
        <v>98.099099999999993</v>
      </c>
      <c r="G643">
        <f t="shared" si="30"/>
        <v>1.6626966101694913</v>
      </c>
    </row>
    <row r="644" spans="1:7" x14ac:dyDescent="0.25">
      <c r="A644">
        <v>2021</v>
      </c>
      <c r="B644">
        <v>2</v>
      </c>
      <c r="C644" s="34" t="s">
        <v>27</v>
      </c>
      <c r="D644" s="29">
        <v>191.16679999999999</v>
      </c>
      <c r="E644" s="30">
        <v>5.7732373600000004</v>
      </c>
      <c r="F644" s="26">
        <f t="shared" si="31"/>
        <v>302.00000000000006</v>
      </c>
      <c r="G644">
        <f t="shared" si="30"/>
        <v>5.1186440677966107</v>
      </c>
    </row>
    <row r="645" spans="1:7" x14ac:dyDescent="0.25">
      <c r="A645">
        <v>2021</v>
      </c>
      <c r="B645">
        <v>2</v>
      </c>
      <c r="C645" s="34" t="s">
        <v>28</v>
      </c>
      <c r="D645" s="29">
        <v>1056.5999999999999</v>
      </c>
      <c r="E645" s="30">
        <v>10.949514102</v>
      </c>
      <c r="F645" s="26">
        <f t="shared" si="31"/>
        <v>103.62970000000001</v>
      </c>
      <c r="G645">
        <f t="shared" si="30"/>
        <v>1.7564355932203393</v>
      </c>
    </row>
    <row r="646" spans="1:7" x14ac:dyDescent="0.25">
      <c r="A646">
        <v>2021</v>
      </c>
      <c r="B646">
        <v>2</v>
      </c>
      <c r="C646" s="34" t="s">
        <v>29</v>
      </c>
      <c r="D646" s="29">
        <v>388.5718</v>
      </c>
      <c r="E646" s="30">
        <v>9.415782486086</v>
      </c>
      <c r="F646" s="26">
        <f t="shared" si="31"/>
        <v>242.3177</v>
      </c>
      <c r="G646">
        <f t="shared" si="30"/>
        <v>4.1070796610169493</v>
      </c>
    </row>
    <row r="647" spans="1:7" x14ac:dyDescent="0.25">
      <c r="A647">
        <v>2021</v>
      </c>
      <c r="B647">
        <v>2</v>
      </c>
      <c r="C647" s="34" t="s">
        <v>85</v>
      </c>
      <c r="D647" s="29">
        <v>136.51</v>
      </c>
      <c r="E647" s="30">
        <v>2.6209920000000002</v>
      </c>
      <c r="F647" s="26">
        <f t="shared" si="31"/>
        <v>192.00000000000003</v>
      </c>
      <c r="G647">
        <f t="shared" si="30"/>
        <v>3.2542372881355939</v>
      </c>
    </row>
    <row r="648" spans="1:7" x14ac:dyDescent="0.25">
      <c r="A648">
        <v>2021</v>
      </c>
      <c r="B648">
        <v>2</v>
      </c>
      <c r="C648" s="34" t="s">
        <v>30</v>
      </c>
      <c r="D648" s="29">
        <v>1118.4334621</v>
      </c>
      <c r="E648" s="30">
        <v>23.4871027041</v>
      </c>
      <c r="F648" s="26">
        <f t="shared" si="31"/>
        <v>209.99999999999997</v>
      </c>
      <c r="G648">
        <f t="shared" si="30"/>
        <v>3.5593220338983045</v>
      </c>
    </row>
    <row r="649" spans="1:7" x14ac:dyDescent="0.25">
      <c r="A649">
        <v>2021</v>
      </c>
      <c r="B649">
        <v>2</v>
      </c>
      <c r="C649" s="34" t="s">
        <v>31</v>
      </c>
      <c r="D649" s="29">
        <v>987.22159999999997</v>
      </c>
      <c r="E649" s="30">
        <v>23.890762720000001</v>
      </c>
      <c r="F649" s="26">
        <f t="shared" si="31"/>
        <v>242.00000000000003</v>
      </c>
      <c r="G649">
        <f t="shared" si="30"/>
        <v>4.1016949152542379</v>
      </c>
    </row>
    <row r="650" spans="1:7" x14ac:dyDescent="0.25">
      <c r="A650">
        <v>2021</v>
      </c>
      <c r="B650">
        <v>2</v>
      </c>
      <c r="C650" s="34" t="s">
        <v>32</v>
      </c>
      <c r="D650" s="29">
        <v>1601.5540000000001</v>
      </c>
      <c r="E650" s="30">
        <v>34.113100199999998</v>
      </c>
      <c r="F650" s="26">
        <f t="shared" si="31"/>
        <v>212.99999999999997</v>
      </c>
      <c r="G650">
        <f t="shared" si="30"/>
        <v>3.6101694915254234</v>
      </c>
    </row>
    <row r="651" spans="1:7" x14ac:dyDescent="0.25">
      <c r="A651">
        <v>2021</v>
      </c>
      <c r="B651">
        <v>2</v>
      </c>
      <c r="C651" s="34" t="s">
        <v>33</v>
      </c>
      <c r="D651" s="29">
        <v>1200.5383999999999</v>
      </c>
      <c r="E651" s="30">
        <v>24.25087568</v>
      </c>
      <c r="F651" s="26">
        <f t="shared" si="31"/>
        <v>202.00000000000003</v>
      </c>
      <c r="G651">
        <f t="shared" si="30"/>
        <v>3.4237288135593227</v>
      </c>
    </row>
    <row r="652" spans="1:7" x14ac:dyDescent="0.25">
      <c r="A652">
        <v>2021</v>
      </c>
      <c r="B652">
        <v>2</v>
      </c>
      <c r="C652" s="35" t="s">
        <v>34</v>
      </c>
      <c r="D652" s="32">
        <v>1266.2723000000001</v>
      </c>
      <c r="E652" s="33">
        <v>25.198818769999999</v>
      </c>
      <c r="F652" s="26">
        <f t="shared" si="31"/>
        <v>198.99999999999997</v>
      </c>
      <c r="G652">
        <f t="shared" si="30"/>
        <v>3.3728813559322028</v>
      </c>
    </row>
    <row r="653" spans="1:7" x14ac:dyDescent="0.25">
      <c r="A653">
        <v>2021</v>
      </c>
      <c r="B653">
        <v>3</v>
      </c>
      <c r="C653" s="34" t="s">
        <v>86</v>
      </c>
      <c r="D653" s="29">
        <v>62.422899999999998</v>
      </c>
      <c r="E653" s="30">
        <v>0.58836105000000005</v>
      </c>
      <c r="F653" s="26">
        <f t="shared" si="31"/>
        <v>94.254039783476898</v>
      </c>
      <c r="G653">
        <f>F653/31</f>
        <v>3.0404528962411903</v>
      </c>
    </row>
    <row r="654" spans="1:7" x14ac:dyDescent="0.25">
      <c r="A654">
        <v>2021</v>
      </c>
      <c r="B654">
        <v>3</v>
      </c>
      <c r="C654" s="34" t="s">
        <v>6</v>
      </c>
      <c r="D654" s="29">
        <v>166.85579999999999</v>
      </c>
      <c r="E654" s="30">
        <v>1.6383922799999999</v>
      </c>
      <c r="F654" s="26">
        <f t="shared" si="31"/>
        <v>98.192108395392907</v>
      </c>
      <c r="G654">
        <f t="shared" ref="G654:G683" si="32">F654/31</f>
        <v>3.1674873675933197</v>
      </c>
    </row>
    <row r="655" spans="1:7" x14ac:dyDescent="0.25">
      <c r="A655">
        <v>2021</v>
      </c>
      <c r="B655">
        <v>3</v>
      </c>
      <c r="C655" s="34" t="s">
        <v>7</v>
      </c>
      <c r="D655" s="29">
        <v>2218.2159999999999</v>
      </c>
      <c r="E655" s="30">
        <v>20.550693595919999</v>
      </c>
      <c r="F655" s="26">
        <f t="shared" si="31"/>
        <v>92.645141843355205</v>
      </c>
      <c r="G655">
        <f t="shared" si="32"/>
        <v>2.9885529626888774</v>
      </c>
    </row>
    <row r="656" spans="1:7" x14ac:dyDescent="0.25">
      <c r="A656">
        <v>2021</v>
      </c>
      <c r="B656">
        <v>3</v>
      </c>
      <c r="C656" s="34" t="s">
        <v>8</v>
      </c>
      <c r="D656" s="29">
        <v>1311.2845</v>
      </c>
      <c r="E656" s="30">
        <v>16.273871799999998</v>
      </c>
      <c r="F656" s="26">
        <f t="shared" si="31"/>
        <v>124.10633847955954</v>
      </c>
      <c r="G656">
        <f t="shared" si="32"/>
        <v>4.0034302735341791</v>
      </c>
    </row>
    <row r="657" spans="1:7" x14ac:dyDescent="0.25">
      <c r="A657">
        <v>2021</v>
      </c>
      <c r="B657">
        <v>3</v>
      </c>
      <c r="C657" s="34" t="s">
        <v>9</v>
      </c>
      <c r="D657" s="29">
        <v>1261.5751</v>
      </c>
      <c r="E657" s="30">
        <v>21.705134664729002</v>
      </c>
      <c r="F657" s="26">
        <f t="shared" si="31"/>
        <v>172.0479</v>
      </c>
      <c r="G657">
        <f t="shared" si="32"/>
        <v>5.5499322580645165</v>
      </c>
    </row>
    <row r="658" spans="1:7" x14ac:dyDescent="0.25">
      <c r="A658">
        <v>2021</v>
      </c>
      <c r="B658">
        <v>3</v>
      </c>
      <c r="C658" s="34" t="s">
        <v>10</v>
      </c>
      <c r="D658" s="29">
        <v>403.72820000000002</v>
      </c>
      <c r="E658" s="30">
        <v>5.1659133500000003</v>
      </c>
      <c r="F658" s="26">
        <f t="shared" si="31"/>
        <v>127.95522705622248</v>
      </c>
      <c r="G658">
        <f t="shared" si="32"/>
        <v>4.127587969555564</v>
      </c>
    </row>
    <row r="659" spans="1:7" x14ac:dyDescent="0.25">
      <c r="A659">
        <v>2021</v>
      </c>
      <c r="B659">
        <v>3</v>
      </c>
      <c r="C659" s="34" t="s">
        <v>11</v>
      </c>
      <c r="D659" s="29">
        <v>337.87029999999999</v>
      </c>
      <c r="E659" s="30">
        <v>5.2588137652500002</v>
      </c>
      <c r="F659" s="26">
        <f t="shared" si="31"/>
        <v>155.64593174511049</v>
      </c>
      <c r="G659">
        <f t="shared" si="32"/>
        <v>5.0208365079067896</v>
      </c>
    </row>
    <row r="660" spans="1:7" x14ac:dyDescent="0.25">
      <c r="A660">
        <v>2021</v>
      </c>
      <c r="B660">
        <v>3</v>
      </c>
      <c r="C660" s="34" t="s">
        <v>12</v>
      </c>
      <c r="D660" s="29">
        <v>338.53460000000001</v>
      </c>
      <c r="E660" s="30">
        <v>5.5923980599999998</v>
      </c>
      <c r="F660" s="26">
        <f t="shared" si="31"/>
        <v>165.19428324313083</v>
      </c>
      <c r="G660">
        <f t="shared" si="32"/>
        <v>5.3288478465526072</v>
      </c>
    </row>
    <row r="661" spans="1:7" x14ac:dyDescent="0.25">
      <c r="A661">
        <v>2021</v>
      </c>
      <c r="B661">
        <v>3</v>
      </c>
      <c r="C661" s="34" t="s">
        <v>13</v>
      </c>
      <c r="D661" s="29">
        <v>142.59289999999999</v>
      </c>
      <c r="E661" s="30">
        <v>1.1475609499999999</v>
      </c>
      <c r="F661" s="26">
        <f t="shared" si="31"/>
        <v>80.478126891310851</v>
      </c>
      <c r="G661">
        <f t="shared" si="32"/>
        <v>2.5960686093971241</v>
      </c>
    </row>
    <row r="662" spans="1:7" x14ac:dyDescent="0.25">
      <c r="A662">
        <v>2021</v>
      </c>
      <c r="B662">
        <v>3</v>
      </c>
      <c r="C662" s="34" t="s">
        <v>14</v>
      </c>
      <c r="D662" s="29">
        <v>1723.4897000000001</v>
      </c>
      <c r="E662" s="30">
        <v>18.506613189999999</v>
      </c>
      <c r="F662" s="26">
        <f t="shared" si="31"/>
        <v>107.37872811192314</v>
      </c>
      <c r="G662">
        <f t="shared" si="32"/>
        <v>3.4638299390942948</v>
      </c>
    </row>
    <row r="663" spans="1:7" x14ac:dyDescent="0.25">
      <c r="A663">
        <v>2021</v>
      </c>
      <c r="B663">
        <v>3</v>
      </c>
      <c r="C663" s="34" t="s">
        <v>15</v>
      </c>
      <c r="D663" s="29">
        <v>1553.7147</v>
      </c>
      <c r="E663" s="30">
        <v>12.016624289999999</v>
      </c>
      <c r="F663" s="26">
        <f t="shared" si="31"/>
        <v>77.341253770721224</v>
      </c>
      <c r="G663">
        <f t="shared" si="32"/>
        <v>2.494879153894233</v>
      </c>
    </row>
    <row r="664" spans="1:7" x14ac:dyDescent="0.25">
      <c r="A664">
        <v>2021</v>
      </c>
      <c r="B664">
        <v>3</v>
      </c>
      <c r="C664" s="34" t="s">
        <v>16</v>
      </c>
      <c r="D664" s="29">
        <v>1420.5265999999999</v>
      </c>
      <c r="E664" s="30">
        <v>12.379928270000001</v>
      </c>
      <c r="F664" s="26">
        <f t="shared" si="31"/>
        <v>87.15027420113077</v>
      </c>
      <c r="G664">
        <f t="shared" si="32"/>
        <v>2.811299167778412</v>
      </c>
    </row>
    <row r="665" spans="1:7" x14ac:dyDescent="0.25">
      <c r="A665">
        <v>2021</v>
      </c>
      <c r="B665">
        <v>3</v>
      </c>
      <c r="C665" s="34" t="s">
        <v>17</v>
      </c>
      <c r="D665" s="29">
        <v>211.2561</v>
      </c>
      <c r="E665" s="30">
        <v>1.68200723</v>
      </c>
      <c r="F665" s="26">
        <f t="shared" si="31"/>
        <v>79.619344956192975</v>
      </c>
      <c r="G665">
        <f t="shared" si="32"/>
        <v>2.5683659663288059</v>
      </c>
    </row>
    <row r="666" spans="1:7" x14ac:dyDescent="0.25">
      <c r="A666">
        <v>2021</v>
      </c>
      <c r="B666">
        <v>3</v>
      </c>
      <c r="C666" s="34" t="s">
        <v>18</v>
      </c>
      <c r="D666" s="29">
        <v>785.09709999999995</v>
      </c>
      <c r="E666" s="30">
        <v>4.9593935689809996</v>
      </c>
      <c r="F666" s="26">
        <f t="shared" si="31"/>
        <v>63.169174475119057</v>
      </c>
      <c r="G666">
        <f t="shared" si="32"/>
        <v>2.0377153056490021</v>
      </c>
    </row>
    <row r="667" spans="1:7" x14ac:dyDescent="0.25">
      <c r="A667">
        <v>2021</v>
      </c>
      <c r="B667">
        <v>3</v>
      </c>
      <c r="C667" s="34" t="s">
        <v>19</v>
      </c>
      <c r="D667" s="29">
        <v>2400.4259999999999</v>
      </c>
      <c r="E667" s="30">
        <v>26.932385100000001</v>
      </c>
      <c r="F667" s="26">
        <f t="shared" si="31"/>
        <v>112.19835604180258</v>
      </c>
      <c r="G667">
        <f t="shared" si="32"/>
        <v>3.6193018078000834</v>
      </c>
    </row>
    <row r="668" spans="1:7" x14ac:dyDescent="0.25">
      <c r="A668">
        <v>2021</v>
      </c>
      <c r="B668">
        <v>3</v>
      </c>
      <c r="C668" s="34" t="s">
        <v>20</v>
      </c>
      <c r="D668" s="29">
        <v>1199.316</v>
      </c>
      <c r="E668" s="30">
        <v>10.613976750000001</v>
      </c>
      <c r="F668" s="26">
        <f t="shared" si="31"/>
        <v>88.500251393294192</v>
      </c>
      <c r="G668">
        <f t="shared" si="32"/>
        <v>2.8548468191385221</v>
      </c>
    </row>
    <row r="669" spans="1:7" x14ac:dyDescent="0.25">
      <c r="A669">
        <v>2021</v>
      </c>
      <c r="B669">
        <v>3</v>
      </c>
      <c r="C669" s="34" t="s">
        <v>21</v>
      </c>
      <c r="D669" s="29">
        <v>707.31880000000001</v>
      </c>
      <c r="E669" s="30">
        <v>5.7670218000000002</v>
      </c>
      <c r="F669" s="26">
        <f t="shared" si="31"/>
        <v>81.533557428418405</v>
      </c>
      <c r="G669">
        <f t="shared" si="32"/>
        <v>2.6301147557554323</v>
      </c>
    </row>
    <row r="670" spans="1:7" x14ac:dyDescent="0.25">
      <c r="A670">
        <v>2021</v>
      </c>
      <c r="B670">
        <v>3</v>
      </c>
      <c r="C670" s="34" t="s">
        <v>22</v>
      </c>
      <c r="D670" s="29">
        <v>396.5496</v>
      </c>
      <c r="E670" s="30">
        <v>2.2422915799999998</v>
      </c>
      <c r="F670" s="26">
        <f t="shared" si="31"/>
        <v>56.545047076078248</v>
      </c>
      <c r="G670">
        <f t="shared" si="32"/>
        <v>1.8240337766476855</v>
      </c>
    </row>
    <row r="671" spans="1:7" x14ac:dyDescent="0.25">
      <c r="A671">
        <v>2021</v>
      </c>
      <c r="B671">
        <v>3</v>
      </c>
      <c r="C671" s="34" t="s">
        <v>23</v>
      </c>
      <c r="D671" s="29">
        <v>840.3587</v>
      </c>
      <c r="E671" s="30">
        <v>6.1377302864449996</v>
      </c>
      <c r="F671" s="26">
        <f t="shared" si="31"/>
        <v>73.037029145351852</v>
      </c>
      <c r="G671">
        <f t="shared" si="32"/>
        <v>2.3560331982371565</v>
      </c>
    </row>
    <row r="672" spans="1:7" x14ac:dyDescent="0.25">
      <c r="A672">
        <v>2021</v>
      </c>
      <c r="B672">
        <v>3</v>
      </c>
      <c r="C672" s="34" t="s">
        <v>24</v>
      </c>
      <c r="D672" s="29">
        <v>226.7561</v>
      </c>
      <c r="E672" s="30">
        <v>1.3788138842690001</v>
      </c>
      <c r="F672" s="26">
        <f t="shared" si="31"/>
        <v>60.806032749240266</v>
      </c>
      <c r="G672">
        <f t="shared" si="32"/>
        <v>1.9614849273948474</v>
      </c>
    </row>
    <row r="673" spans="1:7" x14ac:dyDescent="0.25">
      <c r="A673">
        <v>2021</v>
      </c>
      <c r="B673">
        <v>3</v>
      </c>
      <c r="C673" s="34" t="s">
        <v>25</v>
      </c>
      <c r="D673" s="29">
        <v>143.03989999999999</v>
      </c>
      <c r="E673" s="30">
        <v>1.3258325419029999</v>
      </c>
      <c r="F673" s="26">
        <f t="shared" si="31"/>
        <v>92.689700000000002</v>
      </c>
      <c r="G673">
        <f t="shared" si="32"/>
        <v>2.989990322580645</v>
      </c>
    </row>
    <row r="674" spans="1:7" x14ac:dyDescent="0.25">
      <c r="A674">
        <v>2021</v>
      </c>
      <c r="B674">
        <v>3</v>
      </c>
      <c r="C674" s="6" t="s">
        <v>26</v>
      </c>
      <c r="D674" s="29">
        <v>68.225899999999996</v>
      </c>
      <c r="E674" s="30">
        <v>0.37969822602699999</v>
      </c>
      <c r="F674" s="26">
        <f t="shared" si="31"/>
        <v>55.653091571822429</v>
      </c>
      <c r="G674">
        <f t="shared" si="32"/>
        <v>1.7952610184458848</v>
      </c>
    </row>
    <row r="675" spans="1:7" x14ac:dyDescent="0.25">
      <c r="A675">
        <v>2021</v>
      </c>
      <c r="B675">
        <v>3</v>
      </c>
      <c r="C675" s="34" t="s">
        <v>27</v>
      </c>
      <c r="D675" s="29">
        <v>191.2689</v>
      </c>
      <c r="E675" s="30">
        <v>2.6617211300000001</v>
      </c>
      <c r="F675" s="26">
        <f t="shared" si="31"/>
        <v>139.16120864395623</v>
      </c>
      <c r="G675">
        <f t="shared" si="32"/>
        <v>4.4890712465792335</v>
      </c>
    </row>
    <row r="676" spans="1:7" x14ac:dyDescent="0.25">
      <c r="A676">
        <v>2021</v>
      </c>
      <c r="B676">
        <v>3</v>
      </c>
      <c r="C676" s="34" t="s">
        <v>28</v>
      </c>
      <c r="D676" s="29">
        <v>1056.5999999999999</v>
      </c>
      <c r="E676" s="30">
        <v>8.3813632739999999</v>
      </c>
      <c r="F676" s="26">
        <f t="shared" si="31"/>
        <v>79.323900000000009</v>
      </c>
      <c r="G676">
        <f t="shared" si="32"/>
        <v>2.5588354838709679</v>
      </c>
    </row>
    <row r="677" spans="1:7" x14ac:dyDescent="0.25">
      <c r="A677">
        <v>2021</v>
      </c>
      <c r="B677">
        <v>3</v>
      </c>
      <c r="C677" s="34" t="s">
        <v>29</v>
      </c>
      <c r="D677" s="29">
        <v>388.5718</v>
      </c>
      <c r="E677" s="30">
        <v>5.4849629572599996</v>
      </c>
      <c r="F677" s="26">
        <f t="shared" si="31"/>
        <v>141.15699999999998</v>
      </c>
      <c r="G677">
        <f t="shared" si="32"/>
        <v>4.553451612903225</v>
      </c>
    </row>
    <row r="678" spans="1:7" x14ac:dyDescent="0.25">
      <c r="A678">
        <v>2021</v>
      </c>
      <c r="B678">
        <v>3</v>
      </c>
      <c r="C678" s="34" t="s">
        <v>85</v>
      </c>
      <c r="D678" s="29">
        <v>136.51</v>
      </c>
      <c r="E678" s="30">
        <v>1.296845</v>
      </c>
      <c r="F678" s="26">
        <f t="shared" si="31"/>
        <v>95.000000000000014</v>
      </c>
      <c r="G678">
        <f t="shared" si="32"/>
        <v>3.0645161290322585</v>
      </c>
    </row>
    <row r="679" spans="1:7" x14ac:dyDescent="0.25">
      <c r="A679">
        <v>2021</v>
      </c>
      <c r="B679">
        <v>3</v>
      </c>
      <c r="C679" s="34" t="s">
        <v>30</v>
      </c>
      <c r="D679" s="29">
        <v>1134.8817071999999</v>
      </c>
      <c r="E679" s="30">
        <v>14.07748180422</v>
      </c>
      <c r="F679" s="26">
        <f t="shared" si="31"/>
        <v>124.04360485245824</v>
      </c>
      <c r="G679">
        <f t="shared" si="32"/>
        <v>4.0014066081438147</v>
      </c>
    </row>
    <row r="680" spans="1:7" x14ac:dyDescent="0.25">
      <c r="A680">
        <v>2021</v>
      </c>
      <c r="B680">
        <v>3</v>
      </c>
      <c r="C680" s="34" t="s">
        <v>31</v>
      </c>
      <c r="D680" s="29">
        <v>993.23659999999995</v>
      </c>
      <c r="E680" s="30">
        <v>11.766431219999999</v>
      </c>
      <c r="F680" s="26">
        <f t="shared" si="31"/>
        <v>118.46554204708123</v>
      </c>
      <c r="G680">
        <f t="shared" si="32"/>
        <v>3.8214690982929427</v>
      </c>
    </row>
    <row r="681" spans="1:7" x14ac:dyDescent="0.25">
      <c r="A681">
        <v>2021</v>
      </c>
      <c r="B681">
        <v>3</v>
      </c>
      <c r="C681" s="34" t="s">
        <v>32</v>
      </c>
      <c r="D681" s="29">
        <v>1601.6733999999999</v>
      </c>
      <c r="E681" s="30">
        <v>17.140448599999999</v>
      </c>
      <c r="F681" s="26">
        <f t="shared" si="31"/>
        <v>107.01587851805493</v>
      </c>
      <c r="G681">
        <f t="shared" si="32"/>
        <v>3.4521251134856432</v>
      </c>
    </row>
    <row r="682" spans="1:7" x14ac:dyDescent="0.25">
      <c r="A682">
        <v>2021</v>
      </c>
      <c r="B682">
        <v>3</v>
      </c>
      <c r="C682" s="34" t="s">
        <v>33</v>
      </c>
      <c r="D682" s="29">
        <v>1225.0424</v>
      </c>
      <c r="E682" s="30">
        <v>14.82797688</v>
      </c>
      <c r="F682" s="26">
        <f t="shared" si="31"/>
        <v>121.04051974037796</v>
      </c>
      <c r="G682">
        <f t="shared" si="32"/>
        <v>3.9045328948509019</v>
      </c>
    </row>
    <row r="683" spans="1:7" x14ac:dyDescent="0.25">
      <c r="A683">
        <v>2021</v>
      </c>
      <c r="B683">
        <v>3</v>
      </c>
      <c r="C683" s="35" t="s">
        <v>34</v>
      </c>
      <c r="D683" s="32">
        <v>1266.4338</v>
      </c>
      <c r="E683" s="33">
        <v>14.567202549999999</v>
      </c>
      <c r="F683" s="26">
        <f t="shared" si="31"/>
        <v>115.02537716539152</v>
      </c>
      <c r="G683">
        <f t="shared" si="32"/>
        <v>3.7104960375932747</v>
      </c>
    </row>
    <row r="684" spans="1:7" x14ac:dyDescent="0.25">
      <c r="A684">
        <v>2021</v>
      </c>
      <c r="B684">
        <v>4</v>
      </c>
      <c r="C684" s="34" t="s">
        <v>86</v>
      </c>
      <c r="D684" s="29">
        <v>64.280199999999994</v>
      </c>
      <c r="E684" s="30">
        <v>0.72163286000000004</v>
      </c>
      <c r="F684" s="26">
        <f t="shared" si="31"/>
        <v>112.26363016916564</v>
      </c>
      <c r="G684">
        <f>F684/30</f>
        <v>3.7421210056388547</v>
      </c>
    </row>
    <row r="685" spans="1:7" x14ac:dyDescent="0.25">
      <c r="A685">
        <v>2021</v>
      </c>
      <c r="B685">
        <v>4</v>
      </c>
      <c r="C685" s="34" t="s">
        <v>6</v>
      </c>
      <c r="D685" s="29">
        <v>168.374</v>
      </c>
      <c r="E685" s="30">
        <v>2.02719732</v>
      </c>
      <c r="F685" s="26">
        <f t="shared" si="31"/>
        <v>120.39847719956764</v>
      </c>
      <c r="G685">
        <f t="shared" ref="G685:G714" si="33">F685/30</f>
        <v>4.0132825733189215</v>
      </c>
    </row>
    <row r="686" spans="1:7" x14ac:dyDescent="0.25">
      <c r="A686">
        <v>2021</v>
      </c>
      <c r="B686">
        <v>4</v>
      </c>
      <c r="C686" s="34" t="s">
        <v>7</v>
      </c>
      <c r="D686" s="29">
        <v>2252.4288999999999</v>
      </c>
      <c r="E686" s="30">
        <v>23.836566731908999</v>
      </c>
      <c r="F686" s="26">
        <f t="shared" si="31"/>
        <v>105.82605618276786</v>
      </c>
      <c r="G686">
        <f t="shared" si="33"/>
        <v>3.5275352060922618</v>
      </c>
    </row>
    <row r="687" spans="1:7" x14ac:dyDescent="0.25">
      <c r="A687">
        <v>2021</v>
      </c>
      <c r="B687">
        <v>4</v>
      </c>
      <c r="C687" s="34" t="s">
        <v>8</v>
      </c>
      <c r="D687" s="29">
        <v>1313.6615999999999</v>
      </c>
      <c r="E687" s="30">
        <v>16.237432819999999</v>
      </c>
      <c r="F687" s="26">
        <f t="shared" si="31"/>
        <v>123.60438045840725</v>
      </c>
      <c r="G687">
        <f t="shared" si="33"/>
        <v>4.120146015280242</v>
      </c>
    </row>
    <row r="688" spans="1:7" x14ac:dyDescent="0.25">
      <c r="A688">
        <v>2021</v>
      </c>
      <c r="B688">
        <v>4</v>
      </c>
      <c r="C688" s="34" t="s">
        <v>9</v>
      </c>
      <c r="D688" s="29">
        <v>1275.0751</v>
      </c>
      <c r="E688" s="30">
        <v>14.799552113626</v>
      </c>
      <c r="F688" s="26">
        <f t="shared" si="31"/>
        <v>116.06808190063471</v>
      </c>
      <c r="G688">
        <f t="shared" si="33"/>
        <v>3.8689360633544903</v>
      </c>
    </row>
    <row r="689" spans="1:7" x14ac:dyDescent="0.25">
      <c r="A689">
        <v>2021</v>
      </c>
      <c r="B689">
        <v>4</v>
      </c>
      <c r="C689" s="34" t="s">
        <v>10</v>
      </c>
      <c r="D689" s="29">
        <v>404.67610000000002</v>
      </c>
      <c r="E689" s="30">
        <v>5.5362975099999998</v>
      </c>
      <c r="F689" s="26">
        <f t="shared" si="31"/>
        <v>136.8081166641667</v>
      </c>
      <c r="G689">
        <f t="shared" si="33"/>
        <v>4.5602705554722238</v>
      </c>
    </row>
    <row r="690" spans="1:7" x14ac:dyDescent="0.25">
      <c r="A690">
        <v>2021</v>
      </c>
      <c r="B690">
        <v>4</v>
      </c>
      <c r="C690" s="34" t="s">
        <v>11</v>
      </c>
      <c r="D690" s="29">
        <v>337.9588</v>
      </c>
      <c r="E690" s="30">
        <v>5.27557338</v>
      </c>
      <c r="F690" s="26">
        <f t="shared" si="31"/>
        <v>156.10108036837627</v>
      </c>
      <c r="G690">
        <f t="shared" si="33"/>
        <v>5.2033693456125425</v>
      </c>
    </row>
    <row r="691" spans="1:7" x14ac:dyDescent="0.25">
      <c r="A691">
        <v>2021</v>
      </c>
      <c r="B691">
        <v>4</v>
      </c>
      <c r="C691" s="34" t="s">
        <v>12</v>
      </c>
      <c r="D691" s="29">
        <v>338.66829999999999</v>
      </c>
      <c r="E691" s="30">
        <v>5.1868526599999996</v>
      </c>
      <c r="F691" s="26">
        <f t="shared" si="31"/>
        <v>153.15435959019487</v>
      </c>
      <c r="G691">
        <f t="shared" si="33"/>
        <v>5.105145319673162</v>
      </c>
    </row>
    <row r="692" spans="1:7" x14ac:dyDescent="0.25">
      <c r="A692">
        <v>2021</v>
      </c>
      <c r="B692">
        <v>4</v>
      </c>
      <c r="C692" s="34" t="s">
        <v>13</v>
      </c>
      <c r="D692" s="29">
        <v>142.67429999999999</v>
      </c>
      <c r="E692" s="30">
        <v>1.6426917700000001</v>
      </c>
      <c r="F692" s="26">
        <f t="shared" si="31"/>
        <v>115.13578619274811</v>
      </c>
      <c r="G692">
        <f t="shared" si="33"/>
        <v>3.8378595397582704</v>
      </c>
    </row>
    <row r="693" spans="1:7" x14ac:dyDescent="0.25">
      <c r="A693">
        <v>2021</v>
      </c>
      <c r="B693">
        <v>4</v>
      </c>
      <c r="C693" s="34" t="s">
        <v>14</v>
      </c>
      <c r="D693" s="29">
        <v>1734.2485999999999</v>
      </c>
      <c r="E693" s="30">
        <v>18.51839073</v>
      </c>
      <c r="F693" s="26">
        <f t="shared" si="31"/>
        <v>106.78048539292463</v>
      </c>
      <c r="G693">
        <f t="shared" si="33"/>
        <v>3.5593495130974877</v>
      </c>
    </row>
    <row r="694" spans="1:7" x14ac:dyDescent="0.25">
      <c r="A694">
        <v>2021</v>
      </c>
      <c r="B694">
        <v>4</v>
      </c>
      <c r="C694" s="34" t="s">
        <v>15</v>
      </c>
      <c r="D694" s="29">
        <v>1567.3371999999999</v>
      </c>
      <c r="E694" s="30">
        <v>15.2193679</v>
      </c>
      <c r="F694" s="26">
        <f t="shared" si="31"/>
        <v>97.103341259302724</v>
      </c>
      <c r="G694">
        <f t="shared" si="33"/>
        <v>3.2367780419767573</v>
      </c>
    </row>
    <row r="695" spans="1:7" x14ac:dyDescent="0.25">
      <c r="A695">
        <v>2021</v>
      </c>
      <c r="B695">
        <v>4</v>
      </c>
      <c r="C695" s="34" t="s">
        <v>16</v>
      </c>
      <c r="D695" s="29">
        <v>1437.5228999999999</v>
      </c>
      <c r="E695" s="30">
        <v>13.66031596</v>
      </c>
      <c r="F695" s="26">
        <f t="shared" si="31"/>
        <v>95.026771121350492</v>
      </c>
      <c r="G695">
        <f t="shared" si="33"/>
        <v>3.1675590373783495</v>
      </c>
    </row>
    <row r="696" spans="1:7" x14ac:dyDescent="0.25">
      <c r="A696">
        <v>2021</v>
      </c>
      <c r="B696">
        <v>4</v>
      </c>
      <c r="C696" s="34" t="s">
        <v>17</v>
      </c>
      <c r="D696" s="29">
        <v>214.4974</v>
      </c>
      <c r="E696" s="30">
        <v>1.9260342699999999</v>
      </c>
      <c r="F696" s="26">
        <f t="shared" si="31"/>
        <v>89.792895857945126</v>
      </c>
      <c r="G696">
        <f t="shared" si="33"/>
        <v>2.993096528598171</v>
      </c>
    </row>
    <row r="697" spans="1:7" x14ac:dyDescent="0.25">
      <c r="A697">
        <v>2021</v>
      </c>
      <c r="B697">
        <v>4</v>
      </c>
      <c r="C697" s="34" t="s">
        <v>18</v>
      </c>
      <c r="D697" s="29">
        <v>786.37199999999996</v>
      </c>
      <c r="E697" s="30">
        <v>5.1529235428069997</v>
      </c>
      <c r="F697" s="26">
        <f t="shared" si="31"/>
        <v>65.527810537595428</v>
      </c>
      <c r="G697">
        <f t="shared" si="33"/>
        <v>2.1842603512531809</v>
      </c>
    </row>
    <row r="698" spans="1:7" x14ac:dyDescent="0.25">
      <c r="A698">
        <v>2021</v>
      </c>
      <c r="B698">
        <v>4</v>
      </c>
      <c r="C698" s="34" t="s">
        <v>19</v>
      </c>
      <c r="D698" s="29">
        <v>2439.3226</v>
      </c>
      <c r="E698" s="30">
        <v>29.605841259999998</v>
      </c>
      <c r="F698" s="26">
        <f t="shared" si="31"/>
        <v>121.36910985041503</v>
      </c>
      <c r="G698">
        <f t="shared" si="33"/>
        <v>4.045636995013834</v>
      </c>
    </row>
    <row r="699" spans="1:7" x14ac:dyDescent="0.25">
      <c r="A699">
        <v>2021</v>
      </c>
      <c r="B699">
        <v>4</v>
      </c>
      <c r="C699" s="34" t="s">
        <v>20</v>
      </c>
      <c r="D699" s="29">
        <v>1216.9163000000001</v>
      </c>
      <c r="E699" s="30">
        <v>12.125924039999999</v>
      </c>
      <c r="F699" s="26">
        <f t="shared" si="31"/>
        <v>99.644684190687542</v>
      </c>
      <c r="G699">
        <f t="shared" si="33"/>
        <v>3.3214894730229179</v>
      </c>
    </row>
    <row r="700" spans="1:7" x14ac:dyDescent="0.25">
      <c r="A700">
        <v>2021</v>
      </c>
      <c r="B700">
        <v>4</v>
      </c>
      <c r="C700" s="34" t="s">
        <v>21</v>
      </c>
      <c r="D700" s="29">
        <v>711.82960000000003</v>
      </c>
      <c r="E700" s="30">
        <v>6.3025299600000002</v>
      </c>
      <c r="F700" s="26">
        <f t="shared" si="31"/>
        <v>88.539869092265889</v>
      </c>
      <c r="G700">
        <f t="shared" si="33"/>
        <v>2.9513289697421965</v>
      </c>
    </row>
    <row r="701" spans="1:7" x14ac:dyDescent="0.25">
      <c r="A701">
        <v>2021</v>
      </c>
      <c r="B701">
        <v>4</v>
      </c>
      <c r="C701" s="34" t="s">
        <v>22</v>
      </c>
      <c r="D701" s="29">
        <v>401.22899999999998</v>
      </c>
      <c r="E701" s="30">
        <v>2.5802719199999999</v>
      </c>
      <c r="F701" s="26">
        <f t="shared" si="31"/>
        <v>64.309207958547375</v>
      </c>
      <c r="G701">
        <f t="shared" si="33"/>
        <v>2.1436402652849127</v>
      </c>
    </row>
    <row r="702" spans="1:7" x14ac:dyDescent="0.25">
      <c r="A702">
        <v>2021</v>
      </c>
      <c r="B702">
        <v>4</v>
      </c>
      <c r="C702" s="34" t="s">
        <v>23</v>
      </c>
      <c r="D702" s="29">
        <v>840.3587</v>
      </c>
      <c r="E702" s="30">
        <v>6.9749772099999996</v>
      </c>
      <c r="F702" s="26">
        <f t="shared" si="31"/>
        <v>83</v>
      </c>
      <c r="G702">
        <f t="shared" si="33"/>
        <v>2.7666666666666666</v>
      </c>
    </row>
    <row r="703" spans="1:7" x14ac:dyDescent="0.25">
      <c r="A703">
        <v>2021</v>
      </c>
      <c r="B703">
        <v>4</v>
      </c>
      <c r="C703" s="34" t="s">
        <v>24</v>
      </c>
      <c r="D703" s="29">
        <v>231.46789999999999</v>
      </c>
      <c r="E703" s="30">
        <v>1.696283835557</v>
      </c>
      <c r="F703" s="26">
        <f t="shared" si="31"/>
        <v>73.283761400911317</v>
      </c>
      <c r="G703">
        <f t="shared" si="33"/>
        <v>2.4427920466970439</v>
      </c>
    </row>
    <row r="704" spans="1:7" x14ac:dyDescent="0.25">
      <c r="A704">
        <v>2021</v>
      </c>
      <c r="B704">
        <v>4</v>
      </c>
      <c r="C704" s="34" t="s">
        <v>25</v>
      </c>
      <c r="D704" s="29">
        <v>143.03989999999999</v>
      </c>
      <c r="E704" s="30">
        <v>1.4076556559</v>
      </c>
      <c r="F704" s="26">
        <f t="shared" si="31"/>
        <v>98.410000000000011</v>
      </c>
      <c r="G704">
        <f t="shared" si="33"/>
        <v>3.2803333333333335</v>
      </c>
    </row>
    <row r="705" spans="1:7" x14ac:dyDescent="0.25">
      <c r="A705">
        <v>2021</v>
      </c>
      <c r="B705">
        <v>4</v>
      </c>
      <c r="C705" s="6" t="s">
        <v>26</v>
      </c>
      <c r="D705" s="29">
        <v>68.316299999999998</v>
      </c>
      <c r="E705" s="30">
        <v>0.37798815752300002</v>
      </c>
      <c r="F705" s="26">
        <f t="shared" si="31"/>
        <v>55.329131923567289</v>
      </c>
      <c r="G705">
        <f t="shared" si="33"/>
        <v>1.8443043974522431</v>
      </c>
    </row>
    <row r="706" spans="1:7" x14ac:dyDescent="0.25">
      <c r="A706">
        <v>2021</v>
      </c>
      <c r="B706">
        <v>4</v>
      </c>
      <c r="C706" s="34" t="s">
        <v>27</v>
      </c>
      <c r="D706" s="29">
        <v>191.64340000000001</v>
      </c>
      <c r="E706" s="30">
        <v>3.0828098499999999</v>
      </c>
      <c r="F706" s="26">
        <f t="shared" ref="F706:F769" si="34">E706/D706*10000</f>
        <v>160.86178026480428</v>
      </c>
      <c r="G706">
        <f t="shared" si="33"/>
        <v>5.3620593421601424</v>
      </c>
    </row>
    <row r="707" spans="1:7" x14ac:dyDescent="0.25">
      <c r="A707">
        <v>2021</v>
      </c>
      <c r="B707">
        <v>4</v>
      </c>
      <c r="C707" s="34" t="s">
        <v>28</v>
      </c>
      <c r="D707" s="29">
        <v>1056.5999999999999</v>
      </c>
      <c r="E707" s="30">
        <v>7.9723217159999997</v>
      </c>
      <c r="F707" s="26">
        <f t="shared" si="34"/>
        <v>75.452600000000004</v>
      </c>
      <c r="G707">
        <f t="shared" si="33"/>
        <v>2.5150866666666669</v>
      </c>
    </row>
    <row r="708" spans="1:7" x14ac:dyDescent="0.25">
      <c r="A708">
        <v>2021</v>
      </c>
      <c r="B708">
        <v>4</v>
      </c>
      <c r="C708" s="34" t="s">
        <v>29</v>
      </c>
      <c r="D708" s="29">
        <v>388.5718</v>
      </c>
      <c r="E708" s="30">
        <v>5.0172934816519996</v>
      </c>
      <c r="F708" s="26">
        <f t="shared" si="34"/>
        <v>129.12139999999999</v>
      </c>
      <c r="G708">
        <f t="shared" si="33"/>
        <v>4.3040466666666664</v>
      </c>
    </row>
    <row r="709" spans="1:7" x14ac:dyDescent="0.25">
      <c r="A709">
        <v>2021</v>
      </c>
      <c r="B709">
        <v>4</v>
      </c>
      <c r="C709" s="34" t="s">
        <v>85</v>
      </c>
      <c r="D709" s="29">
        <v>136.51</v>
      </c>
      <c r="E709" s="30">
        <v>1.4197040000000001</v>
      </c>
      <c r="F709" s="26">
        <f t="shared" si="34"/>
        <v>104.00000000000001</v>
      </c>
      <c r="G709">
        <f t="shared" si="33"/>
        <v>3.4666666666666672</v>
      </c>
    </row>
    <row r="710" spans="1:7" x14ac:dyDescent="0.25">
      <c r="A710">
        <v>2021</v>
      </c>
      <c r="B710">
        <v>4</v>
      </c>
      <c r="C710" s="34" t="s">
        <v>30</v>
      </c>
      <c r="D710" s="29">
        <v>1135.7374072</v>
      </c>
      <c r="E710" s="30">
        <v>12.5214351492</v>
      </c>
      <c r="F710" s="26">
        <f t="shared" si="34"/>
        <v>110.24938572790192</v>
      </c>
      <c r="G710">
        <f t="shared" si="33"/>
        <v>3.6749795242633976</v>
      </c>
    </row>
    <row r="711" spans="1:7" x14ac:dyDescent="0.25">
      <c r="A711">
        <v>2021</v>
      </c>
      <c r="B711">
        <v>4</v>
      </c>
      <c r="C711" s="34" t="s">
        <v>31</v>
      </c>
      <c r="D711" s="29">
        <v>993.35609999999997</v>
      </c>
      <c r="E711" s="30">
        <v>12.222570080000001</v>
      </c>
      <c r="F711" s="26">
        <f t="shared" si="34"/>
        <v>123.04318743298603</v>
      </c>
      <c r="G711">
        <f t="shared" si="33"/>
        <v>4.1014395810995348</v>
      </c>
    </row>
    <row r="712" spans="1:7" x14ac:dyDescent="0.25">
      <c r="A712">
        <v>2021</v>
      </c>
      <c r="B712">
        <v>4</v>
      </c>
      <c r="C712" s="34" t="s">
        <v>32</v>
      </c>
      <c r="D712" s="29">
        <v>1611.6733999999999</v>
      </c>
      <c r="E712" s="30">
        <v>17.564905379999999</v>
      </c>
      <c r="F712" s="26">
        <f t="shared" si="34"/>
        <v>108.98551393849398</v>
      </c>
      <c r="G712">
        <f t="shared" si="33"/>
        <v>3.6328504646164661</v>
      </c>
    </row>
    <row r="713" spans="1:7" x14ac:dyDescent="0.25">
      <c r="A713">
        <v>2021</v>
      </c>
      <c r="B713">
        <v>4</v>
      </c>
      <c r="C713" s="34" t="s">
        <v>33</v>
      </c>
      <c r="D713" s="29">
        <v>1225.8646000000001</v>
      </c>
      <c r="E713" s="30">
        <v>14.123671079999999</v>
      </c>
      <c r="F713" s="26">
        <f t="shared" si="34"/>
        <v>115.21395658215432</v>
      </c>
      <c r="G713">
        <f t="shared" si="33"/>
        <v>3.8404652194051443</v>
      </c>
    </row>
    <row r="714" spans="1:7" x14ac:dyDescent="0.25">
      <c r="A714">
        <v>2021</v>
      </c>
      <c r="B714">
        <v>4</v>
      </c>
      <c r="C714" s="35" t="s">
        <v>34</v>
      </c>
      <c r="D714" s="32">
        <v>1266.4593</v>
      </c>
      <c r="E714" s="33">
        <v>18.491106479999999</v>
      </c>
      <c r="F714" s="26">
        <f t="shared" si="34"/>
        <v>146.00632235082486</v>
      </c>
      <c r="G714">
        <f t="shared" si="33"/>
        <v>4.866877411694162</v>
      </c>
    </row>
    <row r="715" spans="1:7" x14ac:dyDescent="0.25">
      <c r="A715">
        <v>2021</v>
      </c>
      <c r="B715">
        <v>5</v>
      </c>
      <c r="C715" s="34" t="s">
        <v>86</v>
      </c>
      <c r="D715" s="29">
        <v>64.787099999999995</v>
      </c>
      <c r="E715" s="30">
        <v>0.85552269000000003</v>
      </c>
      <c r="F715" s="26">
        <f t="shared" si="34"/>
        <v>132.05139449056989</v>
      </c>
      <c r="G715">
        <f>F715/31</f>
        <v>4.259722402921609</v>
      </c>
    </row>
    <row r="716" spans="1:7" x14ac:dyDescent="0.25">
      <c r="A716">
        <v>2021</v>
      </c>
      <c r="B716">
        <v>5</v>
      </c>
      <c r="C716" s="34" t="s">
        <v>6</v>
      </c>
      <c r="D716" s="29">
        <v>169.18729999999999</v>
      </c>
      <c r="E716" s="30">
        <v>2.5182840299999998</v>
      </c>
      <c r="F716" s="26">
        <f t="shared" si="34"/>
        <v>148.84592578757389</v>
      </c>
      <c r="G716">
        <f t="shared" ref="G716:G745" si="35">F716/31</f>
        <v>4.8014814770185126</v>
      </c>
    </row>
    <row r="717" spans="1:7" x14ac:dyDescent="0.25">
      <c r="A717">
        <v>2021</v>
      </c>
      <c r="B717">
        <v>5</v>
      </c>
      <c r="C717" s="34" t="s">
        <v>7</v>
      </c>
      <c r="D717" s="29">
        <v>2297.9131000000002</v>
      </c>
      <c r="E717" s="30">
        <v>27.980602929732999</v>
      </c>
      <c r="F717" s="26">
        <f t="shared" si="34"/>
        <v>121.76527880768423</v>
      </c>
      <c r="G717">
        <f t="shared" si="35"/>
        <v>3.927912219602717</v>
      </c>
    </row>
    <row r="718" spans="1:7" x14ac:dyDescent="0.25">
      <c r="A718">
        <v>2021</v>
      </c>
      <c r="B718">
        <v>5</v>
      </c>
      <c r="C718" s="34" t="s">
        <v>8</v>
      </c>
      <c r="D718" s="29">
        <v>1320.7429</v>
      </c>
      <c r="E718" s="30">
        <v>20.92720465</v>
      </c>
      <c r="F718" s="26">
        <f t="shared" si="34"/>
        <v>158.45025288419117</v>
      </c>
      <c r="G718">
        <f t="shared" si="35"/>
        <v>5.1112984801351988</v>
      </c>
    </row>
    <row r="719" spans="1:7" x14ac:dyDescent="0.25">
      <c r="A719">
        <v>2021</v>
      </c>
      <c r="B719">
        <v>5</v>
      </c>
      <c r="C719" s="34" t="s">
        <v>9</v>
      </c>
      <c r="D719" s="29">
        <v>1278.4550999999999</v>
      </c>
      <c r="E719" s="30">
        <v>20.925979046297002</v>
      </c>
      <c r="F719" s="26">
        <f t="shared" si="34"/>
        <v>163.68176752000915</v>
      </c>
      <c r="G719">
        <f t="shared" si="35"/>
        <v>5.2800570167744887</v>
      </c>
    </row>
    <row r="720" spans="1:7" x14ac:dyDescent="0.25">
      <c r="A720">
        <v>2021</v>
      </c>
      <c r="B720">
        <v>5</v>
      </c>
      <c r="C720" s="34" t="s">
        <v>10</v>
      </c>
      <c r="D720" s="29">
        <v>408.43579999999997</v>
      </c>
      <c r="E720" s="30">
        <v>5.8172556100000001</v>
      </c>
      <c r="F720" s="26">
        <f t="shared" si="34"/>
        <v>142.42766207075874</v>
      </c>
      <c r="G720">
        <f t="shared" si="35"/>
        <v>4.5944407119599591</v>
      </c>
    </row>
    <row r="721" spans="1:7" x14ac:dyDescent="0.25">
      <c r="A721">
        <v>2021</v>
      </c>
      <c r="B721">
        <v>5</v>
      </c>
      <c r="C721" s="34" t="s">
        <v>11</v>
      </c>
      <c r="D721" s="29">
        <v>338.05689999999998</v>
      </c>
      <c r="E721" s="30">
        <v>5.6508672500000001</v>
      </c>
      <c r="F721" s="26">
        <f t="shared" si="34"/>
        <v>167.1572818067018</v>
      </c>
      <c r="G721">
        <f t="shared" si="35"/>
        <v>5.3921703808613488</v>
      </c>
    </row>
    <row r="722" spans="1:7" x14ac:dyDescent="0.25">
      <c r="A722">
        <v>2021</v>
      </c>
      <c r="B722">
        <v>5</v>
      </c>
      <c r="C722" s="34" t="s">
        <v>12</v>
      </c>
      <c r="D722" s="29">
        <v>338.7663</v>
      </c>
      <c r="E722" s="30">
        <v>5.5949751499999998</v>
      </c>
      <c r="F722" s="26">
        <f t="shared" si="34"/>
        <v>165.15737102539421</v>
      </c>
      <c r="G722">
        <f t="shared" si="35"/>
        <v>5.3276571298514259</v>
      </c>
    </row>
    <row r="723" spans="1:7" x14ac:dyDescent="0.25">
      <c r="A723">
        <v>2021</v>
      </c>
      <c r="B723">
        <v>5</v>
      </c>
      <c r="C723" s="34" t="s">
        <v>13</v>
      </c>
      <c r="D723" s="29">
        <v>143.4787</v>
      </c>
      <c r="E723" s="30">
        <v>1.73579185</v>
      </c>
      <c r="F723" s="26">
        <f t="shared" si="34"/>
        <v>120.97906170044753</v>
      </c>
      <c r="G723">
        <f t="shared" si="35"/>
        <v>3.9025503774337915</v>
      </c>
    </row>
    <row r="724" spans="1:7" x14ac:dyDescent="0.25">
      <c r="A724">
        <v>2021</v>
      </c>
      <c r="B724">
        <v>5</v>
      </c>
      <c r="C724" s="34" t="s">
        <v>14</v>
      </c>
      <c r="D724" s="29">
        <v>1751.1436000000001</v>
      </c>
      <c r="E724" s="30">
        <v>22.20135028</v>
      </c>
      <c r="F724" s="26">
        <f t="shared" si="34"/>
        <v>126.78200851146643</v>
      </c>
      <c r="G724">
        <f t="shared" si="35"/>
        <v>4.0897422100473042</v>
      </c>
    </row>
    <row r="725" spans="1:7" x14ac:dyDescent="0.25">
      <c r="A725">
        <v>2021</v>
      </c>
      <c r="B725">
        <v>5</v>
      </c>
      <c r="C725" s="34" t="s">
        <v>15</v>
      </c>
      <c r="D725" s="29">
        <v>1576.5923</v>
      </c>
      <c r="E725" s="30">
        <v>15.76250141</v>
      </c>
      <c r="F725" s="26">
        <f t="shared" si="34"/>
        <v>99.9782975598701</v>
      </c>
      <c r="G725">
        <f t="shared" si="35"/>
        <v>3.2251063728990355</v>
      </c>
    </row>
    <row r="726" spans="1:7" x14ac:dyDescent="0.25">
      <c r="A726">
        <v>2021</v>
      </c>
      <c r="B726">
        <v>5</v>
      </c>
      <c r="C726" s="34" t="s">
        <v>16</v>
      </c>
      <c r="D726" s="29">
        <v>1451.8261</v>
      </c>
      <c r="E726" s="30">
        <v>17.048568899999999</v>
      </c>
      <c r="F726" s="26">
        <f t="shared" si="34"/>
        <v>117.42845028065</v>
      </c>
      <c r="G726">
        <f t="shared" si="35"/>
        <v>3.7880145251822581</v>
      </c>
    </row>
    <row r="727" spans="1:7" x14ac:dyDescent="0.25">
      <c r="A727">
        <v>2021</v>
      </c>
      <c r="B727">
        <v>5</v>
      </c>
      <c r="C727" s="34" t="s">
        <v>17</v>
      </c>
      <c r="D727" s="29">
        <v>217.62049999999999</v>
      </c>
      <c r="E727" s="30">
        <v>2.04207092</v>
      </c>
      <c r="F727" s="26">
        <f t="shared" si="34"/>
        <v>93.836330676567698</v>
      </c>
      <c r="G727">
        <f t="shared" si="35"/>
        <v>3.0269784089215386</v>
      </c>
    </row>
    <row r="728" spans="1:7" x14ac:dyDescent="0.25">
      <c r="A728">
        <v>2021</v>
      </c>
      <c r="B728">
        <v>5</v>
      </c>
      <c r="C728" s="34" t="s">
        <v>18</v>
      </c>
      <c r="D728" s="29">
        <v>795.64940000000001</v>
      </c>
      <c r="E728" s="30">
        <v>6.5370088859540099</v>
      </c>
      <c r="F728" s="26">
        <f t="shared" si="34"/>
        <v>82.159414510386227</v>
      </c>
      <c r="G728">
        <f t="shared" si="35"/>
        <v>2.6503036938834268</v>
      </c>
    </row>
    <row r="729" spans="1:7" x14ac:dyDescent="0.25">
      <c r="A729">
        <v>2021</v>
      </c>
      <c r="B729">
        <v>5</v>
      </c>
      <c r="C729" s="34" t="s">
        <v>19</v>
      </c>
      <c r="D729" s="29">
        <v>2533.4632000000001</v>
      </c>
      <c r="E729" s="30">
        <v>38.642689619999999</v>
      </c>
      <c r="F729" s="26">
        <f t="shared" si="34"/>
        <v>152.52911358649297</v>
      </c>
      <c r="G729">
        <f t="shared" si="35"/>
        <v>4.9202939866610631</v>
      </c>
    </row>
    <row r="730" spans="1:7" x14ac:dyDescent="0.25">
      <c r="A730">
        <v>2021</v>
      </c>
      <c r="B730">
        <v>5</v>
      </c>
      <c r="C730" s="34" t="s">
        <v>20</v>
      </c>
      <c r="D730" s="29">
        <v>1241.2183</v>
      </c>
      <c r="E730" s="30">
        <v>15.24384188</v>
      </c>
      <c r="F730" s="26">
        <f t="shared" si="34"/>
        <v>122.81354440230217</v>
      </c>
      <c r="G730">
        <f t="shared" si="35"/>
        <v>3.9617272387839408</v>
      </c>
    </row>
    <row r="731" spans="1:7" x14ac:dyDescent="0.25">
      <c r="A731">
        <v>2021</v>
      </c>
      <c r="B731">
        <v>5</v>
      </c>
      <c r="C731" s="34" t="s">
        <v>21</v>
      </c>
      <c r="D731" s="29">
        <v>724.68520000000001</v>
      </c>
      <c r="E731" s="30">
        <v>7.8160238399999997</v>
      </c>
      <c r="F731" s="26">
        <f t="shared" si="34"/>
        <v>107.8540563544005</v>
      </c>
      <c r="G731">
        <f t="shared" si="35"/>
        <v>3.4791631082064676</v>
      </c>
    </row>
    <row r="732" spans="1:7" x14ac:dyDescent="0.25">
      <c r="A732">
        <v>2021</v>
      </c>
      <c r="B732">
        <v>5</v>
      </c>
      <c r="C732" s="34" t="s">
        <v>22</v>
      </c>
      <c r="D732" s="29">
        <v>402.56009999999998</v>
      </c>
      <c r="E732" s="30">
        <v>3.3356014200000002</v>
      </c>
      <c r="F732" s="26">
        <f t="shared" si="34"/>
        <v>82.859712624276483</v>
      </c>
      <c r="G732">
        <f t="shared" si="35"/>
        <v>2.6728939556218219</v>
      </c>
    </row>
    <row r="733" spans="1:7" x14ac:dyDescent="0.25">
      <c r="A733">
        <v>2021</v>
      </c>
      <c r="B733">
        <v>5</v>
      </c>
      <c r="C733" s="34" t="s">
        <v>23</v>
      </c>
      <c r="D733" s="29">
        <v>843.98249999999996</v>
      </c>
      <c r="E733" s="30">
        <v>9.4147795393799996</v>
      </c>
      <c r="F733" s="26">
        <f t="shared" si="34"/>
        <v>111.55183359109934</v>
      </c>
      <c r="G733">
        <f t="shared" si="35"/>
        <v>3.5984462448741721</v>
      </c>
    </row>
    <row r="734" spans="1:7" x14ac:dyDescent="0.25">
      <c r="A734">
        <v>2021</v>
      </c>
      <c r="B734">
        <v>5</v>
      </c>
      <c r="C734" s="34" t="s">
        <v>24</v>
      </c>
      <c r="D734" s="29">
        <v>234.36789999999999</v>
      </c>
      <c r="E734" s="30">
        <v>2.8933770632220002</v>
      </c>
      <c r="F734" s="26">
        <f t="shared" si="34"/>
        <v>123.45449454562679</v>
      </c>
      <c r="G734">
        <f t="shared" si="35"/>
        <v>3.9824030498589287</v>
      </c>
    </row>
    <row r="735" spans="1:7" x14ac:dyDescent="0.25">
      <c r="A735">
        <v>2021</v>
      </c>
      <c r="B735">
        <v>5</v>
      </c>
      <c r="C735" s="34" t="s">
        <v>25</v>
      </c>
      <c r="D735" s="29">
        <v>143.03989999999999</v>
      </c>
      <c r="E735" s="30">
        <v>1.8340575978</v>
      </c>
      <c r="F735" s="26">
        <f t="shared" si="34"/>
        <v>128.22000000000003</v>
      </c>
      <c r="G735">
        <f t="shared" si="35"/>
        <v>4.1361290322580651</v>
      </c>
    </row>
    <row r="736" spans="1:7" x14ac:dyDescent="0.25">
      <c r="A736">
        <v>2021</v>
      </c>
      <c r="B736">
        <v>5</v>
      </c>
      <c r="C736" s="6" t="s">
        <v>26</v>
      </c>
      <c r="D736" s="29">
        <v>68.3626</v>
      </c>
      <c r="E736" s="30">
        <v>0.495304509231</v>
      </c>
      <c r="F736" s="26">
        <f t="shared" si="34"/>
        <v>72.452555817215853</v>
      </c>
      <c r="G736">
        <f t="shared" si="35"/>
        <v>2.3371792199101886</v>
      </c>
    </row>
    <row r="737" spans="1:7" x14ac:dyDescent="0.25">
      <c r="A737">
        <v>2021</v>
      </c>
      <c r="B737">
        <v>5</v>
      </c>
      <c r="C737" s="34" t="s">
        <v>27</v>
      </c>
      <c r="D737" s="29">
        <v>191.9829</v>
      </c>
      <c r="E737" s="30">
        <v>2.6889662599999999</v>
      </c>
      <c r="F737" s="26">
        <f t="shared" si="34"/>
        <v>140.06280038482592</v>
      </c>
      <c r="G737">
        <f t="shared" si="35"/>
        <v>4.5181548511234171</v>
      </c>
    </row>
    <row r="738" spans="1:7" x14ac:dyDescent="0.25">
      <c r="A738">
        <v>2021</v>
      </c>
      <c r="B738">
        <v>5</v>
      </c>
      <c r="C738" s="34" t="s">
        <v>28</v>
      </c>
      <c r="D738" s="29">
        <v>1056.5999999999999</v>
      </c>
      <c r="E738" s="30">
        <v>9.3144467340000006</v>
      </c>
      <c r="F738" s="26">
        <f t="shared" si="34"/>
        <v>88.154899999999998</v>
      </c>
      <c r="G738">
        <f t="shared" si="35"/>
        <v>2.8437064516129031</v>
      </c>
    </row>
    <row r="739" spans="1:7" x14ac:dyDescent="0.25">
      <c r="A739">
        <v>2021</v>
      </c>
      <c r="B739">
        <v>5</v>
      </c>
      <c r="C739" s="34" t="s">
        <v>29</v>
      </c>
      <c r="D739" s="29">
        <v>392.62430000000001</v>
      </c>
      <c r="E739" s="30">
        <v>5.2052401195889999</v>
      </c>
      <c r="F739" s="26">
        <f t="shared" si="34"/>
        <v>132.57559757735322</v>
      </c>
      <c r="G739">
        <f t="shared" si="35"/>
        <v>4.2766321799146203</v>
      </c>
    </row>
    <row r="740" spans="1:7" x14ac:dyDescent="0.25">
      <c r="A740">
        <v>2021</v>
      </c>
      <c r="B740">
        <v>5</v>
      </c>
      <c r="C740" s="34" t="s">
        <v>85</v>
      </c>
      <c r="D740" s="29">
        <v>136.51</v>
      </c>
      <c r="E740" s="30">
        <v>1.3651</v>
      </c>
      <c r="F740" s="26">
        <f t="shared" si="34"/>
        <v>100</v>
      </c>
      <c r="G740">
        <f t="shared" si="35"/>
        <v>3.225806451612903</v>
      </c>
    </row>
    <row r="741" spans="1:7" x14ac:dyDescent="0.25">
      <c r="A741">
        <v>2021</v>
      </c>
      <c r="B741">
        <v>5</v>
      </c>
      <c r="C741" s="34" t="s">
        <v>30</v>
      </c>
      <c r="D741" s="29">
        <v>1137.9545072000001</v>
      </c>
      <c r="E741" s="30">
        <v>17.736068971600002</v>
      </c>
      <c r="F741" s="26">
        <f t="shared" si="34"/>
        <v>155.85920930389898</v>
      </c>
      <c r="G741">
        <f t="shared" si="35"/>
        <v>5.0277164291580316</v>
      </c>
    </row>
    <row r="742" spans="1:7" x14ac:dyDescent="0.25">
      <c r="A742">
        <v>2021</v>
      </c>
      <c r="B742">
        <v>5</v>
      </c>
      <c r="C742" s="34" t="s">
        <v>31</v>
      </c>
      <c r="D742" s="29">
        <v>993.58529999999996</v>
      </c>
      <c r="E742" s="30">
        <v>15.610336650000001</v>
      </c>
      <c r="F742" s="26">
        <f t="shared" si="34"/>
        <v>157.11118763532431</v>
      </c>
      <c r="G742">
        <f t="shared" si="35"/>
        <v>5.0681028269459452</v>
      </c>
    </row>
    <row r="743" spans="1:7" x14ac:dyDescent="0.25">
      <c r="A743">
        <v>2021</v>
      </c>
      <c r="B743">
        <v>5</v>
      </c>
      <c r="C743" s="34" t="s">
        <v>32</v>
      </c>
      <c r="D743" s="29">
        <v>1611.6733999999999</v>
      </c>
      <c r="E743" s="30">
        <v>19.501248140000001</v>
      </c>
      <c r="F743" s="26">
        <f t="shared" si="34"/>
        <v>121.00000000000001</v>
      </c>
      <c r="G743">
        <f t="shared" si="35"/>
        <v>3.9032258064516134</v>
      </c>
    </row>
    <row r="744" spans="1:7" x14ac:dyDescent="0.25">
      <c r="A744">
        <v>2021</v>
      </c>
      <c r="B744">
        <v>5</v>
      </c>
      <c r="C744" s="34" t="s">
        <v>33</v>
      </c>
      <c r="D744" s="29">
        <v>1225.886</v>
      </c>
      <c r="E744" s="30">
        <v>22.18946536</v>
      </c>
      <c r="F744" s="26">
        <f t="shared" si="34"/>
        <v>181.00757623465805</v>
      </c>
      <c r="G744">
        <f t="shared" si="35"/>
        <v>5.8389540720857438</v>
      </c>
    </row>
    <row r="745" spans="1:7" x14ac:dyDescent="0.25">
      <c r="A745">
        <v>2021</v>
      </c>
      <c r="B745">
        <v>5</v>
      </c>
      <c r="C745" s="35" t="s">
        <v>34</v>
      </c>
      <c r="D745" s="32">
        <v>1266.4636</v>
      </c>
      <c r="E745" s="33">
        <v>18.617212720000001</v>
      </c>
      <c r="F745" s="26">
        <f t="shared" si="34"/>
        <v>147.00156182933327</v>
      </c>
      <c r="G745">
        <f t="shared" si="35"/>
        <v>4.7419858654623637</v>
      </c>
    </row>
    <row r="746" spans="1:7" x14ac:dyDescent="0.25">
      <c r="A746">
        <v>2021</v>
      </c>
      <c r="B746">
        <v>6</v>
      </c>
      <c r="C746" s="34" t="s">
        <v>86</v>
      </c>
      <c r="D746" s="29">
        <v>65.346299999999999</v>
      </c>
      <c r="E746" s="30">
        <v>0.86545512000000002</v>
      </c>
      <c r="F746" s="26">
        <f t="shared" si="34"/>
        <v>132.44133485752064</v>
      </c>
      <c r="G746">
        <f>F746/30</f>
        <v>4.4147111619173547</v>
      </c>
    </row>
    <row r="747" spans="1:7" x14ac:dyDescent="0.25">
      <c r="A747">
        <v>2021</v>
      </c>
      <c r="B747">
        <v>6</v>
      </c>
      <c r="C747" s="34" t="s">
        <v>6</v>
      </c>
      <c r="D747" s="29">
        <v>169.64070000000001</v>
      </c>
      <c r="E747" s="30">
        <v>2.2124405700000001</v>
      </c>
      <c r="F747" s="26">
        <f t="shared" si="34"/>
        <v>130.41920777266304</v>
      </c>
      <c r="G747">
        <f t="shared" ref="G747:G776" si="36">F747/30</f>
        <v>4.3473069257554346</v>
      </c>
    </row>
    <row r="748" spans="1:7" x14ac:dyDescent="0.25">
      <c r="A748">
        <v>2021</v>
      </c>
      <c r="B748">
        <v>6</v>
      </c>
      <c r="C748" s="34" t="s">
        <v>7</v>
      </c>
      <c r="D748" s="29">
        <v>2365.6185</v>
      </c>
      <c r="E748" s="30">
        <v>27.719424336338001</v>
      </c>
      <c r="F748" s="26">
        <f t="shared" si="34"/>
        <v>117.17622404600742</v>
      </c>
      <c r="G748">
        <f t="shared" si="36"/>
        <v>3.9058741348669139</v>
      </c>
    </row>
    <row r="749" spans="1:7" x14ac:dyDescent="0.25">
      <c r="A749">
        <v>2021</v>
      </c>
      <c r="B749">
        <v>6</v>
      </c>
      <c r="C749" s="34" t="s">
        <v>8</v>
      </c>
      <c r="D749" s="29">
        <v>1337.1645000000001</v>
      </c>
      <c r="E749" s="30">
        <v>19.058364829999999</v>
      </c>
      <c r="F749" s="26">
        <f t="shared" si="34"/>
        <v>142.52819926044998</v>
      </c>
      <c r="G749">
        <f t="shared" si="36"/>
        <v>4.7509399753483326</v>
      </c>
    </row>
    <row r="750" spans="1:7" x14ac:dyDescent="0.25">
      <c r="A750">
        <v>2021</v>
      </c>
      <c r="B750">
        <v>6</v>
      </c>
      <c r="C750" s="34" t="s">
        <v>9</v>
      </c>
      <c r="D750" s="29">
        <v>1319.3751</v>
      </c>
      <c r="E750" s="30">
        <v>21.899456211543001</v>
      </c>
      <c r="F750" s="26">
        <f t="shared" si="34"/>
        <v>165.98354942080533</v>
      </c>
      <c r="G750">
        <f t="shared" si="36"/>
        <v>5.5327849806935108</v>
      </c>
    </row>
    <row r="751" spans="1:7" x14ac:dyDescent="0.25">
      <c r="A751">
        <v>2021</v>
      </c>
      <c r="B751">
        <v>6</v>
      </c>
      <c r="C751" s="34" t="s">
        <v>10</v>
      </c>
      <c r="D751" s="29">
        <v>412.05430000000001</v>
      </c>
      <c r="E751" s="30">
        <v>5.3334584700000001</v>
      </c>
      <c r="F751" s="26">
        <f t="shared" si="34"/>
        <v>129.43581634750566</v>
      </c>
      <c r="G751">
        <f t="shared" si="36"/>
        <v>4.3145272115835223</v>
      </c>
    </row>
    <row r="752" spans="1:7" x14ac:dyDescent="0.25">
      <c r="A752">
        <v>2021</v>
      </c>
      <c r="B752">
        <v>6</v>
      </c>
      <c r="C752" s="34" t="s">
        <v>11</v>
      </c>
      <c r="D752" s="29">
        <v>338.27390000000003</v>
      </c>
      <c r="E752" s="30">
        <v>5.2248033600000099</v>
      </c>
      <c r="F752" s="26">
        <f t="shared" si="34"/>
        <v>154.45481782661949</v>
      </c>
      <c r="G752">
        <f t="shared" si="36"/>
        <v>5.1484939275539832</v>
      </c>
    </row>
    <row r="753" spans="1:7" x14ac:dyDescent="0.25">
      <c r="A753">
        <v>2021</v>
      </c>
      <c r="B753">
        <v>6</v>
      </c>
      <c r="C753" s="34" t="s">
        <v>12</v>
      </c>
      <c r="D753" s="29">
        <v>338.88150000000002</v>
      </c>
      <c r="E753" s="30">
        <v>5.2947190800000001</v>
      </c>
      <c r="F753" s="26">
        <f t="shared" si="34"/>
        <v>156.24101876319597</v>
      </c>
      <c r="G753">
        <f t="shared" si="36"/>
        <v>5.208033958773199</v>
      </c>
    </row>
    <row r="754" spans="1:7" x14ac:dyDescent="0.25">
      <c r="A754">
        <v>2021</v>
      </c>
      <c r="B754">
        <v>6</v>
      </c>
      <c r="C754" s="34" t="s">
        <v>13</v>
      </c>
      <c r="D754" s="29">
        <v>150.95830000000001</v>
      </c>
      <c r="E754" s="30">
        <v>1.75694931</v>
      </c>
      <c r="F754" s="26">
        <f t="shared" si="34"/>
        <v>116.38640008532157</v>
      </c>
      <c r="G754">
        <f t="shared" si="36"/>
        <v>3.8795466695107188</v>
      </c>
    </row>
    <row r="755" spans="1:7" x14ac:dyDescent="0.25">
      <c r="A755">
        <v>2021</v>
      </c>
      <c r="B755">
        <v>6</v>
      </c>
      <c r="C755" s="34" t="s">
        <v>14</v>
      </c>
      <c r="D755" s="29">
        <v>1764.6831999999999</v>
      </c>
      <c r="E755" s="30">
        <v>20.991146199999999</v>
      </c>
      <c r="F755" s="26">
        <f t="shared" si="34"/>
        <v>118.95135738811362</v>
      </c>
      <c r="G755">
        <f t="shared" si="36"/>
        <v>3.9650452462704542</v>
      </c>
    </row>
    <row r="756" spans="1:7" x14ac:dyDescent="0.25">
      <c r="A756">
        <v>2021</v>
      </c>
      <c r="B756">
        <v>6</v>
      </c>
      <c r="C756" s="34" t="s">
        <v>15</v>
      </c>
      <c r="D756" s="29">
        <v>1621.6315</v>
      </c>
      <c r="E756" s="30">
        <v>16.39172555</v>
      </c>
      <c r="F756" s="26">
        <f t="shared" si="34"/>
        <v>101.08169180236078</v>
      </c>
      <c r="G756">
        <f t="shared" si="36"/>
        <v>3.3693897267453594</v>
      </c>
    </row>
    <row r="757" spans="1:7" x14ac:dyDescent="0.25">
      <c r="A757">
        <v>2021</v>
      </c>
      <c r="B757">
        <v>6</v>
      </c>
      <c r="C757" s="34" t="s">
        <v>16</v>
      </c>
      <c r="D757" s="29">
        <v>1459.4956999999999</v>
      </c>
      <c r="E757" s="30">
        <v>16.262838649999999</v>
      </c>
      <c r="F757" s="26">
        <f t="shared" si="34"/>
        <v>111.42779420316209</v>
      </c>
      <c r="G757">
        <f t="shared" si="36"/>
        <v>3.7142598067720698</v>
      </c>
    </row>
    <row r="758" spans="1:7" x14ac:dyDescent="0.25">
      <c r="A758">
        <v>2021</v>
      </c>
      <c r="B758">
        <v>6</v>
      </c>
      <c r="C758" s="34" t="s">
        <v>17</v>
      </c>
      <c r="D758" s="29">
        <v>222.3218</v>
      </c>
      <c r="E758" s="30">
        <v>2.0677785000000002</v>
      </c>
      <c r="F758" s="26">
        <f t="shared" si="34"/>
        <v>93.00835545592021</v>
      </c>
      <c r="G758">
        <f t="shared" si="36"/>
        <v>3.1002785151973402</v>
      </c>
    </row>
    <row r="759" spans="1:7" x14ac:dyDescent="0.25">
      <c r="A759">
        <v>2021</v>
      </c>
      <c r="B759">
        <v>6</v>
      </c>
      <c r="C759" s="34" t="s">
        <v>18</v>
      </c>
      <c r="D759" s="29">
        <v>820.06209999999999</v>
      </c>
      <c r="E759" s="30">
        <v>8.0691747836310004</v>
      </c>
      <c r="F759" s="26">
        <f t="shared" si="34"/>
        <v>98.397118750287333</v>
      </c>
      <c r="G759">
        <f t="shared" si="36"/>
        <v>3.2799039583429113</v>
      </c>
    </row>
    <row r="760" spans="1:7" x14ac:dyDescent="0.25">
      <c r="A760">
        <v>2021</v>
      </c>
      <c r="B760">
        <v>6</v>
      </c>
      <c r="C760" s="34" t="s">
        <v>19</v>
      </c>
      <c r="D760" s="29">
        <v>2605.9832000000001</v>
      </c>
      <c r="E760" s="30">
        <v>34.586909759999998</v>
      </c>
      <c r="F760" s="26">
        <f t="shared" si="34"/>
        <v>132.72115399669499</v>
      </c>
      <c r="G760">
        <f t="shared" si="36"/>
        <v>4.4240384665564996</v>
      </c>
    </row>
    <row r="761" spans="1:7" x14ac:dyDescent="0.25">
      <c r="A761">
        <v>2021</v>
      </c>
      <c r="B761">
        <v>6</v>
      </c>
      <c r="C761" s="34" t="s">
        <v>20</v>
      </c>
      <c r="D761" s="29">
        <v>1271.0208</v>
      </c>
      <c r="E761" s="30">
        <v>14.220146079999999</v>
      </c>
      <c r="F761" s="26">
        <f t="shared" si="34"/>
        <v>111.87972753868385</v>
      </c>
      <c r="G761">
        <f t="shared" si="36"/>
        <v>3.7293242512894618</v>
      </c>
    </row>
    <row r="762" spans="1:7" x14ac:dyDescent="0.25">
      <c r="A762">
        <v>2021</v>
      </c>
      <c r="B762">
        <v>6</v>
      </c>
      <c r="C762" s="34" t="s">
        <v>21</v>
      </c>
      <c r="D762" s="29">
        <v>735.25319999999999</v>
      </c>
      <c r="E762" s="30">
        <v>8.9119493999999992</v>
      </c>
      <c r="F762" s="26">
        <f t="shared" si="34"/>
        <v>121.20925689272757</v>
      </c>
      <c r="G762">
        <f t="shared" si="36"/>
        <v>4.0403085630909192</v>
      </c>
    </row>
    <row r="763" spans="1:7" x14ac:dyDescent="0.25">
      <c r="A763">
        <v>2021</v>
      </c>
      <c r="B763">
        <v>6</v>
      </c>
      <c r="C763" s="34" t="s">
        <v>22</v>
      </c>
      <c r="D763" s="29">
        <v>407.05779999999999</v>
      </c>
      <c r="E763" s="30">
        <v>4.5907513599999996</v>
      </c>
      <c r="F763" s="26">
        <f t="shared" si="34"/>
        <v>112.77885744972826</v>
      </c>
      <c r="G763">
        <f t="shared" si="36"/>
        <v>3.7592952483242756</v>
      </c>
    </row>
    <row r="764" spans="1:7" x14ac:dyDescent="0.25">
      <c r="A764">
        <v>2021</v>
      </c>
      <c r="B764">
        <v>6</v>
      </c>
      <c r="C764" s="34" t="s">
        <v>23</v>
      </c>
      <c r="D764" s="29">
        <v>860.01840000000004</v>
      </c>
      <c r="E764" s="30">
        <v>9.7361065070789898</v>
      </c>
      <c r="F764" s="26">
        <f t="shared" si="34"/>
        <v>113.20811865279846</v>
      </c>
      <c r="G764">
        <f t="shared" si="36"/>
        <v>3.7736039550932818</v>
      </c>
    </row>
    <row r="765" spans="1:7" x14ac:dyDescent="0.25">
      <c r="A765">
        <v>2021</v>
      </c>
      <c r="B765">
        <v>6</v>
      </c>
      <c r="C765" s="34" t="s">
        <v>24</v>
      </c>
      <c r="D765" s="29">
        <v>239.21700000000001</v>
      </c>
      <c r="E765" s="30">
        <v>3.0021482456420001</v>
      </c>
      <c r="F765" s="26">
        <f t="shared" si="34"/>
        <v>125.49895056128955</v>
      </c>
      <c r="G765">
        <f t="shared" si="36"/>
        <v>4.1832983520429847</v>
      </c>
    </row>
    <row r="766" spans="1:7" x14ac:dyDescent="0.25">
      <c r="A766">
        <v>2021</v>
      </c>
      <c r="B766">
        <v>6</v>
      </c>
      <c r="C766" s="34" t="s">
        <v>25</v>
      </c>
      <c r="D766" s="29">
        <v>143.03989999999999</v>
      </c>
      <c r="E766" s="30">
        <v>1.5805908950000001</v>
      </c>
      <c r="F766" s="26">
        <f t="shared" si="34"/>
        <v>110.50000000000001</v>
      </c>
      <c r="G766">
        <f t="shared" si="36"/>
        <v>3.683333333333334</v>
      </c>
    </row>
    <row r="767" spans="1:7" x14ac:dyDescent="0.25">
      <c r="A767">
        <v>2021</v>
      </c>
      <c r="B767">
        <v>6</v>
      </c>
      <c r="C767" s="6" t="s">
        <v>26</v>
      </c>
      <c r="D767" s="29">
        <v>68.401600000000002</v>
      </c>
      <c r="E767" s="30">
        <v>0.494813849812</v>
      </c>
      <c r="F767" s="26">
        <f t="shared" si="34"/>
        <v>72.339513960492155</v>
      </c>
      <c r="G767">
        <f t="shared" si="36"/>
        <v>2.4113171320164053</v>
      </c>
    </row>
    <row r="768" spans="1:7" x14ac:dyDescent="0.25">
      <c r="A768">
        <v>2021</v>
      </c>
      <c r="B768">
        <v>6</v>
      </c>
      <c r="C768" s="34" t="s">
        <v>27</v>
      </c>
      <c r="D768" s="29">
        <v>192.30459999999999</v>
      </c>
      <c r="E768" s="30">
        <v>2.3699219199999999</v>
      </c>
      <c r="F768" s="26">
        <f t="shared" si="34"/>
        <v>123.23792150577781</v>
      </c>
      <c r="G768">
        <f t="shared" si="36"/>
        <v>4.1079307168592605</v>
      </c>
    </row>
    <row r="769" spans="1:7" x14ac:dyDescent="0.25">
      <c r="A769">
        <v>2021</v>
      </c>
      <c r="B769">
        <v>6</v>
      </c>
      <c r="C769" s="34" t="s">
        <v>28</v>
      </c>
      <c r="D769" s="29">
        <v>1056.5999999999999</v>
      </c>
      <c r="E769" s="30">
        <v>9.3334760999999897</v>
      </c>
      <c r="F769" s="26">
        <f t="shared" si="34"/>
        <v>88.334999999999908</v>
      </c>
      <c r="G769">
        <f t="shared" si="36"/>
        <v>2.944499999999997</v>
      </c>
    </row>
    <row r="770" spans="1:7" x14ac:dyDescent="0.25">
      <c r="A770">
        <v>2021</v>
      </c>
      <c r="B770">
        <v>6</v>
      </c>
      <c r="C770" s="34" t="s">
        <v>29</v>
      </c>
      <c r="D770" s="29">
        <v>393.27679999999998</v>
      </c>
      <c r="E770" s="30">
        <v>4.0535138067730001</v>
      </c>
      <c r="F770" s="26">
        <f t="shared" ref="F770:F833" si="37">E770/D770*10000</f>
        <v>103.07024993015099</v>
      </c>
      <c r="G770">
        <f t="shared" si="36"/>
        <v>3.4356749976716996</v>
      </c>
    </row>
    <row r="771" spans="1:7" x14ac:dyDescent="0.25">
      <c r="A771">
        <v>2021</v>
      </c>
      <c r="B771">
        <v>6</v>
      </c>
      <c r="C771" s="34" t="s">
        <v>85</v>
      </c>
      <c r="D771" s="29">
        <v>136.51</v>
      </c>
      <c r="E771" s="30">
        <v>1.63812</v>
      </c>
      <c r="F771" s="26">
        <f t="shared" si="37"/>
        <v>120</v>
      </c>
      <c r="G771">
        <f t="shared" si="36"/>
        <v>4</v>
      </c>
    </row>
    <row r="772" spans="1:7" x14ac:dyDescent="0.25">
      <c r="A772">
        <v>2021</v>
      </c>
      <c r="B772">
        <v>6</v>
      </c>
      <c r="C772" s="34" t="s">
        <v>30</v>
      </c>
      <c r="D772" s="29">
        <v>1143.5871072</v>
      </c>
      <c r="E772" s="30">
        <v>16.231563750079999</v>
      </c>
      <c r="F772" s="26">
        <f t="shared" si="37"/>
        <v>141.9355259244042</v>
      </c>
      <c r="G772">
        <f t="shared" si="36"/>
        <v>4.7311841974801405</v>
      </c>
    </row>
    <row r="773" spans="1:7" x14ac:dyDescent="0.25">
      <c r="A773">
        <v>2021</v>
      </c>
      <c r="B773">
        <v>6</v>
      </c>
      <c r="C773" s="34" t="s">
        <v>31</v>
      </c>
      <c r="D773" s="29">
        <v>993.83550000000002</v>
      </c>
      <c r="E773" s="30">
        <v>12.83646573</v>
      </c>
      <c r="F773" s="26">
        <f t="shared" si="37"/>
        <v>129.16086947990888</v>
      </c>
      <c r="G773">
        <f t="shared" si="36"/>
        <v>4.3053623159969625</v>
      </c>
    </row>
    <row r="774" spans="1:7" x14ac:dyDescent="0.25">
      <c r="A774">
        <v>2021</v>
      </c>
      <c r="B774">
        <v>6</v>
      </c>
      <c r="C774" s="34" t="s">
        <v>32</v>
      </c>
      <c r="D774" s="29">
        <v>1611.6839</v>
      </c>
      <c r="E774" s="30">
        <v>19.018445419999999</v>
      </c>
      <c r="F774" s="26">
        <f t="shared" si="37"/>
        <v>118.00357017899105</v>
      </c>
      <c r="G774">
        <f t="shared" si="36"/>
        <v>3.9334523392997016</v>
      </c>
    </row>
    <row r="775" spans="1:7" x14ac:dyDescent="0.25">
      <c r="A775">
        <v>2021</v>
      </c>
      <c r="B775">
        <v>6</v>
      </c>
      <c r="C775" s="34" t="s">
        <v>33</v>
      </c>
      <c r="D775" s="29">
        <v>1239.9819</v>
      </c>
      <c r="E775" s="30">
        <v>15.37468608</v>
      </c>
      <c r="F775" s="26">
        <f t="shared" si="37"/>
        <v>123.99121374271674</v>
      </c>
      <c r="G775">
        <f t="shared" si="36"/>
        <v>4.1330404580905578</v>
      </c>
    </row>
    <row r="776" spans="1:7" x14ac:dyDescent="0.25">
      <c r="A776">
        <v>2021</v>
      </c>
      <c r="B776">
        <v>6</v>
      </c>
      <c r="C776" s="35" t="s">
        <v>34</v>
      </c>
      <c r="D776" s="32">
        <v>1277.4654</v>
      </c>
      <c r="E776" s="33">
        <v>19.446550640000002</v>
      </c>
      <c r="F776" s="26">
        <f t="shared" si="37"/>
        <v>152.22761133099965</v>
      </c>
      <c r="G776">
        <f t="shared" si="36"/>
        <v>5.0742537110333217</v>
      </c>
    </row>
    <row r="777" spans="1:7" x14ac:dyDescent="0.25">
      <c r="A777">
        <v>2021</v>
      </c>
      <c r="B777">
        <v>7</v>
      </c>
      <c r="C777" s="34" t="s">
        <v>86</v>
      </c>
      <c r="D777" s="29">
        <v>66.057000000000002</v>
      </c>
      <c r="E777" s="30">
        <v>0.73958078999999999</v>
      </c>
      <c r="F777" s="26">
        <f t="shared" si="37"/>
        <v>111.96100186202824</v>
      </c>
      <c r="G777">
        <f>F777/31</f>
        <v>3.6116452213557495</v>
      </c>
    </row>
    <row r="778" spans="1:7" x14ac:dyDescent="0.25">
      <c r="A778">
        <v>2021</v>
      </c>
      <c r="B778">
        <v>7</v>
      </c>
      <c r="C778" s="34" t="s">
        <v>6</v>
      </c>
      <c r="D778" s="29">
        <v>170.07830000000001</v>
      </c>
      <c r="E778" s="30">
        <v>2.0358055400000001</v>
      </c>
      <c r="F778" s="26">
        <f t="shared" si="37"/>
        <v>119.6981355058229</v>
      </c>
      <c r="G778">
        <f t="shared" ref="G778:G807" si="38">F778/31</f>
        <v>3.8612301776071907</v>
      </c>
    </row>
    <row r="779" spans="1:7" x14ac:dyDescent="0.25">
      <c r="A779">
        <v>2021</v>
      </c>
      <c r="B779">
        <v>7</v>
      </c>
      <c r="C779" s="34" t="s">
        <v>7</v>
      </c>
      <c r="D779" s="29">
        <v>2432.1127999999999</v>
      </c>
      <c r="E779" s="30">
        <v>26.498050355059998</v>
      </c>
      <c r="F779" s="26">
        <f t="shared" si="37"/>
        <v>108.95074584969908</v>
      </c>
      <c r="G779">
        <f t="shared" si="38"/>
        <v>3.5145401886999701</v>
      </c>
    </row>
    <row r="780" spans="1:7" x14ac:dyDescent="0.25">
      <c r="A780">
        <v>2021</v>
      </c>
      <c r="B780">
        <v>7</v>
      </c>
      <c r="C780" s="34" t="s">
        <v>8</v>
      </c>
      <c r="D780" s="29">
        <v>1344.6984</v>
      </c>
      <c r="E780" s="30">
        <v>17.506735559999999</v>
      </c>
      <c r="F780" s="26">
        <f t="shared" si="37"/>
        <v>130.19079638973318</v>
      </c>
      <c r="G780">
        <f t="shared" si="38"/>
        <v>4.199703109346232</v>
      </c>
    </row>
    <row r="781" spans="1:7" x14ac:dyDescent="0.25">
      <c r="A781">
        <v>2021</v>
      </c>
      <c r="B781">
        <v>7</v>
      </c>
      <c r="C781" s="34" t="s">
        <v>9</v>
      </c>
      <c r="D781" s="29">
        <v>1329.1750999999999</v>
      </c>
      <c r="E781" s="30">
        <v>16.431605687024</v>
      </c>
      <c r="F781" s="26">
        <f t="shared" si="37"/>
        <v>123.62258130643585</v>
      </c>
      <c r="G781">
        <f t="shared" si="38"/>
        <v>3.9878252034334145</v>
      </c>
    </row>
    <row r="782" spans="1:7" x14ac:dyDescent="0.25">
      <c r="A782">
        <v>2021</v>
      </c>
      <c r="B782">
        <v>7</v>
      </c>
      <c r="C782" s="34" t="s">
        <v>10</v>
      </c>
      <c r="D782" s="29">
        <v>416.15050000000002</v>
      </c>
      <c r="E782" s="30">
        <v>4.9236182099999901</v>
      </c>
      <c r="F782" s="26">
        <f t="shared" si="37"/>
        <v>118.3134036844841</v>
      </c>
      <c r="G782">
        <f t="shared" si="38"/>
        <v>3.8165614091769067</v>
      </c>
    </row>
    <row r="783" spans="1:7" x14ac:dyDescent="0.25">
      <c r="A783">
        <v>2021</v>
      </c>
      <c r="B783">
        <v>7</v>
      </c>
      <c r="C783" s="34" t="s">
        <v>11</v>
      </c>
      <c r="D783" s="29">
        <v>339.92680000000001</v>
      </c>
      <c r="E783" s="30">
        <v>4.6976643899999999</v>
      </c>
      <c r="F783" s="26">
        <f t="shared" si="37"/>
        <v>138.19635256767043</v>
      </c>
      <c r="G783">
        <f t="shared" si="38"/>
        <v>4.4579468570216267</v>
      </c>
    </row>
    <row r="784" spans="1:7" x14ac:dyDescent="0.25">
      <c r="A784">
        <v>2021</v>
      </c>
      <c r="B784">
        <v>7</v>
      </c>
      <c r="C784" s="34" t="s">
        <v>12</v>
      </c>
      <c r="D784" s="29">
        <v>339.08139999999997</v>
      </c>
      <c r="E784" s="30">
        <v>4.6627065300000003</v>
      </c>
      <c r="F784" s="26">
        <f t="shared" si="37"/>
        <v>137.50994687411344</v>
      </c>
      <c r="G784">
        <f t="shared" si="38"/>
        <v>4.4358047378746273</v>
      </c>
    </row>
    <row r="785" spans="1:7" x14ac:dyDescent="0.25">
      <c r="A785">
        <v>2021</v>
      </c>
      <c r="B785">
        <v>7</v>
      </c>
      <c r="C785" s="34" t="s">
        <v>13</v>
      </c>
      <c r="D785" s="29">
        <v>153.48580000000001</v>
      </c>
      <c r="E785" s="30">
        <v>1.90789045</v>
      </c>
      <c r="F785" s="26">
        <f t="shared" si="37"/>
        <v>124.30403659491625</v>
      </c>
      <c r="G785">
        <f t="shared" si="38"/>
        <v>4.0098076320940725</v>
      </c>
    </row>
    <row r="786" spans="1:7" x14ac:dyDescent="0.25">
      <c r="A786">
        <v>2021</v>
      </c>
      <c r="B786">
        <v>7</v>
      </c>
      <c r="C786" s="34" t="s">
        <v>14</v>
      </c>
      <c r="D786" s="29">
        <v>1782.28</v>
      </c>
      <c r="E786" s="30">
        <v>20.178994400000001</v>
      </c>
      <c r="F786" s="26">
        <f t="shared" si="37"/>
        <v>113.22011356240321</v>
      </c>
      <c r="G786">
        <f t="shared" si="38"/>
        <v>3.6522617278194587</v>
      </c>
    </row>
    <row r="787" spans="1:7" x14ac:dyDescent="0.25">
      <c r="A787">
        <v>2021</v>
      </c>
      <c r="B787">
        <v>7</v>
      </c>
      <c r="C787" s="34" t="s">
        <v>15</v>
      </c>
      <c r="D787" s="29">
        <v>1642.1148000000001</v>
      </c>
      <c r="E787" s="30">
        <v>17.822895880000001</v>
      </c>
      <c r="F787" s="26">
        <f t="shared" si="37"/>
        <v>108.53623559083688</v>
      </c>
      <c r="G787">
        <f t="shared" si="38"/>
        <v>3.5011688900269964</v>
      </c>
    </row>
    <row r="788" spans="1:7" x14ac:dyDescent="0.25">
      <c r="A788">
        <v>2021</v>
      </c>
      <c r="B788">
        <v>7</v>
      </c>
      <c r="C788" s="34" t="s">
        <v>16</v>
      </c>
      <c r="D788" s="29">
        <v>1470.9579000000001</v>
      </c>
      <c r="E788" s="30">
        <v>15.06987904</v>
      </c>
      <c r="F788" s="26">
        <f t="shared" si="37"/>
        <v>102.44942455525069</v>
      </c>
      <c r="G788">
        <f t="shared" si="38"/>
        <v>3.3048201469435705</v>
      </c>
    </row>
    <row r="789" spans="1:7" x14ac:dyDescent="0.25">
      <c r="A789">
        <v>2021</v>
      </c>
      <c r="B789">
        <v>7</v>
      </c>
      <c r="C789" s="34" t="s">
        <v>17</v>
      </c>
      <c r="D789" s="29">
        <v>229.17959999999999</v>
      </c>
      <c r="E789" s="30">
        <v>3.0769850399999998</v>
      </c>
      <c r="F789" s="26">
        <f t="shared" si="37"/>
        <v>134.26086091432222</v>
      </c>
      <c r="G789">
        <f t="shared" si="38"/>
        <v>4.3309955133652327</v>
      </c>
    </row>
    <row r="790" spans="1:7" x14ac:dyDescent="0.25">
      <c r="A790">
        <v>2021</v>
      </c>
      <c r="B790">
        <v>7</v>
      </c>
      <c r="C790" s="34" t="s">
        <v>18</v>
      </c>
      <c r="D790" s="29">
        <v>825.05769999999995</v>
      </c>
      <c r="E790" s="30">
        <v>9.622661963693</v>
      </c>
      <c r="F790" s="26">
        <f t="shared" si="37"/>
        <v>116.63016978925232</v>
      </c>
      <c r="G790">
        <f t="shared" si="38"/>
        <v>3.7622635415887844</v>
      </c>
    </row>
    <row r="791" spans="1:7" x14ac:dyDescent="0.25">
      <c r="A791">
        <v>2021</v>
      </c>
      <c r="B791">
        <v>7</v>
      </c>
      <c r="C791" s="34" t="s">
        <v>19</v>
      </c>
      <c r="D791" s="29">
        <v>2684.9551999999999</v>
      </c>
      <c r="E791" s="30">
        <v>34.912491120000098</v>
      </c>
      <c r="F791" s="26">
        <f t="shared" si="37"/>
        <v>130.03006947750973</v>
      </c>
      <c r="G791">
        <f t="shared" si="38"/>
        <v>4.1945183702422488</v>
      </c>
    </row>
    <row r="792" spans="1:7" x14ac:dyDescent="0.25">
      <c r="A792">
        <v>2021</v>
      </c>
      <c r="B792">
        <v>7</v>
      </c>
      <c r="C792" s="34" t="s">
        <v>20</v>
      </c>
      <c r="D792" s="29">
        <v>1315.2264</v>
      </c>
      <c r="E792" s="30">
        <v>14.59769928</v>
      </c>
      <c r="F792" s="26">
        <f t="shared" si="37"/>
        <v>110.99001114941123</v>
      </c>
      <c r="G792">
        <f t="shared" si="38"/>
        <v>3.5803229403035881</v>
      </c>
    </row>
    <row r="793" spans="1:7" x14ac:dyDescent="0.25">
      <c r="A793">
        <v>2021</v>
      </c>
      <c r="B793">
        <v>7</v>
      </c>
      <c r="C793" s="34" t="s">
        <v>21</v>
      </c>
      <c r="D793" s="29">
        <v>771.42319999999995</v>
      </c>
      <c r="E793" s="30">
        <v>10.387011879999999</v>
      </c>
      <c r="F793" s="26">
        <f t="shared" si="37"/>
        <v>134.64738784107089</v>
      </c>
      <c r="G793">
        <f t="shared" si="38"/>
        <v>4.3434641239055125</v>
      </c>
    </row>
    <row r="794" spans="1:7" x14ac:dyDescent="0.25">
      <c r="A794">
        <v>2021</v>
      </c>
      <c r="B794">
        <v>7</v>
      </c>
      <c r="C794" s="34" t="s">
        <v>22</v>
      </c>
      <c r="D794" s="29">
        <v>411.14609999999999</v>
      </c>
      <c r="E794" s="30">
        <v>5.3648231900000001</v>
      </c>
      <c r="F794" s="26">
        <f t="shared" si="37"/>
        <v>130.48459391929049</v>
      </c>
      <c r="G794">
        <f t="shared" si="38"/>
        <v>4.2091804490093709</v>
      </c>
    </row>
    <row r="795" spans="1:7" x14ac:dyDescent="0.25">
      <c r="A795">
        <v>2021</v>
      </c>
      <c r="B795">
        <v>7</v>
      </c>
      <c r="C795" s="34" t="s">
        <v>23</v>
      </c>
      <c r="D795" s="29">
        <v>871.47280000000001</v>
      </c>
      <c r="E795" s="30">
        <v>10.856491455047999</v>
      </c>
      <c r="F795" s="26">
        <f t="shared" si="37"/>
        <v>124.57636606728286</v>
      </c>
      <c r="G795">
        <f t="shared" si="38"/>
        <v>4.0185924537833184</v>
      </c>
    </row>
    <row r="796" spans="1:7" x14ac:dyDescent="0.25">
      <c r="A796">
        <v>2021</v>
      </c>
      <c r="B796">
        <v>7</v>
      </c>
      <c r="C796" s="34" t="s">
        <v>24</v>
      </c>
      <c r="D796" s="29">
        <v>248.6216</v>
      </c>
      <c r="E796" s="30">
        <v>4.0122656524759996</v>
      </c>
      <c r="F796" s="26">
        <f t="shared" si="37"/>
        <v>161.38041314495601</v>
      </c>
      <c r="G796">
        <f t="shared" si="38"/>
        <v>5.2058197788695484</v>
      </c>
    </row>
    <row r="797" spans="1:7" x14ac:dyDescent="0.25">
      <c r="A797">
        <v>2021</v>
      </c>
      <c r="B797">
        <v>7</v>
      </c>
      <c r="C797" s="34" t="s">
        <v>25</v>
      </c>
      <c r="D797" s="29">
        <v>143.03989999999999</v>
      </c>
      <c r="E797" s="30">
        <v>1.5486929973000001</v>
      </c>
      <c r="F797" s="26">
        <f t="shared" si="37"/>
        <v>108.27000000000001</v>
      </c>
      <c r="G797">
        <f t="shared" si="38"/>
        <v>3.4925806451612909</v>
      </c>
    </row>
    <row r="798" spans="1:7" x14ac:dyDescent="0.25">
      <c r="A798">
        <v>2021</v>
      </c>
      <c r="B798">
        <v>7</v>
      </c>
      <c r="C798" s="6" t="s">
        <v>26</v>
      </c>
      <c r="D798" s="29">
        <v>68.446399999999997</v>
      </c>
      <c r="E798" s="30">
        <v>0.53353337865599904</v>
      </c>
      <c r="F798" s="26">
        <f t="shared" si="37"/>
        <v>77.949078206596553</v>
      </c>
      <c r="G798">
        <f t="shared" si="38"/>
        <v>2.514486393761179</v>
      </c>
    </row>
    <row r="799" spans="1:7" x14ac:dyDescent="0.25">
      <c r="A799">
        <v>2021</v>
      </c>
      <c r="B799">
        <v>7</v>
      </c>
      <c r="C799" s="34" t="s">
        <v>27</v>
      </c>
      <c r="D799" s="29">
        <v>192.64510000000001</v>
      </c>
      <c r="E799" s="30">
        <v>2.3410923000000001</v>
      </c>
      <c r="F799" s="26">
        <f t="shared" si="37"/>
        <v>121.52358404132781</v>
      </c>
      <c r="G799">
        <f t="shared" si="38"/>
        <v>3.9201156142363809</v>
      </c>
    </row>
    <row r="800" spans="1:7" x14ac:dyDescent="0.25">
      <c r="A800">
        <v>2021</v>
      </c>
      <c r="B800">
        <v>7</v>
      </c>
      <c r="C800" s="34" t="s">
        <v>28</v>
      </c>
      <c r="D800" s="29">
        <v>1056.5999999999999</v>
      </c>
      <c r="E800" s="30">
        <v>10.497616848</v>
      </c>
      <c r="F800" s="26">
        <f t="shared" si="37"/>
        <v>99.352800000000016</v>
      </c>
      <c r="G800">
        <f t="shared" si="38"/>
        <v>3.204929032258065</v>
      </c>
    </row>
    <row r="801" spans="1:7" x14ac:dyDescent="0.25">
      <c r="A801">
        <v>2021</v>
      </c>
      <c r="B801">
        <v>7</v>
      </c>
      <c r="C801" s="34" t="s">
        <v>29</v>
      </c>
      <c r="D801" s="29">
        <v>393.27679999999998</v>
      </c>
      <c r="E801" s="30">
        <v>4.0870898163199998</v>
      </c>
      <c r="F801" s="26">
        <f t="shared" si="37"/>
        <v>103.92399999999999</v>
      </c>
      <c r="G801">
        <f t="shared" si="38"/>
        <v>3.3523870967741933</v>
      </c>
    </row>
    <row r="802" spans="1:7" x14ac:dyDescent="0.25">
      <c r="A802">
        <v>2021</v>
      </c>
      <c r="B802">
        <v>7</v>
      </c>
      <c r="C802" s="34" t="s">
        <v>85</v>
      </c>
      <c r="D802" s="29">
        <v>136.51</v>
      </c>
      <c r="E802" s="30">
        <v>1.406053</v>
      </c>
      <c r="F802" s="26">
        <f t="shared" si="37"/>
        <v>103</v>
      </c>
      <c r="G802">
        <f t="shared" si="38"/>
        <v>3.3225806451612905</v>
      </c>
    </row>
    <row r="803" spans="1:7" x14ac:dyDescent="0.25">
      <c r="A803">
        <v>2021</v>
      </c>
      <c r="B803">
        <v>7</v>
      </c>
      <c r="C803" s="34" t="s">
        <v>30</v>
      </c>
      <c r="D803" s="29">
        <v>1151.4772072000001</v>
      </c>
      <c r="E803" s="30">
        <v>16.585455530080001</v>
      </c>
      <c r="F803" s="26">
        <f t="shared" si="37"/>
        <v>144.03633373178243</v>
      </c>
      <c r="G803">
        <f t="shared" si="38"/>
        <v>4.6463333461865304</v>
      </c>
    </row>
    <row r="804" spans="1:7" x14ac:dyDescent="0.25">
      <c r="A804">
        <v>2021</v>
      </c>
      <c r="B804">
        <v>7</v>
      </c>
      <c r="C804" s="34" t="s">
        <v>31</v>
      </c>
      <c r="D804" s="29">
        <v>996.02499999999998</v>
      </c>
      <c r="E804" s="30">
        <v>14.311708599999999</v>
      </c>
      <c r="F804" s="26">
        <f t="shared" si="37"/>
        <v>143.6882467809543</v>
      </c>
      <c r="G804">
        <f t="shared" si="38"/>
        <v>4.6351047348694934</v>
      </c>
    </row>
    <row r="805" spans="1:7" x14ac:dyDescent="0.25">
      <c r="A805">
        <v>2021</v>
      </c>
      <c r="B805">
        <v>7</v>
      </c>
      <c r="C805" s="34" t="s">
        <v>32</v>
      </c>
      <c r="D805" s="29">
        <v>1611.7014999999999</v>
      </c>
      <c r="E805" s="30">
        <v>20.953291660000001</v>
      </c>
      <c r="F805" s="26">
        <f t="shared" si="37"/>
        <v>130.00727281075314</v>
      </c>
      <c r="G805">
        <f t="shared" si="38"/>
        <v>4.1937829938952627</v>
      </c>
    </row>
    <row r="806" spans="1:7" x14ac:dyDescent="0.25">
      <c r="A806">
        <v>2021</v>
      </c>
      <c r="B806">
        <v>7</v>
      </c>
      <c r="C806" s="34" t="s">
        <v>33</v>
      </c>
      <c r="D806" s="29">
        <v>1240.0082</v>
      </c>
      <c r="E806" s="30">
        <v>19.96605718</v>
      </c>
      <c r="F806" s="26">
        <f t="shared" si="37"/>
        <v>161.01552538120313</v>
      </c>
      <c r="G806">
        <f t="shared" si="38"/>
        <v>5.1940492058452623</v>
      </c>
    </row>
    <row r="807" spans="1:7" x14ac:dyDescent="0.25">
      <c r="A807">
        <v>2021</v>
      </c>
      <c r="B807">
        <v>7</v>
      </c>
      <c r="C807" s="35" t="s">
        <v>34</v>
      </c>
      <c r="D807" s="32">
        <v>1277.4703999999999</v>
      </c>
      <c r="E807" s="33">
        <v>18.268203719999999</v>
      </c>
      <c r="F807" s="26">
        <f t="shared" si="37"/>
        <v>143.00295114469972</v>
      </c>
      <c r="G807">
        <f t="shared" si="38"/>
        <v>4.6129984240225719</v>
      </c>
    </row>
    <row r="808" spans="1:7" x14ac:dyDescent="0.25">
      <c r="A808">
        <v>2021</v>
      </c>
      <c r="B808">
        <v>8</v>
      </c>
      <c r="C808" s="34" t="s">
        <v>86</v>
      </c>
      <c r="D808" s="29">
        <v>67.569999999999993</v>
      </c>
      <c r="E808" s="30">
        <v>0.83677659999999898</v>
      </c>
      <c r="F808" s="26">
        <f t="shared" si="37"/>
        <v>123.83847861476973</v>
      </c>
      <c r="G808">
        <f>F808/31</f>
        <v>3.9947896327345074</v>
      </c>
    </row>
    <row r="809" spans="1:7" x14ac:dyDescent="0.25">
      <c r="A809">
        <v>2021</v>
      </c>
      <c r="B809">
        <v>8</v>
      </c>
      <c r="C809" s="34" t="s">
        <v>6</v>
      </c>
      <c r="D809" s="29">
        <v>171.3974</v>
      </c>
      <c r="E809" s="30">
        <v>2.24509348</v>
      </c>
      <c r="F809" s="26">
        <f t="shared" si="37"/>
        <v>130.98760424603873</v>
      </c>
      <c r="G809">
        <f t="shared" ref="G809:G838" si="39">F809/31</f>
        <v>4.2254065885818948</v>
      </c>
    </row>
    <row r="810" spans="1:7" x14ac:dyDescent="0.25">
      <c r="A810">
        <v>2021</v>
      </c>
      <c r="B810">
        <v>8</v>
      </c>
      <c r="C810" s="34" t="s">
        <v>7</v>
      </c>
      <c r="D810" s="29">
        <v>2496.3908999999999</v>
      </c>
      <c r="E810" s="30">
        <v>29.744631316591001</v>
      </c>
      <c r="F810" s="26">
        <f t="shared" si="37"/>
        <v>119.15053574578806</v>
      </c>
      <c r="G810">
        <f t="shared" si="39"/>
        <v>3.8435656692189699</v>
      </c>
    </row>
    <row r="811" spans="1:7" x14ac:dyDescent="0.25">
      <c r="A811">
        <v>2021</v>
      </c>
      <c r="B811">
        <v>8</v>
      </c>
      <c r="C811" s="34" t="s">
        <v>8</v>
      </c>
      <c r="D811" s="29">
        <v>1353.4048</v>
      </c>
      <c r="E811" s="30">
        <v>16.59577552</v>
      </c>
      <c r="F811" s="26">
        <f t="shared" si="37"/>
        <v>122.62240772309954</v>
      </c>
      <c r="G811">
        <f t="shared" si="39"/>
        <v>3.9555615394548238</v>
      </c>
    </row>
    <row r="812" spans="1:7" x14ac:dyDescent="0.25">
      <c r="A812">
        <v>2021</v>
      </c>
      <c r="B812">
        <v>8</v>
      </c>
      <c r="C812" s="34" t="s">
        <v>9</v>
      </c>
      <c r="D812" s="29">
        <v>1333.7751000000001</v>
      </c>
      <c r="E812" s="30">
        <v>17.558047962808001</v>
      </c>
      <c r="F812" s="26">
        <f t="shared" si="37"/>
        <v>131.6417435203881</v>
      </c>
      <c r="G812">
        <f t="shared" si="39"/>
        <v>4.2465078554963904</v>
      </c>
    </row>
    <row r="813" spans="1:7" x14ac:dyDescent="0.25">
      <c r="A813">
        <v>2021</v>
      </c>
      <c r="B813">
        <v>8</v>
      </c>
      <c r="C813" s="34" t="s">
        <v>10</v>
      </c>
      <c r="D813" s="29">
        <v>420.44349999999997</v>
      </c>
      <c r="E813" s="30">
        <v>5.4539885500000098</v>
      </c>
      <c r="F813" s="26">
        <f t="shared" si="37"/>
        <v>129.71989220906042</v>
      </c>
      <c r="G813">
        <f t="shared" si="39"/>
        <v>4.184512651905175</v>
      </c>
    </row>
    <row r="814" spans="1:7" x14ac:dyDescent="0.25">
      <c r="A814">
        <v>2021</v>
      </c>
      <c r="B814">
        <v>8</v>
      </c>
      <c r="C814" s="34" t="s">
        <v>11</v>
      </c>
      <c r="D814" s="29">
        <v>340.34620000000001</v>
      </c>
      <c r="E814" s="30">
        <v>4.5343840200000001</v>
      </c>
      <c r="F814" s="26">
        <f t="shared" si="37"/>
        <v>133.22857784220889</v>
      </c>
      <c r="G814">
        <f t="shared" si="39"/>
        <v>4.2976960594260936</v>
      </c>
    </row>
    <row r="815" spans="1:7" x14ac:dyDescent="0.25">
      <c r="A815">
        <v>2021</v>
      </c>
      <c r="B815">
        <v>8</v>
      </c>
      <c r="C815" s="34" t="s">
        <v>12</v>
      </c>
      <c r="D815" s="29">
        <v>339.95499999999998</v>
      </c>
      <c r="E815" s="30">
        <v>4.5409452200000002</v>
      </c>
      <c r="F815" s="26">
        <f t="shared" si="37"/>
        <v>133.57489138268301</v>
      </c>
      <c r="G815">
        <f t="shared" si="39"/>
        <v>4.3088674639575162</v>
      </c>
    </row>
    <row r="816" spans="1:7" x14ac:dyDescent="0.25">
      <c r="A816">
        <v>2021</v>
      </c>
      <c r="B816">
        <v>8</v>
      </c>
      <c r="C816" s="34" t="s">
        <v>13</v>
      </c>
      <c r="D816" s="29">
        <v>155.30279999999999</v>
      </c>
      <c r="E816" s="30">
        <v>1.9405987600000001</v>
      </c>
      <c r="F816" s="26">
        <f t="shared" si="37"/>
        <v>124.95581277349798</v>
      </c>
      <c r="G816">
        <f t="shared" si="39"/>
        <v>4.0308326701128383</v>
      </c>
    </row>
    <row r="817" spans="1:7" x14ac:dyDescent="0.25">
      <c r="A817">
        <v>2021</v>
      </c>
      <c r="B817">
        <v>8</v>
      </c>
      <c r="C817" s="34" t="s">
        <v>14</v>
      </c>
      <c r="D817" s="29">
        <v>1797.8338000000001</v>
      </c>
      <c r="E817" s="30">
        <v>20.922486859999999</v>
      </c>
      <c r="F817" s="26">
        <f t="shared" si="37"/>
        <v>116.37609027041319</v>
      </c>
      <c r="G817">
        <f t="shared" si="39"/>
        <v>3.7540674280778448</v>
      </c>
    </row>
    <row r="818" spans="1:7" x14ac:dyDescent="0.25">
      <c r="A818">
        <v>2021</v>
      </c>
      <c r="B818">
        <v>8</v>
      </c>
      <c r="C818" s="34" t="s">
        <v>15</v>
      </c>
      <c r="D818" s="29">
        <v>1651.6777999999999</v>
      </c>
      <c r="E818" s="30">
        <v>17.941260700000001</v>
      </c>
      <c r="F818" s="26">
        <f t="shared" si="37"/>
        <v>108.62445871706942</v>
      </c>
      <c r="G818">
        <f t="shared" si="39"/>
        <v>3.5040147973248197</v>
      </c>
    </row>
    <row r="819" spans="1:7" x14ac:dyDescent="0.25">
      <c r="A819">
        <v>2021</v>
      </c>
      <c r="B819">
        <v>8</v>
      </c>
      <c r="C819" s="34" t="s">
        <v>16</v>
      </c>
      <c r="D819" s="29">
        <v>1492.1370999999999</v>
      </c>
      <c r="E819" s="30">
        <v>16.338259480000001</v>
      </c>
      <c r="F819" s="26">
        <f t="shared" si="37"/>
        <v>109.49569902122266</v>
      </c>
      <c r="G819">
        <f t="shared" si="39"/>
        <v>3.5321193232652472</v>
      </c>
    </row>
    <row r="820" spans="1:7" x14ac:dyDescent="0.25">
      <c r="A820">
        <v>2021</v>
      </c>
      <c r="B820">
        <v>8</v>
      </c>
      <c r="C820" s="34" t="s">
        <v>17</v>
      </c>
      <c r="D820" s="29">
        <v>237.7893</v>
      </c>
      <c r="E820" s="30">
        <v>3.1096745700000001</v>
      </c>
      <c r="F820" s="26">
        <f t="shared" si="37"/>
        <v>130.77436915790577</v>
      </c>
      <c r="G820">
        <f t="shared" si="39"/>
        <v>4.218528037351799</v>
      </c>
    </row>
    <row r="821" spans="1:7" x14ac:dyDescent="0.25">
      <c r="A821">
        <v>2021</v>
      </c>
      <c r="B821">
        <v>8</v>
      </c>
      <c r="C821" s="34" t="s">
        <v>18</v>
      </c>
      <c r="D821" s="29">
        <v>830.83360000000005</v>
      </c>
      <c r="E821" s="30">
        <v>8.7918900848260009</v>
      </c>
      <c r="F821" s="26">
        <f t="shared" si="37"/>
        <v>105.82010747791134</v>
      </c>
      <c r="G821">
        <f t="shared" si="39"/>
        <v>3.413551854126172</v>
      </c>
    </row>
    <row r="822" spans="1:7" x14ac:dyDescent="0.25">
      <c r="A822">
        <v>2021</v>
      </c>
      <c r="B822">
        <v>8</v>
      </c>
      <c r="C822" s="34" t="s">
        <v>19</v>
      </c>
      <c r="D822" s="29">
        <v>2794.4079000000002</v>
      </c>
      <c r="E822" s="30">
        <v>40.15276472</v>
      </c>
      <c r="F822" s="26">
        <f t="shared" si="37"/>
        <v>143.68970514290342</v>
      </c>
      <c r="G822">
        <f t="shared" si="39"/>
        <v>4.6351517788033361</v>
      </c>
    </row>
    <row r="823" spans="1:7" x14ac:dyDescent="0.25">
      <c r="A823">
        <v>2021</v>
      </c>
      <c r="B823">
        <v>8</v>
      </c>
      <c r="C823" s="34" t="s">
        <v>20</v>
      </c>
      <c r="D823" s="29">
        <v>1344.0364</v>
      </c>
      <c r="E823" s="30">
        <v>13.317126399999999</v>
      </c>
      <c r="F823" s="26">
        <f t="shared" si="37"/>
        <v>99.083078404721775</v>
      </c>
      <c r="G823">
        <f t="shared" si="39"/>
        <v>3.1962283356361865</v>
      </c>
    </row>
    <row r="824" spans="1:7" x14ac:dyDescent="0.25">
      <c r="A824">
        <v>2021</v>
      </c>
      <c r="B824">
        <v>8</v>
      </c>
      <c r="C824" s="34" t="s">
        <v>21</v>
      </c>
      <c r="D824" s="29">
        <v>788.29290000000003</v>
      </c>
      <c r="E824" s="30">
        <v>9.0684106100000204</v>
      </c>
      <c r="F824" s="26">
        <f t="shared" si="37"/>
        <v>115.03859301536293</v>
      </c>
      <c r="G824">
        <f t="shared" si="39"/>
        <v>3.7109223553342883</v>
      </c>
    </row>
    <row r="825" spans="1:7" x14ac:dyDescent="0.25">
      <c r="A825">
        <v>2021</v>
      </c>
      <c r="B825">
        <v>8</v>
      </c>
      <c r="C825" s="34" t="s">
        <v>22</v>
      </c>
      <c r="D825" s="29">
        <v>413.15159999999997</v>
      </c>
      <c r="E825" s="30">
        <v>4.8669607499999898</v>
      </c>
      <c r="F825" s="26">
        <f t="shared" si="37"/>
        <v>117.80084477465391</v>
      </c>
      <c r="G825">
        <f t="shared" si="39"/>
        <v>3.8000272507952872</v>
      </c>
    </row>
    <row r="826" spans="1:7" x14ac:dyDescent="0.25">
      <c r="A826">
        <v>2021</v>
      </c>
      <c r="B826">
        <v>8</v>
      </c>
      <c r="C826" s="34" t="s">
        <v>23</v>
      </c>
      <c r="D826" s="29">
        <v>883.00810000000001</v>
      </c>
      <c r="E826" s="30">
        <v>10.212536872952001</v>
      </c>
      <c r="F826" s="26">
        <f t="shared" si="37"/>
        <v>115.65620828338947</v>
      </c>
      <c r="G826">
        <f t="shared" si="39"/>
        <v>3.7308454284964347</v>
      </c>
    </row>
    <row r="827" spans="1:7" x14ac:dyDescent="0.25">
      <c r="A827">
        <v>2021</v>
      </c>
      <c r="B827">
        <v>8</v>
      </c>
      <c r="C827" s="34" t="s">
        <v>24</v>
      </c>
      <c r="D827" s="29">
        <v>258.78109999999998</v>
      </c>
      <c r="E827" s="30">
        <v>3.321641418989</v>
      </c>
      <c r="F827" s="26">
        <f t="shared" si="37"/>
        <v>128.35718756079947</v>
      </c>
      <c r="G827">
        <f t="shared" si="39"/>
        <v>4.140554437445144</v>
      </c>
    </row>
    <row r="828" spans="1:7" x14ac:dyDescent="0.25">
      <c r="A828">
        <v>2021</v>
      </c>
      <c r="B828">
        <v>8</v>
      </c>
      <c r="C828" s="34" t="s">
        <v>25</v>
      </c>
      <c r="D828" s="29">
        <v>143.03989999999999</v>
      </c>
      <c r="E828" s="30">
        <v>1.5471195583999999</v>
      </c>
      <c r="F828" s="26">
        <f t="shared" si="37"/>
        <v>108.16000000000001</v>
      </c>
      <c r="G828">
        <f t="shared" si="39"/>
        <v>3.4890322580645163</v>
      </c>
    </row>
    <row r="829" spans="1:7" x14ac:dyDescent="0.25">
      <c r="A829">
        <v>2021</v>
      </c>
      <c r="B829">
        <v>8</v>
      </c>
      <c r="C829" s="6" t="s">
        <v>26</v>
      </c>
      <c r="D829" s="29">
        <v>68.496700000000004</v>
      </c>
      <c r="E829" s="30">
        <v>0.43658531095999997</v>
      </c>
      <c r="F829" s="26">
        <f t="shared" si="37"/>
        <v>63.738152489098006</v>
      </c>
      <c r="G829">
        <f t="shared" si="39"/>
        <v>2.0560694351321938</v>
      </c>
    </row>
    <row r="830" spans="1:7" x14ac:dyDescent="0.25">
      <c r="A830">
        <v>2021</v>
      </c>
      <c r="B830">
        <v>8</v>
      </c>
      <c r="C830" s="34" t="s">
        <v>27</v>
      </c>
      <c r="D830" s="29">
        <v>193.2313</v>
      </c>
      <c r="E830" s="30">
        <v>2.29904792</v>
      </c>
      <c r="F830" s="26">
        <f t="shared" si="37"/>
        <v>118.97906395081957</v>
      </c>
      <c r="G830">
        <f t="shared" si="39"/>
        <v>3.8380343209941796</v>
      </c>
    </row>
    <row r="831" spans="1:7" x14ac:dyDescent="0.25">
      <c r="A831">
        <v>2021</v>
      </c>
      <c r="B831">
        <v>8</v>
      </c>
      <c r="C831" s="34" t="s">
        <v>28</v>
      </c>
      <c r="D831" s="29">
        <v>1056.5999999999999</v>
      </c>
      <c r="E831" s="30">
        <v>10.203353748</v>
      </c>
      <c r="F831" s="26">
        <f t="shared" si="37"/>
        <v>96.567800000000005</v>
      </c>
      <c r="G831">
        <f t="shared" si="39"/>
        <v>3.1150903225806452</v>
      </c>
    </row>
    <row r="832" spans="1:7" x14ac:dyDescent="0.25">
      <c r="A832">
        <v>2021</v>
      </c>
      <c r="B832">
        <v>8</v>
      </c>
      <c r="C832" s="34" t="s">
        <v>29</v>
      </c>
      <c r="D832" s="29">
        <v>394.69959999999998</v>
      </c>
      <c r="E832" s="30">
        <v>4.1233501650160003</v>
      </c>
      <c r="F832" s="26">
        <f t="shared" si="37"/>
        <v>104.46806039367661</v>
      </c>
      <c r="G832">
        <f t="shared" si="39"/>
        <v>3.3699374320540842</v>
      </c>
    </row>
    <row r="833" spans="1:7" x14ac:dyDescent="0.25">
      <c r="A833">
        <v>2021</v>
      </c>
      <c r="B833">
        <v>8</v>
      </c>
      <c r="C833" s="34" t="s">
        <v>85</v>
      </c>
      <c r="D833" s="29">
        <v>136.51</v>
      </c>
      <c r="E833" s="30">
        <v>1.487959</v>
      </c>
      <c r="F833" s="26">
        <f t="shared" si="37"/>
        <v>109.00000000000001</v>
      </c>
      <c r="G833">
        <f t="shared" si="39"/>
        <v>3.5161290322580649</v>
      </c>
    </row>
    <row r="834" spans="1:7" x14ac:dyDescent="0.25">
      <c r="A834">
        <v>2021</v>
      </c>
      <c r="B834">
        <v>8</v>
      </c>
      <c r="C834" s="34" t="s">
        <v>30</v>
      </c>
      <c r="D834" s="29">
        <v>1179.9733071999999</v>
      </c>
      <c r="E834" s="30">
        <v>17.476220141439999</v>
      </c>
      <c r="F834" s="26">
        <f t="shared" ref="F834:F897" si="40">E834/D834*10000</f>
        <v>148.10691084961857</v>
      </c>
      <c r="G834">
        <f t="shared" si="39"/>
        <v>4.7776422854715666</v>
      </c>
    </row>
    <row r="835" spans="1:7" x14ac:dyDescent="0.25">
      <c r="A835">
        <v>2021</v>
      </c>
      <c r="B835">
        <v>8</v>
      </c>
      <c r="C835" s="34" t="s">
        <v>31</v>
      </c>
      <c r="D835" s="29">
        <v>999.23249999999996</v>
      </c>
      <c r="E835" s="30">
        <v>15.0805235</v>
      </c>
      <c r="F835" s="26">
        <f t="shared" si="40"/>
        <v>150.92106691886025</v>
      </c>
      <c r="G835">
        <f t="shared" si="39"/>
        <v>4.8684215135116213</v>
      </c>
    </row>
    <row r="836" spans="1:7" x14ac:dyDescent="0.25">
      <c r="A836">
        <v>2021</v>
      </c>
      <c r="B836">
        <v>8</v>
      </c>
      <c r="C836" s="34" t="s">
        <v>32</v>
      </c>
      <c r="D836" s="29">
        <v>1611.7396000000001</v>
      </c>
      <c r="E836" s="30">
        <v>18.3768642</v>
      </c>
      <c r="F836" s="26">
        <f t="shared" si="40"/>
        <v>114.01881668726138</v>
      </c>
      <c r="G836">
        <f t="shared" si="39"/>
        <v>3.6780263447503669</v>
      </c>
    </row>
    <row r="837" spans="1:7" x14ac:dyDescent="0.25">
      <c r="A837">
        <v>2021</v>
      </c>
      <c r="B837">
        <v>8</v>
      </c>
      <c r="C837" s="34" t="s">
        <v>33</v>
      </c>
      <c r="D837" s="29">
        <v>1281.0259000000001</v>
      </c>
      <c r="E837" s="30">
        <v>21.725345799999999</v>
      </c>
      <c r="F837" s="26">
        <f t="shared" si="40"/>
        <v>169.59333765226759</v>
      </c>
      <c r="G837">
        <f t="shared" si="39"/>
        <v>5.470752827492503</v>
      </c>
    </row>
    <row r="838" spans="1:7" x14ac:dyDescent="0.25">
      <c r="A838">
        <v>2021</v>
      </c>
      <c r="B838">
        <v>8</v>
      </c>
      <c r="C838" s="35" t="s">
        <v>34</v>
      </c>
      <c r="D838" s="32">
        <v>1277.4703999999999</v>
      </c>
      <c r="E838" s="33">
        <v>18.778814879999999</v>
      </c>
      <c r="F838" s="26">
        <f t="shared" si="40"/>
        <v>147</v>
      </c>
      <c r="G838">
        <f t="shared" si="39"/>
        <v>4.741935483870968</v>
      </c>
    </row>
    <row r="839" spans="1:7" x14ac:dyDescent="0.25">
      <c r="A839">
        <v>2021</v>
      </c>
      <c r="B839">
        <v>9</v>
      </c>
      <c r="C839" s="34" t="s">
        <v>86</v>
      </c>
      <c r="D839" s="29">
        <v>68.584599999999995</v>
      </c>
      <c r="E839" s="30">
        <v>0.62897248000000106</v>
      </c>
      <c r="F839" s="26">
        <f t="shared" si="40"/>
        <v>91.70753784377267</v>
      </c>
      <c r="G839">
        <f>F839/30</f>
        <v>3.0569179281257557</v>
      </c>
    </row>
    <row r="840" spans="1:7" x14ac:dyDescent="0.25">
      <c r="A840">
        <v>2021</v>
      </c>
      <c r="B840">
        <v>9</v>
      </c>
      <c r="C840" s="34" t="s">
        <v>6</v>
      </c>
      <c r="D840" s="29">
        <v>173.87889999999999</v>
      </c>
      <c r="E840" s="30">
        <v>1.85854111</v>
      </c>
      <c r="F840" s="26">
        <f t="shared" si="40"/>
        <v>106.88709843460018</v>
      </c>
      <c r="G840">
        <f t="shared" ref="G840:G869" si="41">F840/30</f>
        <v>3.5629032811533392</v>
      </c>
    </row>
    <row r="841" spans="1:7" x14ac:dyDescent="0.25">
      <c r="A841">
        <v>2021</v>
      </c>
      <c r="B841">
        <v>9</v>
      </c>
      <c r="C841" s="34" t="s">
        <v>7</v>
      </c>
      <c r="D841" s="29">
        <v>2558.4034000000001</v>
      </c>
      <c r="E841" s="30">
        <v>26.3575068207371</v>
      </c>
      <c r="F841" s="26">
        <f t="shared" si="40"/>
        <v>103.02326373056374</v>
      </c>
      <c r="G841">
        <f t="shared" si="41"/>
        <v>3.4341087910187915</v>
      </c>
    </row>
    <row r="842" spans="1:7" x14ac:dyDescent="0.25">
      <c r="A842">
        <v>2021</v>
      </c>
      <c r="B842">
        <v>9</v>
      </c>
      <c r="C842" s="34" t="s">
        <v>8</v>
      </c>
      <c r="D842" s="29">
        <v>1360.1865</v>
      </c>
      <c r="E842" s="30">
        <v>14.273931470000001</v>
      </c>
      <c r="F842" s="26">
        <f t="shared" si="40"/>
        <v>104.94098765132576</v>
      </c>
      <c r="G842">
        <f t="shared" si="41"/>
        <v>3.4980329217108586</v>
      </c>
    </row>
    <row r="843" spans="1:7" x14ac:dyDescent="0.25">
      <c r="A843">
        <v>2021</v>
      </c>
      <c r="B843">
        <v>9</v>
      </c>
      <c r="C843" s="34" t="s">
        <v>9</v>
      </c>
      <c r="D843" s="29">
        <v>1341.7751000000001</v>
      </c>
      <c r="E843" s="30">
        <v>18.319672924580001</v>
      </c>
      <c r="F843" s="26">
        <f t="shared" si="40"/>
        <v>136.53311143260893</v>
      </c>
      <c r="G843">
        <f t="shared" si="41"/>
        <v>4.5511037144202975</v>
      </c>
    </row>
    <row r="844" spans="1:7" x14ac:dyDescent="0.25">
      <c r="A844">
        <v>2021</v>
      </c>
      <c r="B844">
        <v>9</v>
      </c>
      <c r="C844" s="34" t="s">
        <v>10</v>
      </c>
      <c r="D844" s="29">
        <v>423.29129999999998</v>
      </c>
      <c r="E844" s="30">
        <v>4.84920654</v>
      </c>
      <c r="F844" s="26">
        <f t="shared" si="40"/>
        <v>114.55956075638692</v>
      </c>
      <c r="G844">
        <f t="shared" si="41"/>
        <v>3.8186520252128973</v>
      </c>
    </row>
    <row r="845" spans="1:7" x14ac:dyDescent="0.25">
      <c r="A845">
        <v>2021</v>
      </c>
      <c r="B845">
        <v>9</v>
      </c>
      <c r="C845" s="34" t="s">
        <v>11</v>
      </c>
      <c r="D845" s="29">
        <v>341.26479999999998</v>
      </c>
      <c r="E845" s="30">
        <v>4.4036464199999896</v>
      </c>
      <c r="F845" s="26">
        <f t="shared" si="40"/>
        <v>129.03898732011007</v>
      </c>
      <c r="G845">
        <f t="shared" si="41"/>
        <v>4.3012995773370024</v>
      </c>
    </row>
    <row r="846" spans="1:7" x14ac:dyDescent="0.25">
      <c r="A846">
        <v>2021</v>
      </c>
      <c r="B846">
        <v>9</v>
      </c>
      <c r="C846" s="34" t="s">
        <v>12</v>
      </c>
      <c r="D846" s="29">
        <v>340.28100000000001</v>
      </c>
      <c r="E846" s="30">
        <v>4.4265607000000102</v>
      </c>
      <c r="F846" s="26">
        <f t="shared" si="40"/>
        <v>130.08544996635163</v>
      </c>
      <c r="G846">
        <f t="shared" si="41"/>
        <v>4.3361816655450545</v>
      </c>
    </row>
    <row r="847" spans="1:7" x14ac:dyDescent="0.25">
      <c r="A847">
        <v>2021</v>
      </c>
      <c r="B847">
        <v>9</v>
      </c>
      <c r="C847" s="34" t="s">
        <v>13</v>
      </c>
      <c r="D847" s="29">
        <v>155.8466</v>
      </c>
      <c r="E847" s="30">
        <v>1.61739152</v>
      </c>
      <c r="F847" s="26">
        <f t="shared" si="40"/>
        <v>103.78099490139664</v>
      </c>
      <c r="G847">
        <f t="shared" si="41"/>
        <v>3.4593664967132214</v>
      </c>
    </row>
    <row r="848" spans="1:7" x14ac:dyDescent="0.25">
      <c r="A848">
        <v>2021</v>
      </c>
      <c r="B848">
        <v>9</v>
      </c>
      <c r="C848" s="34" t="s">
        <v>14</v>
      </c>
      <c r="D848" s="29">
        <v>1812.2944</v>
      </c>
      <c r="E848" s="30">
        <v>21.16005122</v>
      </c>
      <c r="F848" s="26">
        <f t="shared" si="40"/>
        <v>116.75835460287246</v>
      </c>
      <c r="G848">
        <f t="shared" si="41"/>
        <v>3.8919451534290821</v>
      </c>
    </row>
    <row r="849" spans="1:7" x14ac:dyDescent="0.25">
      <c r="A849">
        <v>2021</v>
      </c>
      <c r="B849">
        <v>9</v>
      </c>
      <c r="C849" s="34" t="s">
        <v>15</v>
      </c>
      <c r="D849" s="29">
        <v>1665.1969999999999</v>
      </c>
      <c r="E849" s="30">
        <v>18.972381120000001</v>
      </c>
      <c r="F849" s="26">
        <f t="shared" si="40"/>
        <v>113.93475438641796</v>
      </c>
      <c r="G849">
        <f t="shared" si="41"/>
        <v>3.7978251462139321</v>
      </c>
    </row>
    <row r="850" spans="1:7" x14ac:dyDescent="0.25">
      <c r="A850">
        <v>2021</v>
      </c>
      <c r="B850">
        <v>9</v>
      </c>
      <c r="C850" s="34" t="s">
        <v>16</v>
      </c>
      <c r="D850" s="29">
        <v>1511.2583</v>
      </c>
      <c r="E850" s="30">
        <v>18.245387409999999</v>
      </c>
      <c r="F850" s="26">
        <f t="shared" si="40"/>
        <v>120.72977471819344</v>
      </c>
      <c r="G850">
        <f t="shared" si="41"/>
        <v>4.0243258239397814</v>
      </c>
    </row>
    <row r="851" spans="1:7" x14ac:dyDescent="0.25">
      <c r="A851">
        <v>2021</v>
      </c>
      <c r="B851">
        <v>9</v>
      </c>
      <c r="C851" s="34" t="s">
        <v>17</v>
      </c>
      <c r="D851" s="29">
        <v>245.99289999999999</v>
      </c>
      <c r="E851" s="30">
        <v>3.5565201200000001</v>
      </c>
      <c r="F851" s="26">
        <f t="shared" si="40"/>
        <v>144.57816140221934</v>
      </c>
      <c r="G851">
        <f t="shared" si="41"/>
        <v>4.8192720467406449</v>
      </c>
    </row>
    <row r="852" spans="1:7" x14ac:dyDescent="0.25">
      <c r="A852">
        <v>2021</v>
      </c>
      <c r="B852">
        <v>9</v>
      </c>
      <c r="C852" s="34" t="s">
        <v>18</v>
      </c>
      <c r="D852" s="29">
        <v>841.94100000000003</v>
      </c>
      <c r="E852" s="30">
        <v>11.319907405845999</v>
      </c>
      <c r="F852" s="26">
        <f t="shared" si="40"/>
        <v>134.45012662224548</v>
      </c>
      <c r="G852">
        <f t="shared" si="41"/>
        <v>4.4816708874081828</v>
      </c>
    </row>
    <row r="853" spans="1:7" x14ac:dyDescent="0.25">
      <c r="A853">
        <v>2021</v>
      </c>
      <c r="B853">
        <v>9</v>
      </c>
      <c r="C853" s="34" t="s">
        <v>19</v>
      </c>
      <c r="D853" s="29">
        <v>2868.3323999999998</v>
      </c>
      <c r="E853" s="30">
        <v>32.548041240000003</v>
      </c>
      <c r="F853" s="26">
        <f t="shared" si="40"/>
        <v>113.47374258297262</v>
      </c>
      <c r="G853">
        <f t="shared" si="41"/>
        <v>3.7824580860990875</v>
      </c>
    </row>
    <row r="854" spans="1:7" x14ac:dyDescent="0.25">
      <c r="A854">
        <v>2021</v>
      </c>
      <c r="B854">
        <v>9</v>
      </c>
      <c r="C854" s="34" t="s">
        <v>20</v>
      </c>
      <c r="D854" s="29">
        <v>1373.8</v>
      </c>
      <c r="E854" s="30">
        <v>12.924099119999999</v>
      </c>
      <c r="F854" s="26">
        <f t="shared" si="40"/>
        <v>94.075550444023875</v>
      </c>
      <c r="G854">
        <f t="shared" si="41"/>
        <v>3.1358516814674626</v>
      </c>
    </row>
    <row r="855" spans="1:7" x14ac:dyDescent="0.25">
      <c r="A855">
        <v>2021</v>
      </c>
      <c r="B855">
        <v>9</v>
      </c>
      <c r="C855" s="34" t="s">
        <v>21</v>
      </c>
      <c r="D855" s="29">
        <v>821.74279999999999</v>
      </c>
      <c r="E855" s="30">
        <v>13.05046527</v>
      </c>
      <c r="F855" s="26">
        <f t="shared" si="40"/>
        <v>158.81447662212557</v>
      </c>
      <c r="G855">
        <f t="shared" si="41"/>
        <v>5.2938158874041852</v>
      </c>
    </row>
    <row r="856" spans="1:7" x14ac:dyDescent="0.25">
      <c r="A856">
        <v>2021</v>
      </c>
      <c r="B856">
        <v>9</v>
      </c>
      <c r="C856" s="34" t="s">
        <v>22</v>
      </c>
      <c r="D856" s="29">
        <v>416.4239</v>
      </c>
      <c r="E856" s="30">
        <v>5.5566690799999998</v>
      </c>
      <c r="F856" s="26">
        <f t="shared" si="40"/>
        <v>133.43780412219374</v>
      </c>
      <c r="G856">
        <f t="shared" si="41"/>
        <v>4.4479268040731244</v>
      </c>
    </row>
    <row r="857" spans="1:7" x14ac:dyDescent="0.25">
      <c r="A857">
        <v>2021</v>
      </c>
      <c r="B857">
        <v>9</v>
      </c>
      <c r="C857" s="34" t="s">
        <v>23</v>
      </c>
      <c r="D857" s="29">
        <v>897.47730000000001</v>
      </c>
      <c r="E857" s="30">
        <v>10.806331095328</v>
      </c>
      <c r="F857" s="26">
        <f t="shared" si="40"/>
        <v>120.40784870356052</v>
      </c>
      <c r="G857">
        <f t="shared" si="41"/>
        <v>4.0135949567853508</v>
      </c>
    </row>
    <row r="858" spans="1:7" x14ac:dyDescent="0.25">
      <c r="A858">
        <v>2021</v>
      </c>
      <c r="B858">
        <v>9</v>
      </c>
      <c r="C858" s="34" t="s">
        <v>24</v>
      </c>
      <c r="D858" s="29">
        <v>261.24610000000001</v>
      </c>
      <c r="E858" s="30">
        <v>3.6722166884959999</v>
      </c>
      <c r="F858" s="26">
        <f t="shared" si="40"/>
        <v>140.56541661276472</v>
      </c>
      <c r="G858">
        <f t="shared" si="41"/>
        <v>4.6855138870921573</v>
      </c>
    </row>
    <row r="859" spans="1:7" x14ac:dyDescent="0.25">
      <c r="A859">
        <v>2021</v>
      </c>
      <c r="B859">
        <v>9</v>
      </c>
      <c r="C859" s="34" t="s">
        <v>25</v>
      </c>
      <c r="D859" s="29">
        <v>143.03989999999999</v>
      </c>
      <c r="E859" s="30">
        <v>1.3999315013</v>
      </c>
      <c r="F859" s="26">
        <f t="shared" si="40"/>
        <v>97.87</v>
      </c>
      <c r="G859">
        <f t="shared" si="41"/>
        <v>3.2623333333333333</v>
      </c>
    </row>
    <row r="860" spans="1:7" x14ac:dyDescent="0.25">
      <c r="A860">
        <v>2021</v>
      </c>
      <c r="B860">
        <v>9</v>
      </c>
      <c r="C860" s="6" t="s">
        <v>26</v>
      </c>
      <c r="D860" s="29">
        <v>68.728200000000001</v>
      </c>
      <c r="E860" s="30">
        <v>0.55430471908200096</v>
      </c>
      <c r="F860" s="26">
        <f t="shared" si="40"/>
        <v>80.651714882973934</v>
      </c>
      <c r="G860">
        <f t="shared" si="41"/>
        <v>2.6883904960991312</v>
      </c>
    </row>
    <row r="861" spans="1:7" x14ac:dyDescent="0.25">
      <c r="A861">
        <v>2021</v>
      </c>
      <c r="B861">
        <v>9</v>
      </c>
      <c r="C861" s="34" t="s">
        <v>27</v>
      </c>
      <c r="D861" s="29">
        <v>193.57380000000001</v>
      </c>
      <c r="E861" s="30">
        <v>2.3024199599999999</v>
      </c>
      <c r="F861" s="26">
        <f t="shared" si="40"/>
        <v>118.94274741726412</v>
      </c>
      <c r="G861">
        <f t="shared" si="41"/>
        <v>3.9647582472421372</v>
      </c>
    </row>
    <row r="862" spans="1:7" x14ac:dyDescent="0.25">
      <c r="A862">
        <v>2021</v>
      </c>
      <c r="B862">
        <v>9</v>
      </c>
      <c r="C862" s="34" t="s">
        <v>28</v>
      </c>
      <c r="D862" s="29">
        <v>1056.5999999999999</v>
      </c>
      <c r="E862" s="30">
        <v>11.773397952</v>
      </c>
      <c r="F862" s="26">
        <f t="shared" si="40"/>
        <v>111.4272</v>
      </c>
      <c r="G862">
        <f t="shared" si="41"/>
        <v>3.7142399999999998</v>
      </c>
    </row>
    <row r="863" spans="1:7" x14ac:dyDescent="0.25">
      <c r="A863">
        <v>2021</v>
      </c>
      <c r="B863">
        <v>9</v>
      </c>
      <c r="C863" s="34" t="s">
        <v>29</v>
      </c>
      <c r="D863" s="29">
        <v>394.69959999999998</v>
      </c>
      <c r="E863" s="30">
        <v>4.1415671148160103</v>
      </c>
      <c r="F863" s="26">
        <f t="shared" si="40"/>
        <v>104.92960000000026</v>
      </c>
      <c r="G863">
        <f t="shared" si="41"/>
        <v>3.4976533333333419</v>
      </c>
    </row>
    <row r="864" spans="1:7" x14ac:dyDescent="0.25">
      <c r="A864">
        <v>2021</v>
      </c>
      <c r="B864">
        <v>9</v>
      </c>
      <c r="C864" s="34" t="s">
        <v>85</v>
      </c>
      <c r="D864" s="29">
        <v>138.69200000000001</v>
      </c>
      <c r="E864" s="30">
        <v>1.7606674</v>
      </c>
      <c r="F864" s="26">
        <f t="shared" si="40"/>
        <v>126.94801430507887</v>
      </c>
      <c r="G864">
        <f t="shared" si="41"/>
        <v>4.2316004768359621</v>
      </c>
    </row>
    <row r="865" spans="1:7" x14ac:dyDescent="0.25">
      <c r="A865">
        <v>2021</v>
      </c>
      <c r="B865">
        <v>9</v>
      </c>
      <c r="C865" s="34" t="s">
        <v>30</v>
      </c>
      <c r="D865" s="29">
        <v>1183.4591072000001</v>
      </c>
      <c r="E865" s="30">
        <v>10.4083309912</v>
      </c>
      <c r="F865" s="26">
        <f t="shared" si="40"/>
        <v>87.948378848725454</v>
      </c>
      <c r="G865">
        <f t="shared" si="41"/>
        <v>2.9316126282908486</v>
      </c>
    </row>
    <row r="866" spans="1:7" x14ac:dyDescent="0.25">
      <c r="A866">
        <v>2021</v>
      </c>
      <c r="B866">
        <v>9</v>
      </c>
      <c r="C866" s="34" t="s">
        <v>31</v>
      </c>
      <c r="D866" s="29">
        <v>997.22230000000002</v>
      </c>
      <c r="E866" s="30">
        <v>12.45204405</v>
      </c>
      <c r="F866" s="26">
        <f t="shared" si="40"/>
        <v>124.86728435575496</v>
      </c>
      <c r="G866">
        <f t="shared" si="41"/>
        <v>4.1622428118584986</v>
      </c>
    </row>
    <row r="867" spans="1:7" x14ac:dyDescent="0.25">
      <c r="A867">
        <v>2021</v>
      </c>
      <c r="B867">
        <v>9</v>
      </c>
      <c r="C867" s="34" t="s">
        <v>32</v>
      </c>
      <c r="D867" s="29">
        <v>1621.7396000000001</v>
      </c>
      <c r="E867" s="30">
        <v>16.154352240000001</v>
      </c>
      <c r="F867" s="26">
        <f t="shared" si="40"/>
        <v>99.611258428911768</v>
      </c>
      <c r="G867">
        <f t="shared" si="41"/>
        <v>3.3203752809637255</v>
      </c>
    </row>
    <row r="868" spans="1:7" x14ac:dyDescent="0.25">
      <c r="A868">
        <v>2021</v>
      </c>
      <c r="B868">
        <v>9</v>
      </c>
      <c r="C868" s="34" t="s">
        <v>33</v>
      </c>
      <c r="D868" s="29">
        <v>1280.1858</v>
      </c>
      <c r="E868" s="30">
        <v>15.275363260000001</v>
      </c>
      <c r="F868" s="26">
        <f t="shared" si="40"/>
        <v>119.32145521376664</v>
      </c>
      <c r="G868">
        <f t="shared" si="41"/>
        <v>3.9773818404588881</v>
      </c>
    </row>
    <row r="869" spans="1:7" x14ac:dyDescent="0.25">
      <c r="A869">
        <v>2021</v>
      </c>
      <c r="B869">
        <v>9</v>
      </c>
      <c r="C869" s="35" t="s">
        <v>34</v>
      </c>
      <c r="D869" s="32">
        <v>1277.4703999999999</v>
      </c>
      <c r="E869" s="33">
        <v>37.557629759999998</v>
      </c>
      <c r="F869" s="26">
        <f t="shared" si="40"/>
        <v>294</v>
      </c>
      <c r="G869">
        <f t="shared" si="41"/>
        <v>9.8000000000000007</v>
      </c>
    </row>
    <row r="870" spans="1:7" x14ac:dyDescent="0.25">
      <c r="A870">
        <v>2021</v>
      </c>
      <c r="B870">
        <v>10</v>
      </c>
      <c r="C870" s="34" t="s">
        <v>86</v>
      </c>
      <c r="D870" s="29">
        <v>69.230500000000006</v>
      </c>
      <c r="E870" s="30">
        <v>0.69750602000000095</v>
      </c>
      <c r="F870" s="26">
        <f t="shared" si="40"/>
        <v>100.75126136601655</v>
      </c>
      <c r="G870">
        <f>F870/31</f>
        <v>3.2500406892263403</v>
      </c>
    </row>
    <row r="871" spans="1:7" x14ac:dyDescent="0.25">
      <c r="A871">
        <v>2021</v>
      </c>
      <c r="B871">
        <v>10</v>
      </c>
      <c r="C871" s="34" t="s">
        <v>6</v>
      </c>
      <c r="D871" s="29">
        <v>174.98079999999999</v>
      </c>
      <c r="E871" s="30">
        <v>1.6671885500000001</v>
      </c>
      <c r="F871" s="26">
        <f t="shared" si="40"/>
        <v>95.278370541225115</v>
      </c>
      <c r="G871">
        <f t="shared" ref="G871:G900" si="42">F871/31</f>
        <v>3.0734958239104877</v>
      </c>
    </row>
    <row r="872" spans="1:7" x14ac:dyDescent="0.25">
      <c r="A872">
        <v>2021</v>
      </c>
      <c r="B872">
        <v>10</v>
      </c>
      <c r="C872" s="34" t="s">
        <v>7</v>
      </c>
      <c r="D872" s="29">
        <v>2611.2959000000001</v>
      </c>
      <c r="E872" s="30">
        <v>28.162142273920001</v>
      </c>
      <c r="F872" s="26">
        <f t="shared" si="40"/>
        <v>107.84738058187891</v>
      </c>
      <c r="G872">
        <f t="shared" si="42"/>
        <v>3.4789477607057711</v>
      </c>
    </row>
    <row r="873" spans="1:7" x14ac:dyDescent="0.25">
      <c r="A873">
        <v>2021</v>
      </c>
      <c r="B873">
        <v>10</v>
      </c>
      <c r="C873" s="34" t="s">
        <v>8</v>
      </c>
      <c r="D873" s="29">
        <v>1405.6122</v>
      </c>
      <c r="E873" s="30">
        <v>13.24905585</v>
      </c>
      <c r="F873" s="26">
        <f t="shared" si="40"/>
        <v>94.258258785744744</v>
      </c>
      <c r="G873">
        <f t="shared" si="42"/>
        <v>3.0405889930885399</v>
      </c>
    </row>
    <row r="874" spans="1:7" x14ac:dyDescent="0.25">
      <c r="A874">
        <v>2021</v>
      </c>
      <c r="B874">
        <v>10</v>
      </c>
      <c r="C874" s="34" t="s">
        <v>9</v>
      </c>
      <c r="D874" s="29">
        <v>1351.5</v>
      </c>
      <c r="E874" s="30">
        <v>15.991259484768999</v>
      </c>
      <c r="F874" s="26">
        <f t="shared" si="40"/>
        <v>118.32230473376988</v>
      </c>
      <c r="G874">
        <f t="shared" si="42"/>
        <v>3.8168485397990284</v>
      </c>
    </row>
    <row r="875" spans="1:7" x14ac:dyDescent="0.25">
      <c r="A875">
        <v>2021</v>
      </c>
      <c r="B875">
        <v>10</v>
      </c>
      <c r="C875" s="34" t="s">
        <v>10</v>
      </c>
      <c r="D875" s="29">
        <v>426.25029999999998</v>
      </c>
      <c r="E875" s="30">
        <v>5.2223381499999899</v>
      </c>
      <c r="F875" s="26">
        <f t="shared" si="40"/>
        <v>122.51811083769302</v>
      </c>
      <c r="G875">
        <f t="shared" si="42"/>
        <v>3.952197123796549</v>
      </c>
    </row>
    <row r="876" spans="1:7" x14ac:dyDescent="0.25">
      <c r="A876">
        <v>2021</v>
      </c>
      <c r="B876">
        <v>10</v>
      </c>
      <c r="C876" s="34" t="s">
        <v>11</v>
      </c>
      <c r="D876" s="29">
        <v>341.63220000000001</v>
      </c>
      <c r="E876" s="30">
        <v>4.8631227199999998</v>
      </c>
      <c r="F876" s="26">
        <f t="shared" si="40"/>
        <v>142.34965907780355</v>
      </c>
      <c r="G876">
        <f t="shared" si="42"/>
        <v>4.5919244863807593</v>
      </c>
    </row>
    <row r="877" spans="1:7" x14ac:dyDescent="0.25">
      <c r="A877">
        <v>2021</v>
      </c>
      <c r="B877">
        <v>10</v>
      </c>
      <c r="C877" s="34" t="s">
        <v>12</v>
      </c>
      <c r="D877" s="29">
        <v>361.28199999999998</v>
      </c>
      <c r="E877" s="30">
        <v>7.7082742</v>
      </c>
      <c r="F877" s="26">
        <f t="shared" si="40"/>
        <v>213.35893291113317</v>
      </c>
      <c r="G877">
        <f t="shared" si="42"/>
        <v>6.8825462229397791</v>
      </c>
    </row>
    <row r="878" spans="1:7" x14ac:dyDescent="0.25">
      <c r="A878">
        <v>2021</v>
      </c>
      <c r="B878">
        <v>10</v>
      </c>
      <c r="C878" s="34" t="s">
        <v>13</v>
      </c>
      <c r="D878" s="29">
        <v>155.92310000000001</v>
      </c>
      <c r="E878" s="30">
        <v>1.50373146</v>
      </c>
      <c r="F878" s="26">
        <f t="shared" si="40"/>
        <v>96.440582569228027</v>
      </c>
      <c r="G878">
        <f t="shared" si="42"/>
        <v>3.1109865344912269</v>
      </c>
    </row>
    <row r="879" spans="1:7" x14ac:dyDescent="0.25">
      <c r="A879">
        <v>2021</v>
      </c>
      <c r="B879">
        <v>10</v>
      </c>
      <c r="C879" s="34" t="s">
        <v>14</v>
      </c>
      <c r="D879" s="29">
        <v>1828.5518999999999</v>
      </c>
      <c r="E879" s="30">
        <v>18.744230609999999</v>
      </c>
      <c r="F879" s="26">
        <f t="shared" si="40"/>
        <v>102.50860590831466</v>
      </c>
      <c r="G879">
        <f t="shared" si="42"/>
        <v>3.3067292228488601</v>
      </c>
    </row>
    <row r="880" spans="1:7" x14ac:dyDescent="0.25">
      <c r="A880">
        <v>2021</v>
      </c>
      <c r="B880">
        <v>10</v>
      </c>
      <c r="C880" s="34" t="s">
        <v>15</v>
      </c>
      <c r="D880" s="29">
        <v>1687.4585999999999</v>
      </c>
      <c r="E880" s="30">
        <v>15.536162900000001</v>
      </c>
      <c r="F880" s="26">
        <f t="shared" si="40"/>
        <v>92.06840926349247</v>
      </c>
      <c r="G880">
        <f t="shared" si="42"/>
        <v>2.9699486859191118</v>
      </c>
    </row>
    <row r="881" spans="1:7" x14ac:dyDescent="0.25">
      <c r="A881">
        <v>2021</v>
      </c>
      <c r="B881">
        <v>10</v>
      </c>
      <c r="C881" s="34" t="s">
        <v>16</v>
      </c>
      <c r="D881" s="29">
        <v>1534.3857</v>
      </c>
      <c r="E881" s="30">
        <v>15.53780536</v>
      </c>
      <c r="F881" s="26">
        <f t="shared" si="40"/>
        <v>101.26401308354215</v>
      </c>
      <c r="G881">
        <f t="shared" si="42"/>
        <v>3.2665810672110371</v>
      </c>
    </row>
    <row r="882" spans="1:7" x14ac:dyDescent="0.25">
      <c r="A882">
        <v>2021</v>
      </c>
      <c r="B882">
        <v>10</v>
      </c>
      <c r="C882" s="34" t="s">
        <v>17</v>
      </c>
      <c r="D882" s="29">
        <v>253.6688</v>
      </c>
      <c r="E882" s="30">
        <v>2.7632756700000001</v>
      </c>
      <c r="F882" s="26">
        <f t="shared" si="40"/>
        <v>108.93242172470559</v>
      </c>
      <c r="G882">
        <f t="shared" si="42"/>
        <v>3.513949087893729</v>
      </c>
    </row>
    <row r="883" spans="1:7" x14ac:dyDescent="0.25">
      <c r="A883">
        <v>2021</v>
      </c>
      <c r="B883">
        <v>10</v>
      </c>
      <c r="C883" s="34" t="s">
        <v>18</v>
      </c>
      <c r="D883" s="29">
        <v>845.05139999999994</v>
      </c>
      <c r="E883" s="30">
        <v>6.9369228501479903</v>
      </c>
      <c r="F883" s="26">
        <f t="shared" si="40"/>
        <v>82.088768211590335</v>
      </c>
      <c r="G883">
        <f t="shared" si="42"/>
        <v>2.6480247810190432</v>
      </c>
    </row>
    <row r="884" spans="1:7" x14ac:dyDescent="0.25">
      <c r="A884">
        <v>2021</v>
      </c>
      <c r="B884">
        <v>10</v>
      </c>
      <c r="C884" s="34" t="s">
        <v>19</v>
      </c>
      <c r="D884" s="29">
        <v>2977.6862999999998</v>
      </c>
      <c r="E884" s="30">
        <v>35.24557686</v>
      </c>
      <c r="F884" s="26">
        <f t="shared" si="40"/>
        <v>118.3656480536583</v>
      </c>
      <c r="G884">
        <f t="shared" si="42"/>
        <v>3.8182467114083325</v>
      </c>
    </row>
    <row r="885" spans="1:7" x14ac:dyDescent="0.25">
      <c r="A885">
        <v>2021</v>
      </c>
      <c r="B885">
        <v>10</v>
      </c>
      <c r="C885" s="34" t="s">
        <v>20</v>
      </c>
      <c r="D885" s="29">
        <v>1414.7661000000001</v>
      </c>
      <c r="E885" s="30">
        <v>12.555199849999999</v>
      </c>
      <c r="F885" s="26">
        <f t="shared" si="40"/>
        <v>88.743996975895868</v>
      </c>
      <c r="G885">
        <f t="shared" si="42"/>
        <v>2.8627095798676088</v>
      </c>
    </row>
    <row r="886" spans="1:7" x14ac:dyDescent="0.25">
      <c r="A886">
        <v>2021</v>
      </c>
      <c r="B886">
        <v>10</v>
      </c>
      <c r="C886" s="34" t="s">
        <v>21</v>
      </c>
      <c r="D886" s="29">
        <v>828.76880000000006</v>
      </c>
      <c r="E886" s="30">
        <v>7.9149664399999997</v>
      </c>
      <c r="F886" s="26">
        <f t="shared" si="40"/>
        <v>95.502707630885709</v>
      </c>
      <c r="G886">
        <f t="shared" si="42"/>
        <v>3.0807325042221199</v>
      </c>
    </row>
    <row r="887" spans="1:7" x14ac:dyDescent="0.25">
      <c r="A887">
        <v>2021</v>
      </c>
      <c r="B887">
        <v>10</v>
      </c>
      <c r="C887" s="34" t="s">
        <v>22</v>
      </c>
      <c r="D887" s="29">
        <v>419.60680000000002</v>
      </c>
      <c r="E887" s="30">
        <v>3.4500094800000101</v>
      </c>
      <c r="F887" s="26">
        <f t="shared" si="40"/>
        <v>82.22005649098179</v>
      </c>
      <c r="G887">
        <f t="shared" si="42"/>
        <v>2.6522598868058642</v>
      </c>
    </row>
    <row r="888" spans="1:7" x14ac:dyDescent="0.25">
      <c r="A888">
        <v>2021</v>
      </c>
      <c r="B888">
        <v>10</v>
      </c>
      <c r="C888" s="34" t="s">
        <v>23</v>
      </c>
      <c r="D888" s="29">
        <v>902.81859999999995</v>
      </c>
      <c r="E888" s="30">
        <v>9.5872301759919996</v>
      </c>
      <c r="F888" s="26">
        <f t="shared" si="40"/>
        <v>106.19220933188572</v>
      </c>
      <c r="G888">
        <f t="shared" si="42"/>
        <v>3.4255551397382491</v>
      </c>
    </row>
    <row r="889" spans="1:7" x14ac:dyDescent="0.25">
      <c r="A889">
        <v>2021</v>
      </c>
      <c r="B889">
        <v>10</v>
      </c>
      <c r="C889" s="34" t="s">
        <v>24</v>
      </c>
      <c r="D889" s="29">
        <v>266.22719999999998</v>
      </c>
      <c r="E889" s="30">
        <v>2.897485351107</v>
      </c>
      <c r="F889" s="26">
        <f t="shared" si="40"/>
        <v>108.83506084678801</v>
      </c>
      <c r="G889">
        <f t="shared" si="42"/>
        <v>3.5108084144125167</v>
      </c>
    </row>
    <row r="890" spans="1:7" x14ac:dyDescent="0.25">
      <c r="A890">
        <v>2021</v>
      </c>
      <c r="B890">
        <v>10</v>
      </c>
      <c r="C890" s="34" t="s">
        <v>25</v>
      </c>
      <c r="D890" s="29">
        <v>143.03989999999999</v>
      </c>
      <c r="E890" s="30">
        <v>0.92475295349999898</v>
      </c>
      <c r="F890" s="26">
        <f t="shared" si="40"/>
        <v>64.649999999999935</v>
      </c>
      <c r="G890">
        <f t="shared" si="42"/>
        <v>2.0854838709677397</v>
      </c>
    </row>
    <row r="891" spans="1:7" x14ac:dyDescent="0.25">
      <c r="A891">
        <v>2021</v>
      </c>
      <c r="B891">
        <v>10</v>
      </c>
      <c r="C891" s="6" t="s">
        <v>26</v>
      </c>
      <c r="D891" s="29">
        <v>68.759799999999998</v>
      </c>
      <c r="E891" s="30">
        <v>0.34777024598799899</v>
      </c>
      <c r="F891" s="26">
        <f t="shared" si="40"/>
        <v>50.577553452453181</v>
      </c>
      <c r="G891">
        <f t="shared" si="42"/>
        <v>1.6315339823371995</v>
      </c>
    </row>
    <row r="892" spans="1:7" x14ac:dyDescent="0.25">
      <c r="A892">
        <v>2021</v>
      </c>
      <c r="B892">
        <v>10</v>
      </c>
      <c r="C892" s="34" t="s">
        <v>27</v>
      </c>
      <c r="D892" s="29">
        <v>193.83969999999999</v>
      </c>
      <c r="E892" s="30">
        <v>2.3583832500000002</v>
      </c>
      <c r="F892" s="26">
        <f t="shared" si="40"/>
        <v>121.6666787041045</v>
      </c>
      <c r="G892">
        <f t="shared" si="42"/>
        <v>3.9247315711001449</v>
      </c>
    </row>
    <row r="893" spans="1:7" x14ac:dyDescent="0.25">
      <c r="A893">
        <v>2021</v>
      </c>
      <c r="B893">
        <v>10</v>
      </c>
      <c r="C893" s="34" t="s">
        <v>28</v>
      </c>
      <c r="D893" s="29">
        <v>1056.5999999999999</v>
      </c>
      <c r="E893" s="30">
        <v>6.4974983039999898</v>
      </c>
      <c r="F893" s="26">
        <f t="shared" si="40"/>
        <v>61.494399999999914</v>
      </c>
      <c r="G893">
        <f t="shared" si="42"/>
        <v>1.9836903225806424</v>
      </c>
    </row>
    <row r="894" spans="1:7" x14ac:dyDescent="0.25">
      <c r="A894">
        <v>2021</v>
      </c>
      <c r="B894">
        <v>10</v>
      </c>
      <c r="C894" s="34" t="s">
        <v>29</v>
      </c>
      <c r="D894" s="29">
        <v>395.51499999999999</v>
      </c>
      <c r="E894" s="30">
        <v>3.635556251388</v>
      </c>
      <c r="F894" s="26">
        <f t="shared" si="40"/>
        <v>91.919554287144621</v>
      </c>
      <c r="G894">
        <f t="shared" si="42"/>
        <v>2.9651469124885361</v>
      </c>
    </row>
    <row r="895" spans="1:7" x14ac:dyDescent="0.25">
      <c r="A895">
        <v>2021</v>
      </c>
      <c r="B895">
        <v>10</v>
      </c>
      <c r="C895" s="34" t="s">
        <v>85</v>
      </c>
      <c r="D895" s="29">
        <v>138.69200000000001</v>
      </c>
      <c r="E895" s="30">
        <v>1.8307344000000001</v>
      </c>
      <c r="F895" s="26">
        <f t="shared" si="40"/>
        <v>132</v>
      </c>
      <c r="G895">
        <f t="shared" si="42"/>
        <v>4.258064516129032</v>
      </c>
    </row>
    <row r="896" spans="1:7" x14ac:dyDescent="0.25">
      <c r="A896">
        <v>2021</v>
      </c>
      <c r="B896">
        <v>10</v>
      </c>
      <c r="C896" s="34" t="s">
        <v>30</v>
      </c>
      <c r="D896" s="29">
        <v>1183.8409071999999</v>
      </c>
      <c r="E896" s="30">
        <v>8.9202702840000292</v>
      </c>
      <c r="F896" s="26">
        <f t="shared" si="40"/>
        <v>75.350245372903174</v>
      </c>
      <c r="G896">
        <f t="shared" si="42"/>
        <v>2.4306530765452639</v>
      </c>
    </row>
    <row r="897" spans="1:7" x14ac:dyDescent="0.25">
      <c r="A897">
        <v>2021</v>
      </c>
      <c r="B897">
        <v>10</v>
      </c>
      <c r="C897" s="34" t="s">
        <v>31</v>
      </c>
      <c r="D897" s="29">
        <v>997.23140000000001</v>
      </c>
      <c r="E897" s="30">
        <v>11.66868573</v>
      </c>
      <c r="F897" s="26">
        <f t="shared" si="40"/>
        <v>117.01081343808468</v>
      </c>
      <c r="G897">
        <f t="shared" si="42"/>
        <v>3.7745423689704736</v>
      </c>
    </row>
    <row r="898" spans="1:7" x14ac:dyDescent="0.25">
      <c r="A898">
        <v>2021</v>
      </c>
      <c r="B898">
        <v>10</v>
      </c>
      <c r="C898" s="34" t="s">
        <v>32</v>
      </c>
      <c r="D898" s="29">
        <v>1621.7465999999999</v>
      </c>
      <c r="E898" s="30">
        <v>11.839452980000001</v>
      </c>
      <c r="F898" s="26">
        <f t="shared" ref="F898:F961" si="43">E898/D898*10000</f>
        <v>73.004333599342843</v>
      </c>
      <c r="G898">
        <f t="shared" si="42"/>
        <v>2.3549785032046078</v>
      </c>
    </row>
    <row r="899" spans="1:7" x14ac:dyDescent="0.25">
      <c r="A899">
        <v>2021</v>
      </c>
      <c r="B899">
        <v>10</v>
      </c>
      <c r="C899" s="34" t="s">
        <v>33</v>
      </c>
      <c r="D899" s="29">
        <v>1280.2720999999999</v>
      </c>
      <c r="E899" s="30">
        <v>13.58084328</v>
      </c>
      <c r="F899" s="26">
        <f t="shared" si="43"/>
        <v>106.07778830765741</v>
      </c>
      <c r="G899">
        <f t="shared" si="42"/>
        <v>3.4218641389566908</v>
      </c>
    </row>
    <row r="900" spans="1:7" x14ac:dyDescent="0.25">
      <c r="A900">
        <v>2021</v>
      </c>
      <c r="B900">
        <v>10</v>
      </c>
      <c r="C900" s="35" t="s">
        <v>34</v>
      </c>
      <c r="D900" s="32">
        <v>1277.4703999999999</v>
      </c>
      <c r="E900" s="33">
        <v>14.94640368</v>
      </c>
      <c r="F900" s="26">
        <f t="shared" si="43"/>
        <v>117</v>
      </c>
      <c r="G900">
        <f t="shared" si="42"/>
        <v>3.774193548387097</v>
      </c>
    </row>
    <row r="901" spans="1:7" x14ac:dyDescent="0.25">
      <c r="A901">
        <v>2021</v>
      </c>
      <c r="B901">
        <v>11</v>
      </c>
      <c r="C901" s="34" t="s">
        <v>86</v>
      </c>
      <c r="D901" s="29">
        <v>71.208699999999993</v>
      </c>
      <c r="E901" s="30">
        <v>0.71645724</v>
      </c>
      <c r="F901" s="26">
        <f t="shared" si="43"/>
        <v>100.61372276140416</v>
      </c>
      <c r="G901">
        <f>F901/30</f>
        <v>3.3537907587134721</v>
      </c>
    </row>
    <row r="902" spans="1:7" x14ac:dyDescent="0.25">
      <c r="A902">
        <v>2021</v>
      </c>
      <c r="B902">
        <v>11</v>
      </c>
      <c r="C902" s="34" t="s">
        <v>6</v>
      </c>
      <c r="D902" s="29">
        <v>175.8965</v>
      </c>
      <c r="E902" s="30">
        <v>1.31313087</v>
      </c>
      <c r="F902" s="26">
        <f t="shared" si="43"/>
        <v>74.653609935388133</v>
      </c>
      <c r="G902">
        <f t="shared" ref="G902:G931" si="44">F902/30</f>
        <v>2.4884536645129378</v>
      </c>
    </row>
    <row r="903" spans="1:7" x14ac:dyDescent="0.25">
      <c r="A903">
        <v>2021</v>
      </c>
      <c r="B903">
        <v>11</v>
      </c>
      <c r="C903" s="34" t="s">
        <v>7</v>
      </c>
      <c r="D903" s="29">
        <v>2712.3238000000001</v>
      </c>
      <c r="E903" s="30">
        <v>33.702993871726001</v>
      </c>
      <c r="F903" s="26">
        <f t="shared" si="43"/>
        <v>124.25874031605666</v>
      </c>
      <c r="G903">
        <f t="shared" si="44"/>
        <v>4.1419580105352223</v>
      </c>
    </row>
    <row r="904" spans="1:7" x14ac:dyDescent="0.25">
      <c r="A904">
        <v>2021</v>
      </c>
      <c r="B904">
        <v>11</v>
      </c>
      <c r="C904" s="34" t="s">
        <v>8</v>
      </c>
      <c r="D904" s="29">
        <v>1418.4948999999999</v>
      </c>
      <c r="E904" s="30">
        <v>15.52461001</v>
      </c>
      <c r="F904" s="26">
        <f t="shared" si="43"/>
        <v>109.44424269695999</v>
      </c>
      <c r="G904">
        <f t="shared" si="44"/>
        <v>3.6481414232319995</v>
      </c>
    </row>
    <row r="905" spans="1:7" x14ac:dyDescent="0.25">
      <c r="A905">
        <v>2021</v>
      </c>
      <c r="B905">
        <v>11</v>
      </c>
      <c r="C905" s="34" t="s">
        <v>9</v>
      </c>
      <c r="D905" s="29">
        <v>1351.5</v>
      </c>
      <c r="E905" s="30">
        <v>17.2700076</v>
      </c>
      <c r="F905" s="26">
        <f t="shared" si="43"/>
        <v>127.78400000000001</v>
      </c>
      <c r="G905">
        <f t="shared" si="44"/>
        <v>4.2594666666666665</v>
      </c>
    </row>
    <row r="906" spans="1:7" x14ac:dyDescent="0.25">
      <c r="A906">
        <v>2021</v>
      </c>
      <c r="B906">
        <v>11</v>
      </c>
      <c r="C906" s="34" t="s">
        <v>10</v>
      </c>
      <c r="D906" s="29">
        <v>434.42959999999999</v>
      </c>
      <c r="E906" s="30">
        <v>5.0200754200000102</v>
      </c>
      <c r="F906" s="26">
        <f t="shared" si="43"/>
        <v>115.55555652745601</v>
      </c>
      <c r="G906">
        <f t="shared" si="44"/>
        <v>3.8518518842485334</v>
      </c>
    </row>
    <row r="907" spans="1:7" x14ac:dyDescent="0.25">
      <c r="A907">
        <v>2021</v>
      </c>
      <c r="B907">
        <v>11</v>
      </c>
      <c r="C907" s="34" t="s">
        <v>11</v>
      </c>
      <c r="D907" s="29">
        <v>342.11540000000002</v>
      </c>
      <c r="E907" s="30">
        <v>3.3859740999999999</v>
      </c>
      <c r="F907" s="26">
        <f t="shared" si="43"/>
        <v>98.971694931008642</v>
      </c>
      <c r="G907">
        <f t="shared" si="44"/>
        <v>3.2990564977002879</v>
      </c>
    </row>
    <row r="908" spans="1:7" x14ac:dyDescent="0.25">
      <c r="A908">
        <v>2021</v>
      </c>
      <c r="B908">
        <v>11</v>
      </c>
      <c r="C908" s="34" t="s">
        <v>12</v>
      </c>
      <c r="D908" s="29">
        <v>362.51049999999998</v>
      </c>
      <c r="E908" s="30">
        <v>3.2535749499999902</v>
      </c>
      <c r="F908" s="26">
        <f t="shared" si="43"/>
        <v>89.751192034437366</v>
      </c>
      <c r="G908">
        <f t="shared" si="44"/>
        <v>2.9917064011479124</v>
      </c>
    </row>
    <row r="909" spans="1:7" x14ac:dyDescent="0.25">
      <c r="A909">
        <v>2021</v>
      </c>
      <c r="B909">
        <v>11</v>
      </c>
      <c r="C909" s="34" t="s">
        <v>13</v>
      </c>
      <c r="D909" s="29">
        <v>158.893</v>
      </c>
      <c r="E909" s="30">
        <v>1.72524506</v>
      </c>
      <c r="F909" s="26">
        <f t="shared" si="43"/>
        <v>108.57904753513371</v>
      </c>
      <c r="G909">
        <f t="shared" si="44"/>
        <v>3.6193015845044569</v>
      </c>
    </row>
    <row r="910" spans="1:7" x14ac:dyDescent="0.25">
      <c r="A910">
        <v>2021</v>
      </c>
      <c r="B910">
        <v>11</v>
      </c>
      <c r="C910" s="34" t="s">
        <v>14</v>
      </c>
      <c r="D910" s="29">
        <v>1871.2427</v>
      </c>
      <c r="E910" s="30">
        <v>22.263608730000001</v>
      </c>
      <c r="F910" s="26">
        <f t="shared" si="43"/>
        <v>118.97766510992936</v>
      </c>
      <c r="G910">
        <f t="shared" si="44"/>
        <v>3.9659221703309786</v>
      </c>
    </row>
    <row r="911" spans="1:7" x14ac:dyDescent="0.25">
      <c r="A911">
        <v>2021</v>
      </c>
      <c r="B911">
        <v>11</v>
      </c>
      <c r="C911" s="34" t="s">
        <v>15</v>
      </c>
      <c r="D911" s="29">
        <v>1719.8193000000001</v>
      </c>
      <c r="E911" s="30">
        <v>15.70384722</v>
      </c>
      <c r="F911" s="26">
        <f t="shared" si="43"/>
        <v>91.311030292542938</v>
      </c>
      <c r="G911">
        <f t="shared" si="44"/>
        <v>3.0437010097514312</v>
      </c>
    </row>
    <row r="912" spans="1:7" x14ac:dyDescent="0.25">
      <c r="A912">
        <v>2021</v>
      </c>
      <c r="B912">
        <v>11</v>
      </c>
      <c r="C912" s="34" t="s">
        <v>16</v>
      </c>
      <c r="D912" s="29">
        <v>1597.5289</v>
      </c>
      <c r="E912" s="30">
        <v>19.211998739999999</v>
      </c>
      <c r="F912" s="26">
        <f t="shared" si="43"/>
        <v>120.2607273020225</v>
      </c>
      <c r="G912">
        <f t="shared" si="44"/>
        <v>4.0086909100674166</v>
      </c>
    </row>
    <row r="913" spans="1:7" x14ac:dyDescent="0.25">
      <c r="A913">
        <v>2021</v>
      </c>
      <c r="B913">
        <v>11</v>
      </c>
      <c r="C913" s="34" t="s">
        <v>17</v>
      </c>
      <c r="D913" s="29">
        <v>263.69040000000001</v>
      </c>
      <c r="E913" s="30">
        <v>2.9724464800000101</v>
      </c>
      <c r="F913" s="26">
        <f t="shared" si="43"/>
        <v>112.72486522072893</v>
      </c>
      <c r="G913">
        <f t="shared" si="44"/>
        <v>3.757495507357631</v>
      </c>
    </row>
    <row r="914" spans="1:7" x14ac:dyDescent="0.25">
      <c r="A914">
        <v>2021</v>
      </c>
      <c r="B914">
        <v>11</v>
      </c>
      <c r="C914" s="34" t="s">
        <v>18</v>
      </c>
      <c r="D914" s="29">
        <v>852.81460000000004</v>
      </c>
      <c r="E914" s="30">
        <v>7.6563368221999903</v>
      </c>
      <c r="F914" s="26">
        <f t="shared" si="43"/>
        <v>89.777271897080439</v>
      </c>
      <c r="G914">
        <f t="shared" si="44"/>
        <v>2.9925757299026814</v>
      </c>
    </row>
    <row r="915" spans="1:7" x14ac:dyDescent="0.25">
      <c r="A915">
        <v>2021</v>
      </c>
      <c r="B915">
        <v>11</v>
      </c>
      <c r="C915" s="34" t="s">
        <v>19</v>
      </c>
      <c r="D915" s="29">
        <v>3096.8101999999999</v>
      </c>
      <c r="E915" s="30">
        <v>38.473565620000002</v>
      </c>
      <c r="F915" s="26">
        <f t="shared" si="43"/>
        <v>124.23611114429939</v>
      </c>
      <c r="G915">
        <f t="shared" si="44"/>
        <v>4.1412037048099792</v>
      </c>
    </row>
    <row r="916" spans="1:7" x14ac:dyDescent="0.25">
      <c r="A916">
        <v>2021</v>
      </c>
      <c r="B916">
        <v>11</v>
      </c>
      <c r="C916" s="34" t="s">
        <v>20</v>
      </c>
      <c r="D916" s="29">
        <v>1473.0102999999999</v>
      </c>
      <c r="E916" s="30">
        <v>16.938694099999999</v>
      </c>
      <c r="F916" s="26">
        <f t="shared" si="43"/>
        <v>114.99372475535303</v>
      </c>
      <c r="G916">
        <f t="shared" si="44"/>
        <v>3.8331241585117675</v>
      </c>
    </row>
    <row r="917" spans="1:7" x14ac:dyDescent="0.25">
      <c r="A917">
        <v>2021</v>
      </c>
      <c r="B917">
        <v>11</v>
      </c>
      <c r="C917" s="34" t="s">
        <v>21</v>
      </c>
      <c r="D917" s="29">
        <v>855.74090000000001</v>
      </c>
      <c r="E917" s="30">
        <v>9.9837570699999993</v>
      </c>
      <c r="F917" s="26">
        <f t="shared" si="43"/>
        <v>116.66798992545522</v>
      </c>
      <c r="G917">
        <f t="shared" si="44"/>
        <v>3.8889329975151741</v>
      </c>
    </row>
    <row r="918" spans="1:7" x14ac:dyDescent="0.25">
      <c r="A918">
        <v>2021</v>
      </c>
      <c r="B918">
        <v>11</v>
      </c>
      <c r="C918" s="34" t="s">
        <v>22</v>
      </c>
      <c r="D918" s="29">
        <v>424.57150000000001</v>
      </c>
      <c r="E918" s="30">
        <v>3.7140376700000002</v>
      </c>
      <c r="F918" s="26">
        <f t="shared" si="43"/>
        <v>87.477319367880327</v>
      </c>
      <c r="G918">
        <f t="shared" si="44"/>
        <v>2.9159106455960111</v>
      </c>
    </row>
    <row r="919" spans="1:7" x14ac:dyDescent="0.25">
      <c r="A919">
        <v>2021</v>
      </c>
      <c r="B919">
        <v>11</v>
      </c>
      <c r="C919" s="34" t="s">
        <v>23</v>
      </c>
      <c r="D919" s="29">
        <v>921.69550000000004</v>
      </c>
      <c r="E919" s="30">
        <v>9.6817399174960208</v>
      </c>
      <c r="F919" s="26">
        <f t="shared" si="43"/>
        <v>105.0427165750079</v>
      </c>
      <c r="G919">
        <f t="shared" si="44"/>
        <v>3.5014238858335966</v>
      </c>
    </row>
    <row r="920" spans="1:7" x14ac:dyDescent="0.25">
      <c r="A920">
        <v>2021</v>
      </c>
      <c r="B920">
        <v>11</v>
      </c>
      <c r="C920" s="34" t="s">
        <v>24</v>
      </c>
      <c r="D920" s="29">
        <v>270.93310000000002</v>
      </c>
      <c r="E920" s="30">
        <v>2.8448451360460001</v>
      </c>
      <c r="F920" s="26">
        <f t="shared" si="43"/>
        <v>105.00175637624196</v>
      </c>
      <c r="G920">
        <f t="shared" si="44"/>
        <v>3.5000585458747318</v>
      </c>
    </row>
    <row r="921" spans="1:7" x14ac:dyDescent="0.25">
      <c r="A921">
        <v>2021</v>
      </c>
      <c r="B921">
        <v>11</v>
      </c>
      <c r="C921" s="34" t="s">
        <v>25</v>
      </c>
      <c r="D921" s="29">
        <v>143.03989999999999</v>
      </c>
      <c r="E921" s="30">
        <v>1.2543168831</v>
      </c>
      <c r="F921" s="26">
        <f t="shared" si="43"/>
        <v>87.690000000000012</v>
      </c>
      <c r="G921">
        <f t="shared" si="44"/>
        <v>2.9230000000000005</v>
      </c>
    </row>
    <row r="922" spans="1:7" x14ac:dyDescent="0.25">
      <c r="A922">
        <v>2021</v>
      </c>
      <c r="B922">
        <v>11</v>
      </c>
      <c r="C922" s="6" t="s">
        <v>26</v>
      </c>
      <c r="D922" s="29">
        <v>63.311</v>
      </c>
      <c r="E922" s="30">
        <v>-1.27710638640002E-2</v>
      </c>
      <c r="F922" s="26">
        <f t="shared" si="43"/>
        <v>-2.0171950946913175</v>
      </c>
      <c r="G922">
        <f t="shared" si="44"/>
        <v>-6.7239836489710589E-2</v>
      </c>
    </row>
    <row r="923" spans="1:7" x14ac:dyDescent="0.25">
      <c r="A923">
        <v>2021</v>
      </c>
      <c r="B923">
        <v>11</v>
      </c>
      <c r="C923" s="34" t="s">
        <v>27</v>
      </c>
      <c r="D923" s="29">
        <v>194.79650000000001</v>
      </c>
      <c r="E923" s="30">
        <v>2.71852625</v>
      </c>
      <c r="F923" s="26">
        <f t="shared" si="43"/>
        <v>139.55724307161577</v>
      </c>
      <c r="G923">
        <f t="shared" si="44"/>
        <v>4.6519081023871927</v>
      </c>
    </row>
    <row r="924" spans="1:7" x14ac:dyDescent="0.25">
      <c r="A924">
        <v>2021</v>
      </c>
      <c r="B924">
        <v>11</v>
      </c>
      <c r="C924" s="34" t="s">
        <v>28</v>
      </c>
      <c r="D924" s="29">
        <v>1056.5999999999999</v>
      </c>
      <c r="E924" s="30">
        <v>6.09996312</v>
      </c>
      <c r="F924" s="26">
        <f t="shared" si="43"/>
        <v>57.731999999999999</v>
      </c>
      <c r="G924">
        <f t="shared" si="44"/>
        <v>1.9243999999999999</v>
      </c>
    </row>
    <row r="925" spans="1:7" x14ac:dyDescent="0.25">
      <c r="A925">
        <v>2021</v>
      </c>
      <c r="B925">
        <v>11</v>
      </c>
      <c r="C925" s="34" t="s">
        <v>29</v>
      </c>
      <c r="D925" s="29">
        <v>397.06</v>
      </c>
      <c r="E925" s="30">
        <v>4.3566453825</v>
      </c>
      <c r="F925" s="26">
        <f t="shared" si="43"/>
        <v>109.72259564045736</v>
      </c>
      <c r="G925">
        <f t="shared" si="44"/>
        <v>3.6574198546819119</v>
      </c>
    </row>
    <row r="926" spans="1:7" x14ac:dyDescent="0.25">
      <c r="A926">
        <v>2021</v>
      </c>
      <c r="B926">
        <v>11</v>
      </c>
      <c r="C926" s="34" t="s">
        <v>85</v>
      </c>
      <c r="D926" s="29">
        <v>138.69200000000001</v>
      </c>
      <c r="E926" s="30">
        <v>1.6781732</v>
      </c>
      <c r="F926" s="26">
        <f t="shared" si="43"/>
        <v>121</v>
      </c>
      <c r="G926">
        <f t="shared" si="44"/>
        <v>4.0333333333333332</v>
      </c>
    </row>
    <row r="927" spans="1:7" x14ac:dyDescent="0.25">
      <c r="A927">
        <v>2021</v>
      </c>
      <c r="B927">
        <v>11</v>
      </c>
      <c r="C927" s="34" t="s">
        <v>30</v>
      </c>
      <c r="D927" s="29">
        <v>1185.5748071999999</v>
      </c>
      <c r="E927" s="30">
        <v>12.768398746320001</v>
      </c>
      <c r="F927" s="26">
        <f t="shared" si="43"/>
        <v>107.69795940987841</v>
      </c>
      <c r="G927">
        <f t="shared" si="44"/>
        <v>3.5899319803292804</v>
      </c>
    </row>
    <row r="928" spans="1:7" x14ac:dyDescent="0.25">
      <c r="A928">
        <v>2021</v>
      </c>
      <c r="B928">
        <v>11</v>
      </c>
      <c r="C928" s="34" t="s">
        <v>31</v>
      </c>
      <c r="D928" s="29">
        <v>1003.1409</v>
      </c>
      <c r="E928" s="30">
        <v>13.30867815</v>
      </c>
      <c r="F928" s="26">
        <f t="shared" si="43"/>
        <v>132.67007805184696</v>
      </c>
      <c r="G928">
        <f t="shared" si="44"/>
        <v>4.4223359350615654</v>
      </c>
    </row>
    <row r="929" spans="1:7" x14ac:dyDescent="0.25">
      <c r="A929">
        <v>2021</v>
      </c>
      <c r="B929">
        <v>11</v>
      </c>
      <c r="C929" s="34" t="s">
        <v>32</v>
      </c>
      <c r="D929" s="29">
        <v>1621.7516000000001</v>
      </c>
      <c r="E929" s="30">
        <v>19.13720738</v>
      </c>
      <c r="F929" s="26">
        <f t="shared" si="43"/>
        <v>118.00332048385215</v>
      </c>
      <c r="G929">
        <f t="shared" si="44"/>
        <v>3.933444016128405</v>
      </c>
    </row>
    <row r="930" spans="1:7" x14ac:dyDescent="0.25">
      <c r="A930">
        <v>2021</v>
      </c>
      <c r="B930">
        <v>11</v>
      </c>
      <c r="C930" s="34" t="s">
        <v>33</v>
      </c>
      <c r="D930" s="29">
        <v>1290.7448999999999</v>
      </c>
      <c r="E930" s="30">
        <v>16.163139149999999</v>
      </c>
      <c r="F930" s="26">
        <f t="shared" si="43"/>
        <v>125.22334312535342</v>
      </c>
      <c r="G930">
        <f t="shared" si="44"/>
        <v>4.1741114375117805</v>
      </c>
    </row>
    <row r="931" spans="1:7" x14ac:dyDescent="0.25">
      <c r="A931">
        <v>2021</v>
      </c>
      <c r="B931">
        <v>11</v>
      </c>
      <c r="C931" s="35" t="s">
        <v>34</v>
      </c>
      <c r="D931" s="32">
        <v>1277.4716000000001</v>
      </c>
      <c r="E931" s="33">
        <v>12.391631479999999</v>
      </c>
      <c r="F931" s="26">
        <f t="shared" si="43"/>
        <v>97.001228677021061</v>
      </c>
      <c r="G931">
        <f t="shared" si="44"/>
        <v>3.2333742892340354</v>
      </c>
    </row>
    <row r="932" spans="1:7" x14ac:dyDescent="0.25">
      <c r="A932">
        <v>2022</v>
      </c>
      <c r="B932">
        <v>2</v>
      </c>
      <c r="C932" s="34" t="s">
        <v>86</v>
      </c>
      <c r="D932" s="29">
        <v>89.768500000000003</v>
      </c>
      <c r="E932" s="30">
        <v>1.6696941000000001</v>
      </c>
      <c r="F932" s="26">
        <f t="shared" si="43"/>
        <v>185.99999999999997</v>
      </c>
      <c r="G932">
        <f>F932/59</f>
        <v>3.1525423728813555</v>
      </c>
    </row>
    <row r="933" spans="1:7" x14ac:dyDescent="0.25">
      <c r="A933">
        <v>2022</v>
      </c>
      <c r="B933">
        <v>2</v>
      </c>
      <c r="C933" s="34" t="s">
        <v>6</v>
      </c>
      <c r="D933" s="29">
        <v>179.93969999999999</v>
      </c>
      <c r="E933" s="31">
        <v>3.09496284</v>
      </c>
      <c r="F933" s="26">
        <f t="shared" si="43"/>
        <v>172</v>
      </c>
      <c r="G933">
        <f t="shared" ref="G933:G962" si="45">F933/59</f>
        <v>2.9152542372881354</v>
      </c>
    </row>
    <row r="934" spans="1:7" x14ac:dyDescent="0.25">
      <c r="A934">
        <v>2022</v>
      </c>
      <c r="B934">
        <v>2</v>
      </c>
      <c r="C934" s="34" t="s">
        <v>7</v>
      </c>
      <c r="D934" s="29">
        <v>3045.848</v>
      </c>
      <c r="E934" s="30">
        <v>53.900361796319999</v>
      </c>
      <c r="F934" s="26">
        <f t="shared" si="43"/>
        <v>176.96340000000001</v>
      </c>
      <c r="G934">
        <f t="shared" si="45"/>
        <v>2.9993796610169494</v>
      </c>
    </row>
    <row r="935" spans="1:7" x14ac:dyDescent="0.25">
      <c r="A935">
        <v>2022</v>
      </c>
      <c r="B935">
        <v>2</v>
      </c>
      <c r="C935" s="34" t="s">
        <v>8</v>
      </c>
      <c r="D935" s="29">
        <v>1477.6835000000001</v>
      </c>
      <c r="E935" s="30">
        <v>30.440280099999999</v>
      </c>
      <c r="F935" s="26">
        <f t="shared" si="43"/>
        <v>205.99999999999997</v>
      </c>
      <c r="G935">
        <f t="shared" si="45"/>
        <v>3.4915254237288131</v>
      </c>
    </row>
    <row r="936" spans="1:7" x14ac:dyDescent="0.25">
      <c r="A936">
        <v>2022</v>
      </c>
      <c r="B936">
        <v>2</v>
      </c>
      <c r="C936" s="34" t="s">
        <v>9</v>
      </c>
      <c r="D936" s="29">
        <v>1434.8685</v>
      </c>
      <c r="E936" s="30">
        <v>34.918084546214999</v>
      </c>
      <c r="F936" s="26">
        <f t="shared" si="43"/>
        <v>243.35389999999998</v>
      </c>
      <c r="G936">
        <f t="shared" si="45"/>
        <v>4.1246423728813557</v>
      </c>
    </row>
    <row r="937" spans="1:7" x14ac:dyDescent="0.25">
      <c r="A937">
        <v>2022</v>
      </c>
      <c r="B937">
        <v>2</v>
      </c>
      <c r="C937" s="34" t="s">
        <v>10</v>
      </c>
      <c r="D937" s="29">
        <v>495.98950000000002</v>
      </c>
      <c r="E937" s="30">
        <v>11.2093627</v>
      </c>
      <c r="F937" s="26">
        <f t="shared" si="43"/>
        <v>225.99999999999997</v>
      </c>
      <c r="G937">
        <f t="shared" si="45"/>
        <v>3.8305084745762707</v>
      </c>
    </row>
    <row r="938" spans="1:7" x14ac:dyDescent="0.25">
      <c r="A938">
        <v>2022</v>
      </c>
      <c r="B938">
        <v>2</v>
      </c>
      <c r="C938" s="34" t="s">
        <v>11</v>
      </c>
      <c r="D938" s="29">
        <v>363.67419999999998</v>
      </c>
      <c r="E938" s="30">
        <v>9.6009988800000006</v>
      </c>
      <c r="F938" s="26">
        <f t="shared" si="43"/>
        <v>264.00000000000006</v>
      </c>
      <c r="G938">
        <f t="shared" si="45"/>
        <v>4.4745762711864421</v>
      </c>
    </row>
    <row r="939" spans="1:7" x14ac:dyDescent="0.25">
      <c r="A939">
        <v>2022</v>
      </c>
      <c r="B939">
        <v>2</v>
      </c>
      <c r="C939" s="34" t="s">
        <v>12</v>
      </c>
      <c r="D939" s="29">
        <v>422.17630000000003</v>
      </c>
      <c r="E939" s="30">
        <v>11.356542470000001</v>
      </c>
      <c r="F939" s="26">
        <f t="shared" si="43"/>
        <v>269</v>
      </c>
      <c r="G939">
        <f t="shared" si="45"/>
        <v>4.5593220338983054</v>
      </c>
    </row>
    <row r="940" spans="1:7" x14ac:dyDescent="0.25">
      <c r="A940">
        <v>2022</v>
      </c>
      <c r="B940">
        <v>2</v>
      </c>
      <c r="C940" s="34" t="s">
        <v>13</v>
      </c>
      <c r="D940" s="29">
        <v>172.28120000000001</v>
      </c>
      <c r="E940" s="31">
        <v>2.3257962000000001</v>
      </c>
      <c r="F940" s="26">
        <f t="shared" si="43"/>
        <v>135</v>
      </c>
      <c r="G940">
        <f t="shared" si="45"/>
        <v>2.2881355932203391</v>
      </c>
    </row>
    <row r="941" spans="1:7" x14ac:dyDescent="0.25">
      <c r="A941">
        <v>2022</v>
      </c>
      <c r="B941">
        <v>2</v>
      </c>
      <c r="C941" s="34" t="s">
        <v>14</v>
      </c>
      <c r="D941" s="29">
        <v>2010.1212</v>
      </c>
      <c r="E941" s="30">
        <v>31.35789072</v>
      </c>
      <c r="F941" s="26">
        <f t="shared" si="43"/>
        <v>156</v>
      </c>
      <c r="G941">
        <f t="shared" si="45"/>
        <v>2.6440677966101696</v>
      </c>
    </row>
    <row r="942" spans="1:7" x14ac:dyDescent="0.25">
      <c r="A942">
        <v>2022</v>
      </c>
      <c r="B942">
        <v>2</v>
      </c>
      <c r="C942" s="34" t="s">
        <v>15</v>
      </c>
      <c r="D942" s="29">
        <v>1962.5160000000001</v>
      </c>
      <c r="E942" s="30">
        <v>21.587675999999998</v>
      </c>
      <c r="F942" s="26">
        <f t="shared" si="43"/>
        <v>110</v>
      </c>
      <c r="G942">
        <f t="shared" si="45"/>
        <v>1.8644067796610169</v>
      </c>
    </row>
    <row r="943" spans="1:7" x14ac:dyDescent="0.25">
      <c r="A943">
        <v>2022</v>
      </c>
      <c r="B943">
        <v>2</v>
      </c>
      <c r="C943" s="34" t="s">
        <v>16</v>
      </c>
      <c r="D943" s="29">
        <v>1755.3839</v>
      </c>
      <c r="E943" s="30">
        <v>20.88906841</v>
      </c>
      <c r="F943" s="26">
        <f t="shared" si="43"/>
        <v>118.99999999999999</v>
      </c>
      <c r="G943">
        <f t="shared" si="45"/>
        <v>2.0169491525423728</v>
      </c>
    </row>
    <row r="944" spans="1:7" x14ac:dyDescent="0.25">
      <c r="A944">
        <v>2022</v>
      </c>
      <c r="B944">
        <v>2</v>
      </c>
      <c r="C944" s="34" t="s">
        <v>17</v>
      </c>
      <c r="D944" s="29">
        <v>300.31869999999998</v>
      </c>
      <c r="E944" s="30">
        <v>3.3936013100000002</v>
      </c>
      <c r="F944" s="26">
        <f t="shared" si="43"/>
        <v>113.00000000000001</v>
      </c>
      <c r="G944">
        <f t="shared" si="45"/>
        <v>1.9152542372881358</v>
      </c>
    </row>
    <row r="945" spans="1:7" x14ac:dyDescent="0.25">
      <c r="A945">
        <v>2022</v>
      </c>
      <c r="B945">
        <v>2</v>
      </c>
      <c r="C945" s="34" t="s">
        <v>18</v>
      </c>
      <c r="D945" s="29">
        <v>930.87549999999999</v>
      </c>
      <c r="E945" s="30">
        <v>7.5700285060799999</v>
      </c>
      <c r="F945" s="26">
        <f t="shared" si="43"/>
        <v>81.321599999999989</v>
      </c>
      <c r="G945">
        <f t="shared" si="45"/>
        <v>1.3783322033898304</v>
      </c>
    </row>
    <row r="946" spans="1:7" x14ac:dyDescent="0.25">
      <c r="A946">
        <v>2022</v>
      </c>
      <c r="B946">
        <v>2</v>
      </c>
      <c r="C946" s="34" t="s">
        <v>19</v>
      </c>
      <c r="D946" s="29">
        <v>3431.8955000000001</v>
      </c>
      <c r="E946" s="30">
        <v>53.880759349999998</v>
      </c>
      <c r="F946" s="26">
        <f t="shared" si="43"/>
        <v>157</v>
      </c>
      <c r="G946">
        <f t="shared" si="45"/>
        <v>2.6610169491525424</v>
      </c>
    </row>
    <row r="947" spans="1:7" x14ac:dyDescent="0.25">
      <c r="A947">
        <v>2022</v>
      </c>
      <c r="B947">
        <v>2</v>
      </c>
      <c r="C947" s="34" t="s">
        <v>20</v>
      </c>
      <c r="D947" s="29">
        <v>1603.4499000000001</v>
      </c>
      <c r="E947" s="30">
        <v>19.401743790000001</v>
      </c>
      <c r="F947" s="26">
        <f t="shared" si="43"/>
        <v>121</v>
      </c>
      <c r="G947">
        <f t="shared" si="45"/>
        <v>2.0508474576271185</v>
      </c>
    </row>
    <row r="948" spans="1:7" x14ac:dyDescent="0.25">
      <c r="A948">
        <v>2022</v>
      </c>
      <c r="B948">
        <v>2</v>
      </c>
      <c r="C948" s="34" t="s">
        <v>21</v>
      </c>
      <c r="D948" s="29">
        <v>1014.6367</v>
      </c>
      <c r="E948" s="30">
        <v>12.175640400000001</v>
      </c>
      <c r="F948" s="26">
        <f t="shared" si="43"/>
        <v>120</v>
      </c>
      <c r="G948">
        <f t="shared" si="45"/>
        <v>2.0338983050847457</v>
      </c>
    </row>
    <row r="949" spans="1:7" x14ac:dyDescent="0.25">
      <c r="A949">
        <v>2022</v>
      </c>
      <c r="B949">
        <v>2</v>
      </c>
      <c r="C949" s="34" t="s">
        <v>22</v>
      </c>
      <c r="D949" s="29">
        <v>476.85739999999998</v>
      </c>
      <c r="E949" s="30">
        <v>3.76717346</v>
      </c>
      <c r="F949" s="26">
        <f t="shared" si="43"/>
        <v>79.000000000000014</v>
      </c>
      <c r="G949">
        <f t="shared" si="45"/>
        <v>1.3389830508474578</v>
      </c>
    </row>
    <row r="950" spans="1:7" x14ac:dyDescent="0.25">
      <c r="A950">
        <v>2022</v>
      </c>
      <c r="B950">
        <v>2</v>
      </c>
      <c r="C950" s="34" t="s">
        <v>23</v>
      </c>
      <c r="D950" s="29">
        <v>1087.0106000000001</v>
      </c>
      <c r="E950" s="30">
        <v>13.370230380000001</v>
      </c>
      <c r="F950" s="26">
        <f t="shared" si="43"/>
        <v>123</v>
      </c>
      <c r="G950">
        <f t="shared" si="45"/>
        <v>2.0847457627118646</v>
      </c>
    </row>
    <row r="951" spans="1:7" x14ac:dyDescent="0.25">
      <c r="A951">
        <v>2022</v>
      </c>
      <c r="B951">
        <v>2</v>
      </c>
      <c r="C951" s="34" t="s">
        <v>24</v>
      </c>
      <c r="D951" s="29">
        <v>330.93700000000001</v>
      </c>
      <c r="E951" s="30">
        <v>3.26270126426</v>
      </c>
      <c r="F951" s="26">
        <f t="shared" si="43"/>
        <v>98.589799999999997</v>
      </c>
      <c r="G951">
        <f t="shared" si="45"/>
        <v>1.6710135593220339</v>
      </c>
    </row>
    <row r="952" spans="1:7" x14ac:dyDescent="0.25">
      <c r="A952">
        <v>2022</v>
      </c>
      <c r="B952">
        <v>2</v>
      </c>
      <c r="C952" s="34" t="s">
        <v>25</v>
      </c>
      <c r="D952" s="29">
        <v>147.51849999999999</v>
      </c>
      <c r="E952" s="30">
        <v>2.0423936325000001</v>
      </c>
      <c r="F952" s="26">
        <f t="shared" si="43"/>
        <v>138.45000000000002</v>
      </c>
      <c r="G952">
        <f t="shared" si="45"/>
        <v>2.3466101694915258</v>
      </c>
    </row>
    <row r="953" spans="1:7" x14ac:dyDescent="0.25">
      <c r="A953">
        <v>2022</v>
      </c>
      <c r="B953">
        <v>2</v>
      </c>
      <c r="C953" s="6" t="s">
        <v>26</v>
      </c>
      <c r="D953" s="29">
        <v>64.970100000000002</v>
      </c>
      <c r="E953" s="30">
        <v>0.42079184667000002</v>
      </c>
      <c r="F953" s="26">
        <f t="shared" si="43"/>
        <v>64.766999999999996</v>
      </c>
      <c r="G953">
        <f t="shared" si="45"/>
        <v>1.0977457627118643</v>
      </c>
    </row>
    <row r="954" spans="1:7" x14ac:dyDescent="0.25">
      <c r="A954">
        <v>2022</v>
      </c>
      <c r="B954">
        <v>2</v>
      </c>
      <c r="C954" s="34" t="s">
        <v>27</v>
      </c>
      <c r="D954" s="29">
        <v>196.4513</v>
      </c>
      <c r="E954" s="30">
        <v>5.36312049</v>
      </c>
      <c r="F954" s="26">
        <f t="shared" si="43"/>
        <v>273</v>
      </c>
      <c r="G954">
        <f t="shared" si="45"/>
        <v>4.6271186440677967</v>
      </c>
    </row>
    <row r="955" spans="1:7" x14ac:dyDescent="0.25">
      <c r="A955">
        <v>2022</v>
      </c>
      <c r="B955">
        <v>2</v>
      </c>
      <c r="C955" s="34" t="s">
        <v>28</v>
      </c>
      <c r="D955" s="29">
        <v>1137</v>
      </c>
      <c r="E955" s="30">
        <v>12.463270980000001</v>
      </c>
      <c r="F955" s="26">
        <f t="shared" si="43"/>
        <v>109.61540000000001</v>
      </c>
      <c r="G955">
        <f t="shared" si="45"/>
        <v>1.8578881355932204</v>
      </c>
    </row>
    <row r="956" spans="1:7" x14ac:dyDescent="0.25">
      <c r="A956">
        <v>2022</v>
      </c>
      <c r="B956">
        <v>2</v>
      </c>
      <c r="C956" s="34" t="s">
        <v>29</v>
      </c>
      <c r="D956" s="29">
        <v>407.06490000000002</v>
      </c>
      <c r="E956" s="30">
        <v>9.3992995082580002</v>
      </c>
      <c r="F956" s="26">
        <f t="shared" si="43"/>
        <v>230.9042</v>
      </c>
      <c r="G956">
        <f t="shared" si="45"/>
        <v>3.9136305084745762</v>
      </c>
    </row>
    <row r="957" spans="1:7" x14ac:dyDescent="0.25">
      <c r="A957">
        <v>2022</v>
      </c>
      <c r="B957">
        <v>2</v>
      </c>
      <c r="C957" s="34" t="s">
        <v>85</v>
      </c>
      <c r="D957" s="29">
        <v>138.69200000000001</v>
      </c>
      <c r="E957" s="30">
        <v>2.9541396</v>
      </c>
      <c r="F957" s="26">
        <f t="shared" si="43"/>
        <v>213</v>
      </c>
      <c r="G957">
        <f t="shared" si="45"/>
        <v>3.6101694915254239</v>
      </c>
    </row>
    <row r="958" spans="1:7" x14ac:dyDescent="0.25">
      <c r="A958">
        <v>2022</v>
      </c>
      <c r="B958">
        <v>2</v>
      </c>
      <c r="C958" s="34" t="s">
        <v>30</v>
      </c>
      <c r="D958" s="29">
        <v>1326.3340000000001</v>
      </c>
      <c r="E958" s="30">
        <v>26.791946800000002</v>
      </c>
      <c r="F958" s="26">
        <f t="shared" si="43"/>
        <v>202</v>
      </c>
      <c r="G958">
        <f t="shared" si="45"/>
        <v>3.4237288135593222</v>
      </c>
    </row>
    <row r="959" spans="1:7" x14ac:dyDescent="0.25">
      <c r="A959">
        <v>2022</v>
      </c>
      <c r="B959">
        <v>2</v>
      </c>
      <c r="C959" s="34" t="s">
        <v>31</v>
      </c>
      <c r="D959" s="29">
        <v>1161.1742999999999</v>
      </c>
      <c r="E959" s="30">
        <v>28.100418059999999</v>
      </c>
      <c r="F959" s="26">
        <f t="shared" si="43"/>
        <v>242.00000000000003</v>
      </c>
      <c r="G959">
        <f t="shared" si="45"/>
        <v>4.1016949152542379</v>
      </c>
    </row>
    <row r="960" spans="1:7" x14ac:dyDescent="0.25">
      <c r="A960">
        <v>2022</v>
      </c>
      <c r="B960">
        <v>2</v>
      </c>
      <c r="C960" s="34" t="s">
        <v>32</v>
      </c>
      <c r="D960" s="29">
        <v>1676.9072000000001</v>
      </c>
      <c r="E960" s="30">
        <v>41.754989279999997</v>
      </c>
      <c r="F960" s="26">
        <f t="shared" si="43"/>
        <v>248.99999999999994</v>
      </c>
      <c r="G960">
        <f t="shared" si="45"/>
        <v>4.2203389830508469</v>
      </c>
    </row>
    <row r="961" spans="1:7" x14ac:dyDescent="0.25">
      <c r="A961">
        <v>2022</v>
      </c>
      <c r="B961">
        <v>2</v>
      </c>
      <c r="C961" s="34" t="s">
        <v>33</v>
      </c>
      <c r="D961" s="29">
        <v>1384.2578000000001</v>
      </c>
      <c r="E961" s="30">
        <v>30.176820039999999</v>
      </c>
      <c r="F961" s="26">
        <f t="shared" si="43"/>
        <v>217.99999999999997</v>
      </c>
      <c r="G961">
        <f t="shared" si="45"/>
        <v>3.6949152542372876</v>
      </c>
    </row>
    <row r="962" spans="1:7" x14ac:dyDescent="0.25">
      <c r="A962">
        <v>2022</v>
      </c>
      <c r="B962">
        <v>2</v>
      </c>
      <c r="C962" s="35" t="s">
        <v>34</v>
      </c>
      <c r="D962" s="32">
        <v>1354.1829</v>
      </c>
      <c r="E962" s="33">
        <v>28.437840900000001</v>
      </c>
      <c r="F962" s="26">
        <f t="shared" ref="F962:F1025" si="46">E962/D962*10000</f>
        <v>210</v>
      </c>
      <c r="G962">
        <f t="shared" si="45"/>
        <v>3.5593220338983049</v>
      </c>
    </row>
    <row r="963" spans="1:7" x14ac:dyDescent="0.25">
      <c r="A963">
        <v>2022</v>
      </c>
      <c r="B963">
        <v>3</v>
      </c>
      <c r="C963" s="34" t="s">
        <v>86</v>
      </c>
      <c r="D963" s="29">
        <v>89.692700000000002</v>
      </c>
      <c r="E963" s="30">
        <v>0.94036346999999998</v>
      </c>
      <c r="F963" s="26">
        <f t="shared" si="46"/>
        <v>104.84280994997363</v>
      </c>
      <c r="G963">
        <f>F963/31</f>
        <v>3.3820261274185039</v>
      </c>
    </row>
    <row r="964" spans="1:7" x14ac:dyDescent="0.25">
      <c r="A964">
        <v>2022</v>
      </c>
      <c r="B964">
        <v>3</v>
      </c>
      <c r="C964" s="34" t="s">
        <v>6</v>
      </c>
      <c r="D964" s="29">
        <v>180.1927</v>
      </c>
      <c r="E964" s="30">
        <v>2.0044905700000002</v>
      </c>
      <c r="F964" s="26">
        <f t="shared" si="46"/>
        <v>111.2414970195796</v>
      </c>
      <c r="G964">
        <f t="shared" ref="G964:G993" si="47">F964/31</f>
        <v>3.5884353877283739</v>
      </c>
    </row>
    <row r="965" spans="1:7" x14ac:dyDescent="0.25">
      <c r="A965">
        <v>2022</v>
      </c>
      <c r="B965">
        <v>3</v>
      </c>
      <c r="C965" s="34" t="s">
        <v>7</v>
      </c>
      <c r="D965" s="29">
        <v>3102.0823</v>
      </c>
      <c r="E965" s="30">
        <v>33.215446455402997</v>
      </c>
      <c r="F965" s="26">
        <f t="shared" si="46"/>
        <v>107.07467837137332</v>
      </c>
      <c r="G965">
        <f t="shared" si="47"/>
        <v>3.4540218829475267</v>
      </c>
    </row>
    <row r="966" spans="1:7" x14ac:dyDescent="0.25">
      <c r="A966">
        <v>2022</v>
      </c>
      <c r="B966">
        <v>3</v>
      </c>
      <c r="C966" s="34" t="s">
        <v>8</v>
      </c>
      <c r="D966" s="29">
        <v>1480.8181</v>
      </c>
      <c r="E966" s="30">
        <v>18.278635390000002</v>
      </c>
      <c r="F966" s="26">
        <f t="shared" si="46"/>
        <v>123.43606139065967</v>
      </c>
      <c r="G966">
        <f t="shared" si="47"/>
        <v>3.9818084319567637</v>
      </c>
    </row>
    <row r="967" spans="1:7" x14ac:dyDescent="0.25">
      <c r="A967">
        <v>2022</v>
      </c>
      <c r="B967">
        <v>3</v>
      </c>
      <c r="C967" s="34" t="s">
        <v>9</v>
      </c>
      <c r="D967" s="29">
        <v>1435.0055</v>
      </c>
      <c r="E967" s="30">
        <v>21.725055252095</v>
      </c>
      <c r="F967" s="26">
        <f t="shared" si="46"/>
        <v>151.39353300105819</v>
      </c>
      <c r="G967">
        <f t="shared" si="47"/>
        <v>4.8836623548728451</v>
      </c>
    </row>
    <row r="968" spans="1:7" x14ac:dyDescent="0.25">
      <c r="A968">
        <v>2022</v>
      </c>
      <c r="B968">
        <v>3</v>
      </c>
      <c r="C968" s="34" t="s">
        <v>10</v>
      </c>
      <c r="D968" s="29">
        <v>497.05200000000002</v>
      </c>
      <c r="E968" s="30">
        <v>6.7342145000000002</v>
      </c>
      <c r="F968" s="26">
        <f t="shared" si="46"/>
        <v>135.48309834785897</v>
      </c>
      <c r="G968">
        <f t="shared" si="47"/>
        <v>4.3704225273502892</v>
      </c>
    </row>
    <row r="969" spans="1:7" x14ac:dyDescent="0.25">
      <c r="A969">
        <v>2022</v>
      </c>
      <c r="B969">
        <v>3</v>
      </c>
      <c r="C969" s="34" t="s">
        <v>11</v>
      </c>
      <c r="D969" s="29">
        <v>365.22660000000002</v>
      </c>
      <c r="E969" s="30">
        <v>5.55590502</v>
      </c>
      <c r="F969" s="26">
        <f t="shared" si="46"/>
        <v>152.12213513473552</v>
      </c>
      <c r="G969">
        <f t="shared" si="47"/>
        <v>4.907165649507597</v>
      </c>
    </row>
    <row r="970" spans="1:7" x14ac:dyDescent="0.25">
      <c r="A970">
        <v>2022</v>
      </c>
      <c r="B970">
        <v>3</v>
      </c>
      <c r="C970" s="34" t="s">
        <v>12</v>
      </c>
      <c r="D970" s="29">
        <v>422.19880000000001</v>
      </c>
      <c r="E970" s="30">
        <v>6.9668854500000004</v>
      </c>
      <c r="F970" s="26">
        <f t="shared" si="46"/>
        <v>165.01433566367314</v>
      </c>
      <c r="G970">
        <f t="shared" si="47"/>
        <v>5.3230430859249402</v>
      </c>
    </row>
    <row r="971" spans="1:7" x14ac:dyDescent="0.25">
      <c r="A971">
        <v>2022</v>
      </c>
      <c r="B971">
        <v>3</v>
      </c>
      <c r="C971" s="34" t="s">
        <v>13</v>
      </c>
      <c r="D971" s="29">
        <v>172.53639999999999</v>
      </c>
      <c r="E971" s="30">
        <v>1.79782376</v>
      </c>
      <c r="F971" s="26">
        <f t="shared" si="46"/>
        <v>104.19967960384012</v>
      </c>
      <c r="G971">
        <f t="shared" si="47"/>
        <v>3.3612799872206494</v>
      </c>
    </row>
    <row r="972" spans="1:7" x14ac:dyDescent="0.25">
      <c r="A972">
        <v>2022</v>
      </c>
      <c r="B972">
        <v>3</v>
      </c>
      <c r="C972" s="34" t="s">
        <v>14</v>
      </c>
      <c r="D972" s="29">
        <v>2038.4092000000001</v>
      </c>
      <c r="E972" s="30">
        <v>24.290680439999999</v>
      </c>
      <c r="F972" s="26">
        <f t="shared" si="46"/>
        <v>119.16488818829899</v>
      </c>
      <c r="G972">
        <f t="shared" si="47"/>
        <v>3.8440286512354511</v>
      </c>
    </row>
    <row r="973" spans="1:7" x14ac:dyDescent="0.25">
      <c r="A973">
        <v>2022</v>
      </c>
      <c r="B973">
        <v>3</v>
      </c>
      <c r="C973" s="34" t="s">
        <v>15</v>
      </c>
      <c r="D973" s="29">
        <v>1981.807</v>
      </c>
      <c r="E973" s="30">
        <v>18.246644700000001</v>
      </c>
      <c r="F973" s="26">
        <f t="shared" si="46"/>
        <v>92.070745032185286</v>
      </c>
      <c r="G973">
        <f t="shared" si="47"/>
        <v>2.9700240332962995</v>
      </c>
    </row>
    <row r="974" spans="1:7" x14ac:dyDescent="0.25">
      <c r="A974">
        <v>2022</v>
      </c>
      <c r="B974">
        <v>3</v>
      </c>
      <c r="C974" s="34" t="s">
        <v>16</v>
      </c>
      <c r="D974" s="29">
        <v>1773.8679999999999</v>
      </c>
      <c r="E974" s="30">
        <v>18.66818799</v>
      </c>
      <c r="F974" s="26">
        <f t="shared" si="46"/>
        <v>105.24000652810695</v>
      </c>
      <c r="G974">
        <f t="shared" si="47"/>
        <v>3.3948389202615146</v>
      </c>
    </row>
    <row r="975" spans="1:7" x14ac:dyDescent="0.25">
      <c r="A975">
        <v>2022</v>
      </c>
      <c r="B975">
        <v>3</v>
      </c>
      <c r="C975" s="34" t="s">
        <v>17</v>
      </c>
      <c r="D975" s="29">
        <v>305.7448</v>
      </c>
      <c r="E975" s="30">
        <v>2.75186917</v>
      </c>
      <c r="F975" s="26">
        <f t="shared" si="46"/>
        <v>90.005428383409964</v>
      </c>
      <c r="G975">
        <f t="shared" si="47"/>
        <v>2.9034009155938696</v>
      </c>
    </row>
    <row r="976" spans="1:7" x14ac:dyDescent="0.25">
      <c r="A976">
        <v>2022</v>
      </c>
      <c r="B976">
        <v>3</v>
      </c>
      <c r="C976" s="34" t="s">
        <v>18</v>
      </c>
      <c r="D976" s="29">
        <v>942.21550000000002</v>
      </c>
      <c r="E976" s="30">
        <v>7.6311769967050003</v>
      </c>
      <c r="F976" s="26">
        <f t="shared" si="46"/>
        <v>80.99184312617443</v>
      </c>
      <c r="G976">
        <f t="shared" si="47"/>
        <v>2.6126401008443363</v>
      </c>
    </row>
    <row r="977" spans="1:7" x14ac:dyDescent="0.25">
      <c r="A977">
        <v>2022</v>
      </c>
      <c r="B977">
        <v>3</v>
      </c>
      <c r="C977" s="34" t="s">
        <v>19</v>
      </c>
      <c r="D977" s="29">
        <v>3493.3814000000002</v>
      </c>
      <c r="E977" s="30">
        <v>38.344509610000003</v>
      </c>
      <c r="F977" s="26">
        <f t="shared" si="46"/>
        <v>109.76330729304277</v>
      </c>
      <c r="G977">
        <f t="shared" si="47"/>
        <v>3.5407518481626701</v>
      </c>
    </row>
    <row r="978" spans="1:7" x14ac:dyDescent="0.25">
      <c r="A978">
        <v>2022</v>
      </c>
      <c r="B978">
        <v>3</v>
      </c>
      <c r="C978" s="34" t="s">
        <v>20</v>
      </c>
      <c r="D978" s="29">
        <v>1638.2845</v>
      </c>
      <c r="E978" s="30">
        <v>14.01926001</v>
      </c>
      <c r="F978" s="26">
        <f t="shared" si="46"/>
        <v>85.572805028674807</v>
      </c>
      <c r="G978">
        <f t="shared" si="47"/>
        <v>2.760413065441123</v>
      </c>
    </row>
    <row r="979" spans="1:7" x14ac:dyDescent="0.25">
      <c r="A979">
        <v>2022</v>
      </c>
      <c r="B979">
        <v>3</v>
      </c>
      <c r="C979" s="34" t="s">
        <v>21</v>
      </c>
      <c r="D979" s="29">
        <v>1019.4133</v>
      </c>
      <c r="E979" s="30">
        <v>9.7417455499999992</v>
      </c>
      <c r="F979" s="26">
        <f t="shared" si="46"/>
        <v>95.562276360333911</v>
      </c>
      <c r="G979">
        <f t="shared" si="47"/>
        <v>3.0826540761398036</v>
      </c>
    </row>
    <row r="980" spans="1:7" x14ac:dyDescent="0.25">
      <c r="A980">
        <v>2022</v>
      </c>
      <c r="B980">
        <v>3</v>
      </c>
      <c r="C980" s="34" t="s">
        <v>22</v>
      </c>
      <c r="D980" s="29">
        <v>479.42450000000002</v>
      </c>
      <c r="E980" s="30">
        <v>3.9036185400000001</v>
      </c>
      <c r="F980" s="26">
        <f t="shared" si="46"/>
        <v>81.423009045219828</v>
      </c>
      <c r="G980">
        <f t="shared" si="47"/>
        <v>2.6265486788780588</v>
      </c>
    </row>
    <row r="981" spans="1:7" x14ac:dyDescent="0.25">
      <c r="A981">
        <v>2022</v>
      </c>
      <c r="B981">
        <v>3</v>
      </c>
      <c r="C981" s="34" t="s">
        <v>23</v>
      </c>
      <c r="D981" s="29">
        <v>1099.4527</v>
      </c>
      <c r="E981" s="30">
        <v>9.8282215900000001</v>
      </c>
      <c r="F981" s="26">
        <f t="shared" si="46"/>
        <v>89.391945556184453</v>
      </c>
      <c r="G981">
        <f t="shared" si="47"/>
        <v>2.883611146973692</v>
      </c>
    </row>
    <row r="982" spans="1:7" x14ac:dyDescent="0.25">
      <c r="A982">
        <v>2022</v>
      </c>
      <c r="B982">
        <v>3</v>
      </c>
      <c r="C982" s="34" t="s">
        <v>24</v>
      </c>
      <c r="D982" s="29">
        <v>333.11110000000002</v>
      </c>
      <c r="E982" s="30">
        <v>2.7264730893009999</v>
      </c>
      <c r="F982" s="26">
        <f t="shared" si="46"/>
        <v>81.848761248154133</v>
      </c>
      <c r="G982">
        <f t="shared" si="47"/>
        <v>2.6402826209081978</v>
      </c>
    </row>
    <row r="983" spans="1:7" x14ac:dyDescent="0.25">
      <c r="A983">
        <v>2022</v>
      </c>
      <c r="B983">
        <v>3</v>
      </c>
      <c r="C983" s="34" t="s">
        <v>25</v>
      </c>
      <c r="D983" s="29">
        <v>147.51849999999999</v>
      </c>
      <c r="E983" s="30">
        <v>1.499378034</v>
      </c>
      <c r="F983" s="26">
        <f t="shared" si="46"/>
        <v>101.64000000000001</v>
      </c>
      <c r="G983">
        <f t="shared" si="47"/>
        <v>3.2787096774193554</v>
      </c>
    </row>
    <row r="984" spans="1:7" x14ac:dyDescent="0.25">
      <c r="A984">
        <v>2022</v>
      </c>
      <c r="B984">
        <v>3</v>
      </c>
      <c r="C984" s="6" t="s">
        <v>26</v>
      </c>
      <c r="D984" s="29">
        <v>65.041700000000006</v>
      </c>
      <c r="E984" s="30">
        <v>0.38176224254899999</v>
      </c>
      <c r="F984" s="26">
        <f t="shared" si="46"/>
        <v>58.694997601384948</v>
      </c>
      <c r="G984">
        <f t="shared" si="47"/>
        <v>1.8933870193995144</v>
      </c>
    </row>
    <row r="985" spans="1:7" x14ac:dyDescent="0.25">
      <c r="A985">
        <v>2022</v>
      </c>
      <c r="B985">
        <v>3</v>
      </c>
      <c r="C985" s="34" t="s">
        <v>27</v>
      </c>
      <c r="D985" s="29">
        <v>196.69739999999999</v>
      </c>
      <c r="E985" s="30">
        <v>3.1932164099999998</v>
      </c>
      <c r="F985" s="26">
        <f t="shared" si="46"/>
        <v>162.34156679244361</v>
      </c>
      <c r="G985">
        <f t="shared" si="47"/>
        <v>5.2368247352401163</v>
      </c>
    </row>
    <row r="986" spans="1:7" x14ac:dyDescent="0.25">
      <c r="A986">
        <v>2022</v>
      </c>
      <c r="B986">
        <v>3</v>
      </c>
      <c r="C986" s="34" t="s">
        <v>28</v>
      </c>
      <c r="D986" s="29">
        <v>1137</v>
      </c>
      <c r="E986" s="30">
        <v>12.896411130000001</v>
      </c>
      <c r="F986" s="26">
        <f t="shared" si="46"/>
        <v>113.42490000000001</v>
      </c>
      <c r="G986">
        <f t="shared" si="47"/>
        <v>3.658867741935484</v>
      </c>
    </row>
    <row r="987" spans="1:7" x14ac:dyDescent="0.25">
      <c r="A987">
        <v>2022</v>
      </c>
      <c r="B987">
        <v>3</v>
      </c>
      <c r="C987" s="34" t="s">
        <v>29</v>
      </c>
      <c r="D987" s="29">
        <v>407.06490000000002</v>
      </c>
      <c r="E987" s="30">
        <v>5.8861665952979996</v>
      </c>
      <c r="F987" s="26">
        <f t="shared" si="46"/>
        <v>144.6002</v>
      </c>
      <c r="G987">
        <f t="shared" si="47"/>
        <v>4.6645225806451611</v>
      </c>
    </row>
    <row r="988" spans="1:7" x14ac:dyDescent="0.25">
      <c r="A988">
        <v>2022</v>
      </c>
      <c r="B988">
        <v>3</v>
      </c>
      <c r="C988" s="34" t="s">
        <v>85</v>
      </c>
      <c r="D988" s="29">
        <v>138.69200000000001</v>
      </c>
      <c r="E988" s="30">
        <v>1.4978735999999999</v>
      </c>
      <c r="F988" s="26">
        <f t="shared" si="46"/>
        <v>107.99999999999999</v>
      </c>
      <c r="G988">
        <f t="shared" si="47"/>
        <v>3.4838709677419351</v>
      </c>
    </row>
    <row r="989" spans="1:7" x14ac:dyDescent="0.25">
      <c r="A989">
        <v>2022</v>
      </c>
      <c r="B989">
        <v>3</v>
      </c>
      <c r="C989" s="34" t="s">
        <v>30</v>
      </c>
      <c r="D989" s="29">
        <v>1329.5978</v>
      </c>
      <c r="E989" s="30">
        <v>16.287021920000001</v>
      </c>
      <c r="F989" s="26">
        <f t="shared" si="46"/>
        <v>122.49585491191397</v>
      </c>
      <c r="G989">
        <f t="shared" si="47"/>
        <v>3.9514791907069022</v>
      </c>
    </row>
    <row r="990" spans="1:7" x14ac:dyDescent="0.25">
      <c r="A990">
        <v>2022</v>
      </c>
      <c r="B990">
        <v>3</v>
      </c>
      <c r="C990" s="34" t="s">
        <v>31</v>
      </c>
      <c r="D990" s="29">
        <v>1162.7756999999999</v>
      </c>
      <c r="E990" s="30">
        <v>15.619948259999999</v>
      </c>
      <c r="F990" s="26">
        <f t="shared" si="46"/>
        <v>134.33328766674433</v>
      </c>
      <c r="G990">
        <f t="shared" si="47"/>
        <v>4.3333318602175588</v>
      </c>
    </row>
    <row r="991" spans="1:7" x14ac:dyDescent="0.25">
      <c r="A991">
        <v>2022</v>
      </c>
      <c r="B991">
        <v>3</v>
      </c>
      <c r="C991" s="34" t="s">
        <v>32</v>
      </c>
      <c r="D991" s="29">
        <v>1677.0105000000001</v>
      </c>
      <c r="E991" s="30">
        <v>23.313018119999999</v>
      </c>
      <c r="F991" s="26">
        <f t="shared" si="46"/>
        <v>139.01533782883291</v>
      </c>
      <c r="G991">
        <f t="shared" si="47"/>
        <v>4.4843657364139649</v>
      </c>
    </row>
    <row r="992" spans="1:7" x14ac:dyDescent="0.25">
      <c r="A992">
        <v>2022</v>
      </c>
      <c r="B992">
        <v>3</v>
      </c>
      <c r="C992" s="34" t="s">
        <v>33</v>
      </c>
      <c r="D992" s="29">
        <v>1389.1675</v>
      </c>
      <c r="E992" s="30">
        <v>18.582959209999999</v>
      </c>
      <c r="F992" s="26">
        <f t="shared" si="46"/>
        <v>133.77047195532575</v>
      </c>
      <c r="G992">
        <f t="shared" si="47"/>
        <v>4.3151765146879271</v>
      </c>
    </row>
    <row r="993" spans="1:7" x14ac:dyDescent="0.25">
      <c r="A993">
        <v>2022</v>
      </c>
      <c r="B993">
        <v>3</v>
      </c>
      <c r="C993" s="35" t="s">
        <v>34</v>
      </c>
      <c r="D993" s="32">
        <v>1354.4087</v>
      </c>
      <c r="E993" s="33">
        <v>15.58044185</v>
      </c>
      <c r="F993" s="26">
        <f t="shared" si="46"/>
        <v>115.0350101117927</v>
      </c>
      <c r="G993">
        <f t="shared" si="47"/>
        <v>3.7108067777997644</v>
      </c>
    </row>
    <row r="994" spans="1:7" x14ac:dyDescent="0.25">
      <c r="A994">
        <v>2022</v>
      </c>
      <c r="B994">
        <v>4</v>
      </c>
      <c r="C994" s="34" t="s">
        <v>86</v>
      </c>
      <c r="D994" s="29">
        <v>90.171499999999995</v>
      </c>
      <c r="E994" s="30">
        <v>0.87056233000000005</v>
      </c>
      <c r="F994" s="26">
        <f t="shared" si="46"/>
        <v>96.545175582085264</v>
      </c>
      <c r="G994">
        <f>F994/30</f>
        <v>3.2181725194028421</v>
      </c>
    </row>
    <row r="995" spans="1:7" x14ac:dyDescent="0.25">
      <c r="A995">
        <v>2022</v>
      </c>
      <c r="B995">
        <v>4</v>
      </c>
      <c r="C995" s="34" t="s">
        <v>6</v>
      </c>
      <c r="D995" s="29">
        <v>182.43180000000001</v>
      </c>
      <c r="E995" s="30">
        <v>2.47146629</v>
      </c>
      <c r="F995" s="26">
        <f t="shared" si="46"/>
        <v>135.47343664865443</v>
      </c>
      <c r="G995">
        <f t="shared" ref="G995:G1024" si="48">F995/30</f>
        <v>4.5157812216218138</v>
      </c>
    </row>
    <row r="996" spans="1:7" x14ac:dyDescent="0.25">
      <c r="A996">
        <v>2022</v>
      </c>
      <c r="B996">
        <v>4</v>
      </c>
      <c r="C996" s="34" t="s">
        <v>7</v>
      </c>
      <c r="D996" s="29">
        <v>3132.5014999999999</v>
      </c>
      <c r="E996" s="30">
        <v>40.686024071252</v>
      </c>
      <c r="F996" s="26">
        <f t="shared" si="46"/>
        <v>129.88349429761487</v>
      </c>
      <c r="G996">
        <f t="shared" si="48"/>
        <v>4.3294498099204954</v>
      </c>
    </row>
    <row r="997" spans="1:7" x14ac:dyDescent="0.25">
      <c r="A997">
        <v>2022</v>
      </c>
      <c r="B997">
        <v>4</v>
      </c>
      <c r="C997" s="34" t="s">
        <v>8</v>
      </c>
      <c r="D997" s="29">
        <v>1480.8181999999999</v>
      </c>
      <c r="E997" s="30">
        <v>21.619949009999999</v>
      </c>
      <c r="F997" s="26">
        <f t="shared" si="46"/>
        <v>146.00002221744708</v>
      </c>
      <c r="G997">
        <f t="shared" si="48"/>
        <v>4.8666674072482357</v>
      </c>
    </row>
    <row r="998" spans="1:7" x14ac:dyDescent="0.25">
      <c r="A998">
        <v>2022</v>
      </c>
      <c r="B998">
        <v>4</v>
      </c>
      <c r="C998" s="34" t="s">
        <v>9</v>
      </c>
      <c r="D998" s="29">
        <v>1435.7291</v>
      </c>
      <c r="E998" s="30">
        <v>22.871830589699002</v>
      </c>
      <c r="F998" s="26">
        <f t="shared" si="46"/>
        <v>159.30463894406682</v>
      </c>
      <c r="G998">
        <f t="shared" si="48"/>
        <v>5.3101546314688939</v>
      </c>
    </row>
    <row r="999" spans="1:7" x14ac:dyDescent="0.25">
      <c r="A999">
        <v>2022</v>
      </c>
      <c r="B999">
        <v>4</v>
      </c>
      <c r="C999" s="34" t="s">
        <v>10</v>
      </c>
      <c r="D999" s="29">
        <v>502.36680000000001</v>
      </c>
      <c r="E999" s="30">
        <v>7.9785496800000004</v>
      </c>
      <c r="F999" s="26">
        <f t="shared" si="46"/>
        <v>158.8192070017366</v>
      </c>
      <c r="G999">
        <f t="shared" si="48"/>
        <v>5.2939735667245538</v>
      </c>
    </row>
    <row r="1000" spans="1:7" x14ac:dyDescent="0.25">
      <c r="A1000">
        <v>2022</v>
      </c>
      <c r="B1000">
        <v>4</v>
      </c>
      <c r="C1000" s="34" t="s">
        <v>11</v>
      </c>
      <c r="D1000" s="29">
        <v>365.26580000000001</v>
      </c>
      <c r="E1000" s="30">
        <v>5.5171403799999998</v>
      </c>
      <c r="F1000" s="26">
        <f t="shared" si="46"/>
        <v>151.04453743000303</v>
      </c>
      <c r="G1000">
        <f t="shared" si="48"/>
        <v>5.0348179143334342</v>
      </c>
    </row>
    <row r="1001" spans="1:7" x14ac:dyDescent="0.25">
      <c r="A1001">
        <v>2022</v>
      </c>
      <c r="B1001">
        <v>4</v>
      </c>
      <c r="C1001" s="34" t="s">
        <v>12</v>
      </c>
      <c r="D1001" s="29">
        <v>421.81790000000001</v>
      </c>
      <c r="E1001" s="30">
        <v>6.4372828100000001</v>
      </c>
      <c r="F1001" s="26">
        <f t="shared" si="46"/>
        <v>152.60809960885965</v>
      </c>
      <c r="G1001">
        <f t="shared" si="48"/>
        <v>5.0869366536286549</v>
      </c>
    </row>
    <row r="1002" spans="1:7" x14ac:dyDescent="0.25">
      <c r="A1002">
        <v>2022</v>
      </c>
      <c r="B1002">
        <v>4</v>
      </c>
      <c r="C1002" s="34" t="s">
        <v>13</v>
      </c>
      <c r="D1002" s="29">
        <v>172.57310000000001</v>
      </c>
      <c r="E1002" s="30">
        <v>2.0544970199999999</v>
      </c>
      <c r="F1002" s="26">
        <f t="shared" si="46"/>
        <v>119.05082657725913</v>
      </c>
      <c r="G1002">
        <f t="shared" si="48"/>
        <v>3.9683608859086377</v>
      </c>
    </row>
    <row r="1003" spans="1:7" x14ac:dyDescent="0.25">
      <c r="A1003">
        <v>2022</v>
      </c>
      <c r="B1003">
        <v>4</v>
      </c>
      <c r="C1003" s="34" t="s">
        <v>14</v>
      </c>
      <c r="D1003" s="29">
        <v>2056.672</v>
      </c>
      <c r="E1003" s="30">
        <v>27.44097764</v>
      </c>
      <c r="F1003" s="26">
        <f t="shared" si="46"/>
        <v>133.42418061800814</v>
      </c>
      <c r="G1003">
        <f t="shared" si="48"/>
        <v>4.4474726872669379</v>
      </c>
    </row>
    <row r="1004" spans="1:7" x14ac:dyDescent="0.25">
      <c r="A1004">
        <v>2022</v>
      </c>
      <c r="B1004">
        <v>4</v>
      </c>
      <c r="C1004" s="34" t="s">
        <v>15</v>
      </c>
      <c r="D1004" s="29">
        <v>2020.2325000000001</v>
      </c>
      <c r="E1004" s="30">
        <v>22.792886800000002</v>
      </c>
      <c r="F1004" s="26">
        <f t="shared" si="46"/>
        <v>112.82308744166824</v>
      </c>
      <c r="G1004">
        <f t="shared" si="48"/>
        <v>3.7607695813889412</v>
      </c>
    </row>
    <row r="1005" spans="1:7" x14ac:dyDescent="0.25">
      <c r="A1005">
        <v>2022</v>
      </c>
      <c r="B1005">
        <v>4</v>
      </c>
      <c r="C1005" s="34" t="s">
        <v>16</v>
      </c>
      <c r="D1005" s="29">
        <v>1805.5658000000001</v>
      </c>
      <c r="E1005" s="30">
        <v>22.37365054</v>
      </c>
      <c r="F1005" s="26">
        <f t="shared" si="46"/>
        <v>123.91489991669093</v>
      </c>
      <c r="G1005">
        <f t="shared" si="48"/>
        <v>4.1304966638896978</v>
      </c>
    </row>
    <row r="1006" spans="1:7" x14ac:dyDescent="0.25">
      <c r="A1006">
        <v>2022</v>
      </c>
      <c r="B1006">
        <v>4</v>
      </c>
      <c r="C1006" s="34" t="s">
        <v>17</v>
      </c>
      <c r="D1006" s="29">
        <v>315.02859999999998</v>
      </c>
      <c r="E1006" s="30">
        <v>3.4944046800000002</v>
      </c>
      <c r="F1006" s="26">
        <f t="shared" si="46"/>
        <v>110.92341076334023</v>
      </c>
      <c r="G1006">
        <f t="shared" si="48"/>
        <v>3.6974470254446743</v>
      </c>
    </row>
    <row r="1007" spans="1:7" x14ac:dyDescent="0.25">
      <c r="A1007">
        <v>2022</v>
      </c>
      <c r="B1007">
        <v>4</v>
      </c>
      <c r="C1007" s="34" t="s">
        <v>18</v>
      </c>
      <c r="D1007" s="29">
        <v>954.02710000000002</v>
      </c>
      <c r="E1007" s="30">
        <v>9.2882408420200004</v>
      </c>
      <c r="F1007" s="26">
        <f t="shared" si="46"/>
        <v>97.358249488091062</v>
      </c>
      <c r="G1007">
        <f t="shared" si="48"/>
        <v>3.2452749829363685</v>
      </c>
    </row>
    <row r="1008" spans="1:7" x14ac:dyDescent="0.25">
      <c r="A1008">
        <v>2022</v>
      </c>
      <c r="B1008">
        <v>4</v>
      </c>
      <c r="C1008" s="34" t="s">
        <v>19</v>
      </c>
      <c r="D1008" s="29">
        <v>3553.0064000000002</v>
      </c>
      <c r="E1008" s="30">
        <v>46.697281279999999</v>
      </c>
      <c r="F1008" s="26">
        <f t="shared" si="46"/>
        <v>131.43033257694103</v>
      </c>
      <c r="G1008">
        <f t="shared" si="48"/>
        <v>4.3810110858980345</v>
      </c>
    </row>
    <row r="1009" spans="1:7" x14ac:dyDescent="0.25">
      <c r="A1009">
        <v>2022</v>
      </c>
      <c r="B1009">
        <v>4</v>
      </c>
      <c r="C1009" s="34" t="s">
        <v>20</v>
      </c>
      <c r="D1009" s="29">
        <v>1710.3887999999999</v>
      </c>
      <c r="E1009" s="30">
        <v>19.772087880000001</v>
      </c>
      <c r="F1009" s="26">
        <f t="shared" si="46"/>
        <v>115.59996113164446</v>
      </c>
      <c r="G1009">
        <f t="shared" si="48"/>
        <v>3.8533320377214819</v>
      </c>
    </row>
    <row r="1010" spans="1:7" x14ac:dyDescent="0.25">
      <c r="A1010">
        <v>2022</v>
      </c>
      <c r="B1010">
        <v>4</v>
      </c>
      <c r="C1010" s="34" t="s">
        <v>21</v>
      </c>
      <c r="D1010" s="29">
        <v>1040.7575999999999</v>
      </c>
      <c r="E1010" s="30">
        <v>13.36429669</v>
      </c>
      <c r="F1010" s="26">
        <f t="shared" si="46"/>
        <v>128.40931154382156</v>
      </c>
      <c r="G1010">
        <f t="shared" si="48"/>
        <v>4.2803103847940518</v>
      </c>
    </row>
    <row r="1011" spans="1:7" x14ac:dyDescent="0.25">
      <c r="A1011">
        <v>2022</v>
      </c>
      <c r="B1011">
        <v>4</v>
      </c>
      <c r="C1011" s="34" t="s">
        <v>22</v>
      </c>
      <c r="D1011" s="29">
        <v>491.12020000000001</v>
      </c>
      <c r="E1011" s="30">
        <v>5.0001091600000001</v>
      </c>
      <c r="F1011" s="26">
        <f t="shared" si="46"/>
        <v>101.81029328461749</v>
      </c>
      <c r="G1011">
        <f t="shared" si="48"/>
        <v>3.393676442820583</v>
      </c>
    </row>
    <row r="1012" spans="1:7" x14ac:dyDescent="0.25">
      <c r="A1012">
        <v>2022</v>
      </c>
      <c r="B1012">
        <v>4</v>
      </c>
      <c r="C1012" s="34" t="s">
        <v>23</v>
      </c>
      <c r="D1012" s="29">
        <v>1122.5780999999999</v>
      </c>
      <c r="E1012" s="30">
        <v>12.27501599</v>
      </c>
      <c r="F1012" s="26">
        <f t="shared" si="46"/>
        <v>109.34665472273154</v>
      </c>
      <c r="G1012">
        <f t="shared" si="48"/>
        <v>3.6448884907577179</v>
      </c>
    </row>
    <row r="1013" spans="1:7" x14ac:dyDescent="0.25">
      <c r="A1013">
        <v>2022</v>
      </c>
      <c r="B1013">
        <v>4</v>
      </c>
      <c r="C1013" s="34" t="s">
        <v>24</v>
      </c>
      <c r="D1013" s="29">
        <v>356.57369999999997</v>
      </c>
      <c r="E1013" s="30">
        <v>3.8129368188030002</v>
      </c>
      <c r="F1013" s="26">
        <f t="shared" si="46"/>
        <v>106.93264306377617</v>
      </c>
      <c r="G1013">
        <f t="shared" si="48"/>
        <v>3.5644214354592054</v>
      </c>
    </row>
    <row r="1014" spans="1:7" x14ac:dyDescent="0.25">
      <c r="A1014">
        <v>2022</v>
      </c>
      <c r="B1014">
        <v>4</v>
      </c>
      <c r="C1014" s="34" t="s">
        <v>25</v>
      </c>
      <c r="D1014" s="29">
        <v>147.51849999999999</v>
      </c>
      <c r="E1014" s="30">
        <v>1.6511745705</v>
      </c>
      <c r="F1014" s="26">
        <f t="shared" si="46"/>
        <v>111.93000000000002</v>
      </c>
      <c r="G1014">
        <f t="shared" si="48"/>
        <v>3.7310000000000008</v>
      </c>
    </row>
    <row r="1015" spans="1:7" x14ac:dyDescent="0.25">
      <c r="A1015">
        <v>2022</v>
      </c>
      <c r="B1015">
        <v>4</v>
      </c>
      <c r="C1015" s="6" t="s">
        <v>26</v>
      </c>
      <c r="D1015" s="29">
        <v>65.718100000000007</v>
      </c>
      <c r="E1015" s="30">
        <v>0.50701903283399996</v>
      </c>
      <c r="F1015" s="26">
        <f t="shared" si="46"/>
        <v>77.150592125152727</v>
      </c>
      <c r="G1015">
        <f t="shared" si="48"/>
        <v>2.5716864041717575</v>
      </c>
    </row>
    <row r="1016" spans="1:7" x14ac:dyDescent="0.25">
      <c r="A1016">
        <v>2022</v>
      </c>
      <c r="B1016">
        <v>4</v>
      </c>
      <c r="C1016" s="34" t="s">
        <v>27</v>
      </c>
      <c r="D1016" s="29">
        <v>197.27350000000001</v>
      </c>
      <c r="E1016" s="30">
        <v>2.4909791000000001</v>
      </c>
      <c r="F1016" s="26">
        <f t="shared" si="46"/>
        <v>126.2703353466127</v>
      </c>
      <c r="G1016">
        <f t="shared" si="48"/>
        <v>4.2090111782204236</v>
      </c>
    </row>
    <row r="1017" spans="1:7" x14ac:dyDescent="0.25">
      <c r="A1017">
        <v>2022</v>
      </c>
      <c r="B1017">
        <v>4</v>
      </c>
      <c r="C1017" s="34" t="s">
        <v>28</v>
      </c>
      <c r="D1017" s="29">
        <v>1137</v>
      </c>
      <c r="E1017" s="30">
        <v>12.25364229</v>
      </c>
      <c r="F1017" s="26">
        <f t="shared" si="46"/>
        <v>107.77170000000001</v>
      </c>
      <c r="G1017">
        <f t="shared" si="48"/>
        <v>3.5923900000000004</v>
      </c>
    </row>
    <row r="1018" spans="1:7" x14ac:dyDescent="0.25">
      <c r="A1018">
        <v>2022</v>
      </c>
      <c r="B1018">
        <v>4</v>
      </c>
      <c r="C1018" s="34" t="s">
        <v>29</v>
      </c>
      <c r="D1018" s="29">
        <v>409.75940000000003</v>
      </c>
      <c r="E1018" s="30">
        <v>4.7874995761239996</v>
      </c>
      <c r="F1018" s="26">
        <f t="shared" si="46"/>
        <v>116.8368456251156</v>
      </c>
      <c r="G1018">
        <f t="shared" si="48"/>
        <v>3.8945615208371867</v>
      </c>
    </row>
    <row r="1019" spans="1:7" x14ac:dyDescent="0.25">
      <c r="A1019">
        <v>2022</v>
      </c>
      <c r="B1019">
        <v>4</v>
      </c>
      <c r="C1019" s="34" t="s">
        <v>85</v>
      </c>
      <c r="D1019" s="29">
        <v>138.69200000000001</v>
      </c>
      <c r="E1019" s="30">
        <v>1.802996</v>
      </c>
      <c r="F1019" s="26">
        <f t="shared" si="46"/>
        <v>130</v>
      </c>
      <c r="G1019">
        <f t="shared" si="48"/>
        <v>4.333333333333333</v>
      </c>
    </row>
    <row r="1020" spans="1:7" x14ac:dyDescent="0.25">
      <c r="A1020">
        <v>2022</v>
      </c>
      <c r="B1020">
        <v>4</v>
      </c>
      <c r="C1020" s="34" t="s">
        <v>30</v>
      </c>
      <c r="D1020" s="29">
        <v>1329.9331</v>
      </c>
      <c r="E1020" s="30">
        <v>17.698973949999999</v>
      </c>
      <c r="F1020" s="26">
        <f t="shared" si="46"/>
        <v>133.08168621414114</v>
      </c>
      <c r="G1020">
        <f t="shared" si="48"/>
        <v>4.4360562071380381</v>
      </c>
    </row>
    <row r="1021" spans="1:7" x14ac:dyDescent="0.25">
      <c r="A1021">
        <v>2022</v>
      </c>
      <c r="B1021">
        <v>4</v>
      </c>
      <c r="C1021" s="34" t="s">
        <v>31</v>
      </c>
      <c r="D1021" s="29">
        <v>1201.2150999999999</v>
      </c>
      <c r="E1021" s="30">
        <v>18.742818880000002</v>
      </c>
      <c r="F1021" s="26">
        <f t="shared" si="46"/>
        <v>156.03216176686425</v>
      </c>
      <c r="G1021">
        <f t="shared" si="48"/>
        <v>5.2010720588954751</v>
      </c>
    </row>
    <row r="1022" spans="1:7" x14ac:dyDescent="0.25">
      <c r="A1022">
        <v>2022</v>
      </c>
      <c r="B1022">
        <v>4</v>
      </c>
      <c r="C1022" s="34" t="s">
        <v>32</v>
      </c>
      <c r="D1022" s="29">
        <v>1677.0105000000001</v>
      </c>
      <c r="E1022" s="30">
        <v>24.148951199999999</v>
      </c>
      <c r="F1022" s="26">
        <f t="shared" si="46"/>
        <v>143.99999999999997</v>
      </c>
      <c r="G1022">
        <f t="shared" si="48"/>
        <v>4.7999999999999989</v>
      </c>
    </row>
    <row r="1023" spans="1:7" x14ac:dyDescent="0.25">
      <c r="A1023">
        <v>2022</v>
      </c>
      <c r="B1023">
        <v>4</v>
      </c>
      <c r="C1023" s="34" t="s">
        <v>33</v>
      </c>
      <c r="D1023" s="29">
        <v>1389.2348999999999</v>
      </c>
      <c r="E1023" s="30">
        <v>23.897206019999999</v>
      </c>
      <c r="F1023" s="26">
        <f t="shared" si="46"/>
        <v>172.01702908557797</v>
      </c>
      <c r="G1023">
        <f t="shared" si="48"/>
        <v>5.733900969519266</v>
      </c>
    </row>
    <row r="1024" spans="1:7" x14ac:dyDescent="0.25">
      <c r="A1024">
        <v>2022</v>
      </c>
      <c r="B1024">
        <v>4</v>
      </c>
      <c r="C1024" s="35" t="s">
        <v>34</v>
      </c>
      <c r="D1024" s="32">
        <v>1354.4087</v>
      </c>
      <c r="E1024" s="33">
        <v>19.232603539999999</v>
      </c>
      <c r="F1024" s="26">
        <f t="shared" si="46"/>
        <v>142</v>
      </c>
      <c r="G1024">
        <f t="shared" si="48"/>
        <v>4.7333333333333334</v>
      </c>
    </row>
    <row r="1025" spans="1:7" x14ac:dyDescent="0.25">
      <c r="A1025">
        <v>2022</v>
      </c>
      <c r="B1025">
        <v>5</v>
      </c>
      <c r="C1025" s="34" t="s">
        <v>86</v>
      </c>
      <c r="D1025" s="29">
        <v>90.587299999999999</v>
      </c>
      <c r="E1025" s="30">
        <v>1.38391811</v>
      </c>
      <c r="F1025" s="26">
        <f t="shared" si="46"/>
        <v>152.77175829282911</v>
      </c>
      <c r="G1025">
        <f>F1025/31</f>
        <v>4.9281212352525516</v>
      </c>
    </row>
    <row r="1026" spans="1:7" x14ac:dyDescent="0.25">
      <c r="A1026">
        <v>2022</v>
      </c>
      <c r="B1026">
        <v>5</v>
      </c>
      <c r="C1026" s="34" t="s">
        <v>6</v>
      </c>
      <c r="D1026" s="29">
        <v>184.4581</v>
      </c>
      <c r="E1026" s="30">
        <v>2.7033964699999999</v>
      </c>
      <c r="F1026" s="26">
        <f t="shared" ref="F1026:F1089" si="49">E1026/D1026*10000</f>
        <v>146.55883748124913</v>
      </c>
      <c r="G1026">
        <f t="shared" ref="G1026:G1055" si="50">F1026/31</f>
        <v>4.727704434879004</v>
      </c>
    </row>
    <row r="1027" spans="1:7" x14ac:dyDescent="0.25">
      <c r="A1027">
        <v>2022</v>
      </c>
      <c r="B1027">
        <v>5</v>
      </c>
      <c r="C1027" s="34" t="s">
        <v>7</v>
      </c>
      <c r="D1027" s="29">
        <v>3215.6032</v>
      </c>
      <c r="E1027" s="30">
        <v>47.383554736352998</v>
      </c>
      <c r="F1027" s="26">
        <f t="shared" si="49"/>
        <v>147.35510505883624</v>
      </c>
      <c r="G1027">
        <f t="shared" si="50"/>
        <v>4.7533904857689109</v>
      </c>
    </row>
    <row r="1028" spans="1:7" x14ac:dyDescent="0.25">
      <c r="A1028">
        <v>2022</v>
      </c>
      <c r="B1028">
        <v>5</v>
      </c>
      <c r="C1028" s="34" t="s">
        <v>8</v>
      </c>
      <c r="D1028" s="29">
        <v>1499.2918999999999</v>
      </c>
      <c r="E1028" s="30">
        <v>22.167445730000001</v>
      </c>
      <c r="F1028" s="26">
        <f t="shared" si="49"/>
        <v>147.85276789663175</v>
      </c>
      <c r="G1028">
        <f t="shared" si="50"/>
        <v>4.769444125697798</v>
      </c>
    </row>
    <row r="1029" spans="1:7" x14ac:dyDescent="0.25">
      <c r="A1029">
        <v>2022</v>
      </c>
      <c r="B1029">
        <v>5</v>
      </c>
      <c r="C1029" s="34" t="s">
        <v>9</v>
      </c>
      <c r="D1029" s="29">
        <v>1446.3376000000001</v>
      </c>
      <c r="E1029" s="30">
        <v>25.014596005430999</v>
      </c>
      <c r="F1029" s="26">
        <f t="shared" si="49"/>
        <v>172.95129439648807</v>
      </c>
      <c r="G1029">
        <f t="shared" si="50"/>
        <v>5.5790740127899374</v>
      </c>
    </row>
    <row r="1030" spans="1:7" x14ac:dyDescent="0.25">
      <c r="A1030">
        <v>2022</v>
      </c>
      <c r="B1030">
        <v>5</v>
      </c>
      <c r="C1030" s="34" t="s">
        <v>10</v>
      </c>
      <c r="D1030" s="29">
        <v>503.9237</v>
      </c>
      <c r="E1030" s="30">
        <v>8.44546946</v>
      </c>
      <c r="F1030" s="26">
        <f t="shared" si="49"/>
        <v>167.59421039335916</v>
      </c>
      <c r="G1030">
        <f t="shared" si="50"/>
        <v>5.4062648513986824</v>
      </c>
    </row>
    <row r="1031" spans="1:7" x14ac:dyDescent="0.25">
      <c r="A1031">
        <v>2022</v>
      </c>
      <c r="B1031">
        <v>5</v>
      </c>
      <c r="C1031" s="34" t="s">
        <v>11</v>
      </c>
      <c r="D1031" s="29">
        <v>365.26799999999997</v>
      </c>
      <c r="E1031" s="30">
        <v>6.2462073199999999</v>
      </c>
      <c r="F1031" s="26">
        <f t="shared" si="49"/>
        <v>171.00340900379996</v>
      </c>
      <c r="G1031">
        <f t="shared" si="50"/>
        <v>5.516239000122579</v>
      </c>
    </row>
    <row r="1032" spans="1:7" x14ac:dyDescent="0.25">
      <c r="A1032">
        <v>2022</v>
      </c>
      <c r="B1032">
        <v>5</v>
      </c>
      <c r="C1032" s="34" t="s">
        <v>12</v>
      </c>
      <c r="D1032" s="29">
        <v>422.161</v>
      </c>
      <c r="E1032" s="30">
        <v>7.3235252700000002</v>
      </c>
      <c r="F1032" s="26">
        <f t="shared" si="49"/>
        <v>173.47706846440104</v>
      </c>
      <c r="G1032">
        <f t="shared" si="50"/>
        <v>5.5960344665935819</v>
      </c>
    </row>
    <row r="1033" spans="1:7" x14ac:dyDescent="0.25">
      <c r="A1033">
        <v>2022</v>
      </c>
      <c r="B1033">
        <v>5</v>
      </c>
      <c r="C1033" s="34" t="s">
        <v>13</v>
      </c>
      <c r="D1033" s="29">
        <v>172.57310000000001</v>
      </c>
      <c r="E1033" s="30">
        <v>1.9845906499999999</v>
      </c>
      <c r="F1033" s="26">
        <f t="shared" si="49"/>
        <v>114.99999999999999</v>
      </c>
      <c r="G1033">
        <f t="shared" si="50"/>
        <v>3.7096774193548381</v>
      </c>
    </row>
    <row r="1034" spans="1:7" x14ac:dyDescent="0.25">
      <c r="A1034">
        <v>2022</v>
      </c>
      <c r="B1034">
        <v>5</v>
      </c>
      <c r="C1034" s="34" t="s">
        <v>14</v>
      </c>
      <c r="D1034" s="29">
        <v>2072.4794000000002</v>
      </c>
      <c r="E1034" s="30">
        <v>29.860578499999999</v>
      </c>
      <c r="F1034" s="26">
        <f t="shared" si="49"/>
        <v>144.08142488653928</v>
      </c>
      <c r="G1034">
        <f t="shared" si="50"/>
        <v>4.6477878995657829</v>
      </c>
    </row>
    <row r="1035" spans="1:7" x14ac:dyDescent="0.25">
      <c r="A1035">
        <v>2022</v>
      </c>
      <c r="B1035">
        <v>5</v>
      </c>
      <c r="C1035" s="34" t="s">
        <v>15</v>
      </c>
      <c r="D1035" s="29">
        <v>2059.9497999999999</v>
      </c>
      <c r="E1035" s="30">
        <v>21.8307343</v>
      </c>
      <c r="F1035" s="26">
        <f t="shared" si="49"/>
        <v>105.97702089633447</v>
      </c>
      <c r="G1035">
        <f t="shared" si="50"/>
        <v>3.4186135773011119</v>
      </c>
    </row>
    <row r="1036" spans="1:7" x14ac:dyDescent="0.25">
      <c r="A1036">
        <v>2022</v>
      </c>
      <c r="B1036">
        <v>5</v>
      </c>
      <c r="C1036" s="34" t="s">
        <v>16</v>
      </c>
      <c r="D1036" s="29">
        <v>1833.0491999999999</v>
      </c>
      <c r="E1036" s="30">
        <v>24.955625139999999</v>
      </c>
      <c r="F1036" s="26">
        <f t="shared" si="49"/>
        <v>136.14269131455936</v>
      </c>
      <c r="G1036">
        <f t="shared" si="50"/>
        <v>4.3916997198244951</v>
      </c>
    </row>
    <row r="1037" spans="1:7" x14ac:dyDescent="0.25">
      <c r="A1037">
        <v>2022</v>
      </c>
      <c r="B1037">
        <v>5</v>
      </c>
      <c r="C1037" s="34" t="s">
        <v>17</v>
      </c>
      <c r="D1037" s="29">
        <v>326.25630000000001</v>
      </c>
      <c r="E1037" s="30">
        <v>2.8557411300000002</v>
      </c>
      <c r="F1037" s="26">
        <f t="shared" si="49"/>
        <v>87.530604926249708</v>
      </c>
      <c r="G1037">
        <f t="shared" si="50"/>
        <v>2.8235679008467649</v>
      </c>
    </row>
    <row r="1038" spans="1:7" x14ac:dyDescent="0.25">
      <c r="A1038">
        <v>2022</v>
      </c>
      <c r="B1038">
        <v>5</v>
      </c>
      <c r="C1038" s="34" t="s">
        <v>18</v>
      </c>
      <c r="D1038" s="29">
        <v>994.95010000000002</v>
      </c>
      <c r="E1038" s="30">
        <v>9.3020439014950007</v>
      </c>
      <c r="F1038" s="26">
        <f t="shared" si="49"/>
        <v>93.492567129698273</v>
      </c>
      <c r="G1038">
        <f t="shared" si="50"/>
        <v>3.0158892622483315</v>
      </c>
    </row>
    <row r="1039" spans="1:7" x14ac:dyDescent="0.25">
      <c r="A1039">
        <v>2022</v>
      </c>
      <c r="B1039">
        <v>5</v>
      </c>
      <c r="C1039" s="34" t="s">
        <v>19</v>
      </c>
      <c r="D1039" s="29">
        <v>3629.0814</v>
      </c>
      <c r="E1039" s="30">
        <v>54.507488379999998</v>
      </c>
      <c r="F1039" s="26">
        <f t="shared" si="49"/>
        <v>150.19637856566126</v>
      </c>
      <c r="G1039">
        <f t="shared" si="50"/>
        <v>4.8450444698600403</v>
      </c>
    </row>
    <row r="1040" spans="1:7" x14ac:dyDescent="0.25">
      <c r="A1040">
        <v>2022</v>
      </c>
      <c r="B1040">
        <v>5</v>
      </c>
      <c r="C1040" s="34" t="s">
        <v>20</v>
      </c>
      <c r="D1040" s="29">
        <v>1787.2135000000001</v>
      </c>
      <c r="E1040" s="30">
        <v>23.478367469999998</v>
      </c>
      <c r="F1040" s="26">
        <f t="shared" si="49"/>
        <v>131.36856603869654</v>
      </c>
      <c r="G1040">
        <f t="shared" si="50"/>
        <v>4.2376956786676301</v>
      </c>
    </row>
    <row r="1041" spans="1:7" x14ac:dyDescent="0.25">
      <c r="A1041">
        <v>2022</v>
      </c>
      <c r="B1041">
        <v>5</v>
      </c>
      <c r="C1041" s="34" t="s">
        <v>21</v>
      </c>
      <c r="D1041" s="29">
        <v>1061.7392</v>
      </c>
      <c r="E1041" s="30">
        <v>14.195364079999999</v>
      </c>
      <c r="F1041" s="26">
        <f t="shared" si="49"/>
        <v>133.69916152667247</v>
      </c>
      <c r="G1041">
        <f t="shared" si="50"/>
        <v>4.3128761782797573</v>
      </c>
    </row>
    <row r="1042" spans="1:7" x14ac:dyDescent="0.25">
      <c r="A1042">
        <v>2022</v>
      </c>
      <c r="B1042">
        <v>5</v>
      </c>
      <c r="C1042" s="34" t="s">
        <v>22</v>
      </c>
      <c r="D1042" s="29">
        <v>494.35649999999998</v>
      </c>
      <c r="E1042" s="30">
        <v>4.6315763399999996</v>
      </c>
      <c r="F1042" s="26">
        <f t="shared" si="49"/>
        <v>93.688994480703684</v>
      </c>
      <c r="G1042">
        <f t="shared" si="50"/>
        <v>3.0222256284097964</v>
      </c>
    </row>
    <row r="1043" spans="1:7" x14ac:dyDescent="0.25">
      <c r="A1043">
        <v>2022</v>
      </c>
      <c r="B1043">
        <v>5</v>
      </c>
      <c r="C1043" s="34" t="s">
        <v>23</v>
      </c>
      <c r="D1043" s="29">
        <v>1149.4398000000001</v>
      </c>
      <c r="E1043" s="30">
        <v>9.10473855549</v>
      </c>
      <c r="F1043" s="26">
        <f t="shared" si="49"/>
        <v>79.210225324458037</v>
      </c>
      <c r="G1043">
        <f t="shared" si="50"/>
        <v>2.5551685588534849</v>
      </c>
    </row>
    <row r="1044" spans="1:7" x14ac:dyDescent="0.25">
      <c r="A1044">
        <v>2022</v>
      </c>
      <c r="B1044">
        <v>5</v>
      </c>
      <c r="C1044" s="34" t="s">
        <v>24</v>
      </c>
      <c r="D1044" s="29">
        <v>387.51870000000002</v>
      </c>
      <c r="E1044" s="30">
        <v>4.4350507273590001</v>
      </c>
      <c r="F1044" s="26">
        <f t="shared" si="49"/>
        <v>114.44739898639729</v>
      </c>
      <c r="G1044">
        <f t="shared" si="50"/>
        <v>3.6918515802063641</v>
      </c>
    </row>
    <row r="1045" spans="1:7" x14ac:dyDescent="0.25">
      <c r="A1045">
        <v>2022</v>
      </c>
      <c r="B1045">
        <v>5</v>
      </c>
      <c r="C1045" s="34" t="s">
        <v>25</v>
      </c>
      <c r="D1045" s="29">
        <v>147.51849999999999</v>
      </c>
      <c r="E1045" s="30">
        <v>1.4756275555</v>
      </c>
      <c r="F1045" s="26">
        <f t="shared" si="49"/>
        <v>100.03000000000002</v>
      </c>
      <c r="G1045">
        <f t="shared" si="50"/>
        <v>3.2267741935483878</v>
      </c>
    </row>
    <row r="1046" spans="1:7" x14ac:dyDescent="0.25">
      <c r="A1046">
        <v>2022</v>
      </c>
      <c r="B1046">
        <v>5</v>
      </c>
      <c r="C1046" s="6" t="s">
        <v>26</v>
      </c>
      <c r="D1046" s="29">
        <v>65.938800000000001</v>
      </c>
      <c r="E1046" s="30">
        <v>0.60729878518299996</v>
      </c>
      <c r="F1046" s="26">
        <f t="shared" si="49"/>
        <v>92.100369612883455</v>
      </c>
      <c r="G1046">
        <f t="shared" si="50"/>
        <v>2.9709796649317242</v>
      </c>
    </row>
    <row r="1047" spans="1:7" x14ac:dyDescent="0.25">
      <c r="A1047">
        <v>2022</v>
      </c>
      <c r="B1047">
        <v>5</v>
      </c>
      <c r="C1047" s="34" t="s">
        <v>27</v>
      </c>
      <c r="D1047" s="29">
        <v>197.47110000000001</v>
      </c>
      <c r="E1047" s="30">
        <v>2.4004659099999999</v>
      </c>
      <c r="F1047" s="26">
        <f t="shared" si="49"/>
        <v>121.56036554209703</v>
      </c>
      <c r="G1047">
        <f t="shared" si="50"/>
        <v>3.9213021142611946</v>
      </c>
    </row>
    <row r="1048" spans="1:7" x14ac:dyDescent="0.25">
      <c r="A1048">
        <v>2022</v>
      </c>
      <c r="B1048">
        <v>5</v>
      </c>
      <c r="C1048" s="34" t="s">
        <v>28</v>
      </c>
      <c r="D1048" s="29">
        <v>1137</v>
      </c>
      <c r="E1048" s="30">
        <v>9.8909335499999909</v>
      </c>
      <c r="F1048" s="26">
        <f t="shared" si="49"/>
        <v>86.991499999999917</v>
      </c>
      <c r="G1048">
        <f t="shared" si="50"/>
        <v>2.8061774193548361</v>
      </c>
    </row>
    <row r="1049" spans="1:7" x14ac:dyDescent="0.25">
      <c r="A1049">
        <v>2022</v>
      </c>
      <c r="B1049">
        <v>5</v>
      </c>
      <c r="C1049" s="34" t="s">
        <v>29</v>
      </c>
      <c r="D1049" s="29">
        <v>410.40289999999999</v>
      </c>
      <c r="E1049" s="30">
        <v>4.0837963534809996</v>
      </c>
      <c r="F1049" s="26">
        <f t="shared" si="49"/>
        <v>99.5070052741099</v>
      </c>
      <c r="G1049">
        <f t="shared" si="50"/>
        <v>3.2099033959390288</v>
      </c>
    </row>
    <row r="1050" spans="1:7" x14ac:dyDescent="0.25">
      <c r="A1050">
        <v>2022</v>
      </c>
      <c r="B1050">
        <v>5</v>
      </c>
      <c r="C1050" s="34" t="s">
        <v>85</v>
      </c>
      <c r="D1050" s="29">
        <v>138.69200000000001</v>
      </c>
      <c r="E1050" s="30">
        <v>1.6365656</v>
      </c>
      <c r="F1050" s="26">
        <f t="shared" si="49"/>
        <v>118</v>
      </c>
      <c r="G1050">
        <f t="shared" si="50"/>
        <v>3.806451612903226</v>
      </c>
    </row>
    <row r="1051" spans="1:7" x14ac:dyDescent="0.25">
      <c r="A1051">
        <v>2022</v>
      </c>
      <c r="B1051">
        <v>5</v>
      </c>
      <c r="C1051" s="34" t="s">
        <v>30</v>
      </c>
      <c r="D1051" s="29">
        <v>1331.6386</v>
      </c>
      <c r="E1051" s="30">
        <v>19.253537189999999</v>
      </c>
      <c r="F1051" s="26">
        <f t="shared" si="49"/>
        <v>144.58530407574548</v>
      </c>
      <c r="G1051">
        <f t="shared" si="50"/>
        <v>4.6640420669595315</v>
      </c>
    </row>
    <row r="1052" spans="1:7" x14ac:dyDescent="0.25">
      <c r="A1052">
        <v>2022</v>
      </c>
      <c r="B1052">
        <v>5</v>
      </c>
      <c r="C1052" s="34" t="s">
        <v>31</v>
      </c>
      <c r="D1052" s="29">
        <v>1214.9969000000001</v>
      </c>
      <c r="E1052" s="30">
        <v>19.184606479999999</v>
      </c>
      <c r="F1052" s="26">
        <f t="shared" si="49"/>
        <v>157.89839858850667</v>
      </c>
      <c r="G1052">
        <f t="shared" si="50"/>
        <v>5.0934967286615054</v>
      </c>
    </row>
    <row r="1053" spans="1:7" x14ac:dyDescent="0.25">
      <c r="A1053">
        <v>2022</v>
      </c>
      <c r="B1053">
        <v>5</v>
      </c>
      <c r="C1053" s="34" t="s">
        <v>32</v>
      </c>
      <c r="D1053" s="29">
        <v>1677.0105000000001</v>
      </c>
      <c r="E1053" s="30">
        <v>19.467006205680001</v>
      </c>
      <c r="F1053" s="26">
        <f t="shared" si="49"/>
        <v>116.08159999999999</v>
      </c>
      <c r="G1053">
        <f t="shared" si="50"/>
        <v>3.7445677419354837</v>
      </c>
    </row>
    <row r="1054" spans="1:7" x14ac:dyDescent="0.25">
      <c r="A1054">
        <v>2022</v>
      </c>
      <c r="B1054">
        <v>5</v>
      </c>
      <c r="C1054" s="34" t="s">
        <v>33</v>
      </c>
      <c r="D1054" s="29">
        <v>1413.3530000000001</v>
      </c>
      <c r="E1054" s="30">
        <v>20.906983329999999</v>
      </c>
      <c r="F1054" s="26">
        <f t="shared" si="49"/>
        <v>147.92471045803842</v>
      </c>
      <c r="G1054">
        <f t="shared" si="50"/>
        <v>4.7717648534851103</v>
      </c>
    </row>
    <row r="1055" spans="1:7" x14ac:dyDescent="0.25">
      <c r="A1055">
        <v>2022</v>
      </c>
      <c r="B1055">
        <v>5</v>
      </c>
      <c r="C1055" s="35" t="s">
        <v>34</v>
      </c>
      <c r="D1055" s="32">
        <v>1358.4148</v>
      </c>
      <c r="E1055" s="33">
        <v>20.970831310000001</v>
      </c>
      <c r="F1055" s="26">
        <f t="shared" si="49"/>
        <v>154.37722932641782</v>
      </c>
      <c r="G1055">
        <f t="shared" si="50"/>
        <v>4.9799106234328328</v>
      </c>
    </row>
    <row r="1056" spans="1:7" x14ac:dyDescent="0.25">
      <c r="A1056">
        <v>2022</v>
      </c>
      <c r="B1056">
        <v>6</v>
      </c>
      <c r="C1056" s="34" t="s">
        <v>86</v>
      </c>
      <c r="D1056" s="29">
        <v>91.030299999999997</v>
      </c>
      <c r="E1056" s="30">
        <v>1.6350254099999999</v>
      </c>
      <c r="F1056" s="26">
        <f t="shared" si="49"/>
        <v>179.6133166648907</v>
      </c>
      <c r="G1056">
        <f>F1056/30</f>
        <v>5.9871105554963568</v>
      </c>
    </row>
    <row r="1057" spans="1:7" x14ac:dyDescent="0.25">
      <c r="A1057">
        <v>2022</v>
      </c>
      <c r="B1057">
        <v>6</v>
      </c>
      <c r="C1057" s="34" t="s">
        <v>6</v>
      </c>
      <c r="D1057" s="29">
        <v>190.58009999999999</v>
      </c>
      <c r="E1057" s="30">
        <v>2.9710007799999998</v>
      </c>
      <c r="F1057" s="26">
        <f t="shared" si="49"/>
        <v>155.89249769519483</v>
      </c>
      <c r="G1057">
        <f t="shared" ref="G1057:G1086" si="51">F1057/30</f>
        <v>5.1964165898398278</v>
      </c>
    </row>
    <row r="1058" spans="1:7" x14ac:dyDescent="0.25">
      <c r="A1058">
        <v>2022</v>
      </c>
      <c r="B1058">
        <v>6</v>
      </c>
      <c r="C1058" s="34" t="s">
        <v>7</v>
      </c>
      <c r="D1058" s="29">
        <v>3336.5722000000001</v>
      </c>
      <c r="E1058" s="30">
        <v>48.773680435171997</v>
      </c>
      <c r="F1058" s="26">
        <f t="shared" si="49"/>
        <v>146.17900501350456</v>
      </c>
      <c r="G1058">
        <f t="shared" si="51"/>
        <v>4.872633500450152</v>
      </c>
    </row>
    <row r="1059" spans="1:7" x14ac:dyDescent="0.25">
      <c r="A1059">
        <v>2022</v>
      </c>
      <c r="B1059">
        <v>6</v>
      </c>
      <c r="C1059" s="34" t="s">
        <v>8</v>
      </c>
      <c r="D1059" s="29">
        <v>1522.4191000000001</v>
      </c>
      <c r="E1059" s="30">
        <v>22.436331819999999</v>
      </c>
      <c r="F1059" s="26">
        <f t="shared" si="49"/>
        <v>147.37290027430686</v>
      </c>
      <c r="G1059">
        <f t="shared" si="51"/>
        <v>4.912430009143562</v>
      </c>
    </row>
    <row r="1060" spans="1:7" x14ac:dyDescent="0.25">
      <c r="A1060">
        <v>2022</v>
      </c>
      <c r="B1060">
        <v>6</v>
      </c>
      <c r="C1060" s="34" t="s">
        <v>9</v>
      </c>
      <c r="D1060" s="29">
        <v>1450.2089000000001</v>
      </c>
      <c r="E1060" s="30">
        <v>21.764892097572002</v>
      </c>
      <c r="F1060" s="26">
        <f t="shared" si="49"/>
        <v>150.08108209494509</v>
      </c>
      <c r="G1060">
        <f t="shared" si="51"/>
        <v>5.0027027364981693</v>
      </c>
    </row>
    <row r="1061" spans="1:7" x14ac:dyDescent="0.25">
      <c r="A1061">
        <v>2022</v>
      </c>
      <c r="B1061">
        <v>6</v>
      </c>
      <c r="C1061" s="34" t="s">
        <v>10</v>
      </c>
      <c r="D1061" s="29">
        <v>506.66</v>
      </c>
      <c r="E1061" s="30">
        <v>5.9118736600000004</v>
      </c>
      <c r="F1061" s="26">
        <f t="shared" si="49"/>
        <v>116.68325227963527</v>
      </c>
      <c r="G1061">
        <f t="shared" si="51"/>
        <v>3.8894417426545091</v>
      </c>
    </row>
    <row r="1062" spans="1:7" x14ac:dyDescent="0.25">
      <c r="A1062">
        <v>2022</v>
      </c>
      <c r="B1062">
        <v>6</v>
      </c>
      <c r="C1062" s="34" t="s">
        <v>11</v>
      </c>
      <c r="D1062" s="29">
        <v>365.2978</v>
      </c>
      <c r="E1062" s="30">
        <v>4.9702463400000001</v>
      </c>
      <c r="F1062" s="26">
        <f t="shared" si="49"/>
        <v>136.06012245351602</v>
      </c>
      <c r="G1062">
        <f t="shared" si="51"/>
        <v>4.5353374151172003</v>
      </c>
    </row>
    <row r="1063" spans="1:7" x14ac:dyDescent="0.25">
      <c r="A1063">
        <v>2022</v>
      </c>
      <c r="B1063">
        <v>6</v>
      </c>
      <c r="C1063" s="34" t="s">
        <v>12</v>
      </c>
      <c r="D1063" s="29">
        <v>432.71609999999998</v>
      </c>
      <c r="E1063" s="30">
        <v>7.33620071</v>
      </c>
      <c r="F1063" s="26">
        <f t="shared" si="49"/>
        <v>169.53842738922819</v>
      </c>
      <c r="G1063">
        <f t="shared" si="51"/>
        <v>5.6512809129742729</v>
      </c>
    </row>
    <row r="1064" spans="1:7" x14ac:dyDescent="0.25">
      <c r="A1064">
        <v>2022</v>
      </c>
      <c r="B1064">
        <v>6</v>
      </c>
      <c r="C1064" s="34" t="s">
        <v>13</v>
      </c>
      <c r="D1064" s="29">
        <v>173.27449999999999</v>
      </c>
      <c r="E1064" s="30">
        <v>2.3550545199999999</v>
      </c>
      <c r="F1064" s="26">
        <f t="shared" si="49"/>
        <v>135.91466257296946</v>
      </c>
      <c r="G1064">
        <f t="shared" si="51"/>
        <v>4.5304887524323156</v>
      </c>
    </row>
    <row r="1065" spans="1:7" x14ac:dyDescent="0.25">
      <c r="A1065">
        <v>2022</v>
      </c>
      <c r="B1065">
        <v>6</v>
      </c>
      <c r="C1065" s="34" t="s">
        <v>14</v>
      </c>
      <c r="D1065" s="29">
        <v>2130.9321</v>
      </c>
      <c r="E1065" s="30">
        <v>31.10088266</v>
      </c>
      <c r="F1065" s="26">
        <f t="shared" si="49"/>
        <v>145.94966521927188</v>
      </c>
      <c r="G1065">
        <f t="shared" si="51"/>
        <v>4.864988840642396</v>
      </c>
    </row>
    <row r="1066" spans="1:7" x14ac:dyDescent="0.25">
      <c r="A1066">
        <v>2022</v>
      </c>
      <c r="B1066">
        <v>6</v>
      </c>
      <c r="C1066" s="34" t="s">
        <v>15</v>
      </c>
      <c r="D1066" s="29">
        <v>2128.9108000000001</v>
      </c>
      <c r="E1066" s="30">
        <v>24.542291160000001</v>
      </c>
      <c r="F1066" s="26">
        <f t="shared" si="49"/>
        <v>115.28097447765309</v>
      </c>
      <c r="G1066">
        <f t="shared" si="51"/>
        <v>3.842699149255103</v>
      </c>
    </row>
    <row r="1067" spans="1:7" x14ac:dyDescent="0.25">
      <c r="A1067">
        <v>2022</v>
      </c>
      <c r="B1067">
        <v>6</v>
      </c>
      <c r="C1067" s="34" t="s">
        <v>16</v>
      </c>
      <c r="D1067" s="29">
        <v>1865.3598999999999</v>
      </c>
      <c r="E1067" s="30">
        <v>25.408133899999999</v>
      </c>
      <c r="F1067" s="26">
        <f t="shared" si="49"/>
        <v>136.21035758300584</v>
      </c>
      <c r="G1067">
        <f t="shared" si="51"/>
        <v>4.5403452527668611</v>
      </c>
    </row>
    <row r="1068" spans="1:7" x14ac:dyDescent="0.25">
      <c r="A1068">
        <v>2022</v>
      </c>
      <c r="B1068">
        <v>6</v>
      </c>
      <c r="C1068" s="34" t="s">
        <v>17</v>
      </c>
      <c r="D1068" s="29">
        <v>340.08780000000002</v>
      </c>
      <c r="E1068" s="30">
        <v>3.2844576299999999</v>
      </c>
      <c r="F1068" s="26">
        <f t="shared" si="49"/>
        <v>96.576755473145454</v>
      </c>
      <c r="G1068">
        <f t="shared" si="51"/>
        <v>3.2192251824381817</v>
      </c>
    </row>
    <row r="1069" spans="1:7" x14ac:dyDescent="0.25">
      <c r="A1069">
        <v>2022</v>
      </c>
      <c r="B1069">
        <v>6</v>
      </c>
      <c r="C1069" s="34" t="s">
        <v>18</v>
      </c>
      <c r="D1069" s="29">
        <v>1013.3938000000001</v>
      </c>
      <c r="E1069" s="30">
        <v>9.5879359619420104</v>
      </c>
      <c r="F1069" s="26">
        <f t="shared" si="49"/>
        <v>94.612143491918047</v>
      </c>
      <c r="G1069">
        <f t="shared" si="51"/>
        <v>3.1537381163972684</v>
      </c>
    </row>
    <row r="1070" spans="1:7" x14ac:dyDescent="0.25">
      <c r="A1070">
        <v>2022</v>
      </c>
      <c r="B1070">
        <v>6</v>
      </c>
      <c r="C1070" s="34" t="s">
        <v>19</v>
      </c>
      <c r="D1070" s="29">
        <v>3714.5250000000001</v>
      </c>
      <c r="E1070" s="30">
        <v>54.328778880000002</v>
      </c>
      <c r="F1070" s="26">
        <f t="shared" si="49"/>
        <v>146.26036674944982</v>
      </c>
      <c r="G1070">
        <f t="shared" si="51"/>
        <v>4.8753455583149936</v>
      </c>
    </row>
    <row r="1071" spans="1:7" x14ac:dyDescent="0.25">
      <c r="A1071">
        <v>2022</v>
      </c>
      <c r="B1071">
        <v>6</v>
      </c>
      <c r="C1071" s="34" t="s">
        <v>20</v>
      </c>
      <c r="D1071" s="29">
        <v>1866.3617999999999</v>
      </c>
      <c r="E1071" s="30">
        <v>25.79180367</v>
      </c>
      <c r="F1071" s="26">
        <f t="shared" si="49"/>
        <v>138.19294667304058</v>
      </c>
      <c r="G1071">
        <f t="shared" si="51"/>
        <v>4.6064315557680198</v>
      </c>
    </row>
    <row r="1072" spans="1:7" x14ac:dyDescent="0.25">
      <c r="A1072">
        <v>2022</v>
      </c>
      <c r="B1072">
        <v>6</v>
      </c>
      <c r="C1072" s="34" t="s">
        <v>21</v>
      </c>
      <c r="D1072" s="29">
        <v>1089.3717999999999</v>
      </c>
      <c r="E1072" s="30">
        <v>14.6869523</v>
      </c>
      <c r="F1072" s="26">
        <f t="shared" si="49"/>
        <v>134.8203827196555</v>
      </c>
      <c r="G1072">
        <f t="shared" si="51"/>
        <v>4.4940127573218502</v>
      </c>
    </row>
    <row r="1073" spans="1:7" x14ac:dyDescent="0.25">
      <c r="A1073">
        <v>2022</v>
      </c>
      <c r="B1073">
        <v>6</v>
      </c>
      <c r="C1073" s="34" t="s">
        <v>22</v>
      </c>
      <c r="D1073" s="29">
        <v>511.13659999999999</v>
      </c>
      <c r="E1073" s="30">
        <v>5.8520104799999997</v>
      </c>
      <c r="F1073" s="26">
        <f t="shared" si="49"/>
        <v>114.49014764350665</v>
      </c>
      <c r="G1073">
        <f t="shared" si="51"/>
        <v>3.8163382547835547</v>
      </c>
    </row>
    <row r="1074" spans="1:7" x14ac:dyDescent="0.25">
      <c r="A1074">
        <v>2022</v>
      </c>
      <c r="B1074">
        <v>6</v>
      </c>
      <c r="C1074" s="34" t="s">
        <v>23</v>
      </c>
      <c r="D1074" s="29">
        <v>1180.6192000000001</v>
      </c>
      <c r="E1074" s="30">
        <v>11.71672751947</v>
      </c>
      <c r="F1074" s="26">
        <f t="shared" si="49"/>
        <v>99.242224075891684</v>
      </c>
      <c r="G1074">
        <f t="shared" si="51"/>
        <v>3.3080741358630563</v>
      </c>
    </row>
    <row r="1075" spans="1:7" x14ac:dyDescent="0.25">
      <c r="A1075">
        <v>2022</v>
      </c>
      <c r="B1075">
        <v>6</v>
      </c>
      <c r="C1075" s="34" t="s">
        <v>24</v>
      </c>
      <c r="D1075" s="29">
        <v>399.40109999999999</v>
      </c>
      <c r="E1075" s="30">
        <v>4.0444169620050001</v>
      </c>
      <c r="F1075" s="26">
        <f t="shared" si="49"/>
        <v>101.26203863747497</v>
      </c>
      <c r="G1075">
        <f t="shared" si="51"/>
        <v>3.3754012879158326</v>
      </c>
    </row>
    <row r="1076" spans="1:7" x14ac:dyDescent="0.25">
      <c r="A1076">
        <v>2022</v>
      </c>
      <c r="B1076">
        <v>6</v>
      </c>
      <c r="C1076" s="34" t="s">
        <v>25</v>
      </c>
      <c r="D1076" s="29">
        <v>182.20150000000001</v>
      </c>
      <c r="E1076" s="30">
        <v>3.9524982469999999</v>
      </c>
      <c r="F1076" s="26">
        <f t="shared" si="49"/>
        <v>216.93006078435138</v>
      </c>
      <c r="G1076">
        <f t="shared" si="51"/>
        <v>7.2310020261450463</v>
      </c>
    </row>
    <row r="1077" spans="1:7" x14ac:dyDescent="0.25">
      <c r="A1077">
        <v>2022</v>
      </c>
      <c r="B1077">
        <v>6</v>
      </c>
      <c r="C1077" s="6" t="s">
        <v>26</v>
      </c>
      <c r="D1077" s="29">
        <v>66.118200000000002</v>
      </c>
      <c r="E1077" s="30">
        <v>0.59534728577999996</v>
      </c>
      <c r="F1077" s="26">
        <f t="shared" si="49"/>
        <v>90.042875604599018</v>
      </c>
      <c r="G1077">
        <f t="shared" si="51"/>
        <v>3.0014291868199674</v>
      </c>
    </row>
    <row r="1078" spans="1:7" x14ac:dyDescent="0.25">
      <c r="A1078">
        <v>2022</v>
      </c>
      <c r="B1078">
        <v>6</v>
      </c>
      <c r="C1078" s="34" t="s">
        <v>27</v>
      </c>
      <c r="D1078" s="29">
        <v>198.16759999999999</v>
      </c>
      <c r="E1078" s="30">
        <v>2.36599257</v>
      </c>
      <c r="F1078" s="26">
        <f t="shared" si="49"/>
        <v>119.3935118556212</v>
      </c>
      <c r="G1078">
        <f t="shared" si="51"/>
        <v>3.9797837285207067</v>
      </c>
    </row>
    <row r="1079" spans="1:7" x14ac:dyDescent="0.25">
      <c r="A1079">
        <v>2022</v>
      </c>
      <c r="B1079">
        <v>6</v>
      </c>
      <c r="C1079" s="34" t="s">
        <v>28</v>
      </c>
      <c r="D1079" s="29">
        <v>1240</v>
      </c>
      <c r="E1079" s="30">
        <v>15.20725405</v>
      </c>
      <c r="F1079" s="26">
        <f t="shared" si="49"/>
        <v>122.63914556451613</v>
      </c>
      <c r="G1079">
        <f t="shared" si="51"/>
        <v>4.0879715188172039</v>
      </c>
    </row>
    <row r="1080" spans="1:7" x14ac:dyDescent="0.25">
      <c r="A1080">
        <v>2022</v>
      </c>
      <c r="B1080">
        <v>6</v>
      </c>
      <c r="C1080" s="34" t="s">
        <v>29</v>
      </c>
      <c r="D1080" s="29">
        <v>418.78050000000002</v>
      </c>
      <c r="E1080" s="30">
        <v>4.2549319551789999</v>
      </c>
      <c r="F1080" s="26">
        <f t="shared" si="49"/>
        <v>101.60291501583764</v>
      </c>
      <c r="G1080">
        <f t="shared" si="51"/>
        <v>3.3867638338612545</v>
      </c>
    </row>
    <row r="1081" spans="1:7" x14ac:dyDescent="0.25">
      <c r="A1081">
        <v>2022</v>
      </c>
      <c r="B1081">
        <v>6</v>
      </c>
      <c r="C1081" s="34" t="s">
        <v>85</v>
      </c>
      <c r="D1081" s="29">
        <v>138.69200000000001</v>
      </c>
      <c r="E1081" s="30">
        <v>1.5949580000000001</v>
      </c>
      <c r="F1081" s="26">
        <f t="shared" si="49"/>
        <v>115</v>
      </c>
      <c r="G1081">
        <f t="shared" si="51"/>
        <v>3.8333333333333335</v>
      </c>
    </row>
    <row r="1082" spans="1:7" x14ac:dyDescent="0.25">
      <c r="A1082">
        <v>2022</v>
      </c>
      <c r="B1082">
        <v>6</v>
      </c>
      <c r="C1082" s="34" t="s">
        <v>30</v>
      </c>
      <c r="D1082" s="29">
        <v>1349.7748999999999</v>
      </c>
      <c r="E1082" s="30">
        <v>21.201637640000001</v>
      </c>
      <c r="F1082" s="26">
        <f t="shared" si="49"/>
        <v>157.07535856534304</v>
      </c>
      <c r="G1082">
        <f t="shared" si="51"/>
        <v>5.2358452855114344</v>
      </c>
    </row>
    <row r="1083" spans="1:7" x14ac:dyDescent="0.25">
      <c r="A1083">
        <v>2022</v>
      </c>
      <c r="B1083">
        <v>6</v>
      </c>
      <c r="C1083" s="34" t="s">
        <v>31</v>
      </c>
      <c r="D1083" s="29">
        <v>1249.3574000000001</v>
      </c>
      <c r="E1083" s="30">
        <v>20.549643639999999</v>
      </c>
      <c r="F1083" s="26">
        <f t="shared" si="49"/>
        <v>164.4817058753564</v>
      </c>
      <c r="G1083">
        <f t="shared" si="51"/>
        <v>5.4827235291785463</v>
      </c>
    </row>
    <row r="1084" spans="1:7" x14ac:dyDescent="0.25">
      <c r="A1084">
        <v>2022</v>
      </c>
      <c r="B1084">
        <v>6</v>
      </c>
      <c r="C1084" s="34" t="s">
        <v>32</v>
      </c>
      <c r="D1084" s="29">
        <v>1712.0385000000001</v>
      </c>
      <c r="E1084" s="30">
        <v>23.382685084319998</v>
      </c>
      <c r="F1084" s="26">
        <f t="shared" si="49"/>
        <v>136.57803305428001</v>
      </c>
      <c r="G1084">
        <f t="shared" si="51"/>
        <v>4.5526011018093335</v>
      </c>
    </row>
    <row r="1085" spans="1:7" x14ac:dyDescent="0.25">
      <c r="A1085">
        <v>2022</v>
      </c>
      <c r="B1085">
        <v>6</v>
      </c>
      <c r="C1085" s="34" t="s">
        <v>33</v>
      </c>
      <c r="D1085" s="29">
        <v>1435.9978000000001</v>
      </c>
      <c r="E1085" s="30">
        <v>23.659332009709999</v>
      </c>
      <c r="F1085" s="26">
        <f t="shared" si="49"/>
        <v>164.7588318708427</v>
      </c>
      <c r="G1085">
        <f t="shared" si="51"/>
        <v>5.4919610623614235</v>
      </c>
    </row>
    <row r="1086" spans="1:7" x14ac:dyDescent="0.25">
      <c r="A1086">
        <v>2022</v>
      </c>
      <c r="B1086">
        <v>6</v>
      </c>
      <c r="C1086" s="35" t="s">
        <v>34</v>
      </c>
      <c r="D1086" s="32">
        <v>1377.4048</v>
      </c>
      <c r="E1086" s="33">
        <v>21.012009119999998</v>
      </c>
      <c r="F1086" s="26">
        <f t="shared" si="49"/>
        <v>152.54781397596406</v>
      </c>
      <c r="G1086">
        <f t="shared" si="51"/>
        <v>5.084927132532135</v>
      </c>
    </row>
    <row r="1087" spans="1:7" x14ac:dyDescent="0.25">
      <c r="A1087">
        <v>2022</v>
      </c>
      <c r="B1087">
        <v>7</v>
      </c>
      <c r="C1087" s="34" t="s">
        <v>86</v>
      </c>
      <c r="D1087" s="29">
        <v>91.71</v>
      </c>
      <c r="E1087" s="30">
        <v>1.1857345800000001</v>
      </c>
      <c r="F1087" s="26">
        <f t="shared" si="49"/>
        <v>129.29174353941775</v>
      </c>
      <c r="G1087">
        <f>F1087/31</f>
        <v>4.1707014044973469</v>
      </c>
    </row>
    <row r="1088" spans="1:7" x14ac:dyDescent="0.25">
      <c r="A1088">
        <v>2022</v>
      </c>
      <c r="B1088">
        <v>7</v>
      </c>
      <c r="C1088" s="34" t="s">
        <v>6</v>
      </c>
      <c r="D1088" s="29">
        <v>194.75970000000001</v>
      </c>
      <c r="E1088" s="30">
        <v>2.6953749756000001</v>
      </c>
      <c r="F1088" s="26">
        <f t="shared" si="49"/>
        <v>138.39490282640608</v>
      </c>
      <c r="G1088">
        <f t="shared" ref="G1088:G1117" si="52">F1088/31</f>
        <v>4.4643517040776155</v>
      </c>
    </row>
    <row r="1089" spans="1:7" x14ac:dyDescent="0.25">
      <c r="A1089">
        <v>2022</v>
      </c>
      <c r="B1089">
        <v>7</v>
      </c>
      <c r="C1089" s="34" t="s">
        <v>7</v>
      </c>
      <c r="D1089" s="29">
        <v>3422.0113000000001</v>
      </c>
      <c r="E1089" s="30">
        <v>49.401324302947998</v>
      </c>
      <c r="F1089" s="26">
        <f t="shared" si="49"/>
        <v>144.36341663438691</v>
      </c>
      <c r="G1089">
        <f t="shared" si="52"/>
        <v>4.6568844075608684</v>
      </c>
    </row>
    <row r="1090" spans="1:7" x14ac:dyDescent="0.25">
      <c r="A1090">
        <v>2022</v>
      </c>
      <c r="B1090">
        <v>7</v>
      </c>
      <c r="C1090" s="34" t="s">
        <v>8</v>
      </c>
      <c r="D1090" s="29">
        <v>1546.8054999999999</v>
      </c>
      <c r="E1090" s="30">
        <v>20.248158650000001</v>
      </c>
      <c r="F1090" s="26">
        <f t="shared" ref="F1090:F1153" si="53">E1090/D1090*10000</f>
        <v>130.90306861463839</v>
      </c>
      <c r="G1090">
        <f t="shared" si="52"/>
        <v>4.2226796327302702</v>
      </c>
    </row>
    <row r="1091" spans="1:7" x14ac:dyDescent="0.25">
      <c r="A1091">
        <v>2022</v>
      </c>
      <c r="B1091">
        <v>7</v>
      </c>
      <c r="C1091" s="34" t="s">
        <v>9</v>
      </c>
      <c r="D1091" s="29">
        <v>1453.6502</v>
      </c>
      <c r="E1091" s="30">
        <v>21.337441776875998</v>
      </c>
      <c r="F1091" s="26">
        <f t="shared" si="53"/>
        <v>146.78525670670976</v>
      </c>
      <c r="G1091">
        <f t="shared" si="52"/>
        <v>4.7350082808616047</v>
      </c>
    </row>
    <row r="1092" spans="1:7" x14ac:dyDescent="0.25">
      <c r="A1092">
        <v>2022</v>
      </c>
      <c r="B1092">
        <v>7</v>
      </c>
      <c r="C1092" s="34" t="s">
        <v>10</v>
      </c>
      <c r="D1092" s="29">
        <v>516.22889999999995</v>
      </c>
      <c r="E1092" s="30">
        <v>7.0664635634999904</v>
      </c>
      <c r="F1092" s="26">
        <f t="shared" si="53"/>
        <v>136.88624490996128</v>
      </c>
      <c r="G1092">
        <f t="shared" si="52"/>
        <v>4.4156853196761698</v>
      </c>
    </row>
    <row r="1093" spans="1:7" x14ac:dyDescent="0.25">
      <c r="A1093">
        <v>2022</v>
      </c>
      <c r="B1093">
        <v>7</v>
      </c>
      <c r="C1093" s="34" t="s">
        <v>11</v>
      </c>
      <c r="D1093" s="29">
        <v>365.42329999999998</v>
      </c>
      <c r="E1093" s="30">
        <v>5.0903400200000002</v>
      </c>
      <c r="F1093" s="26">
        <f t="shared" si="53"/>
        <v>139.29982078318488</v>
      </c>
      <c r="G1093">
        <f t="shared" si="52"/>
        <v>4.4935426059091901</v>
      </c>
    </row>
    <row r="1094" spans="1:7" x14ac:dyDescent="0.25">
      <c r="A1094">
        <v>2022</v>
      </c>
      <c r="B1094">
        <v>7</v>
      </c>
      <c r="C1094" s="34" t="s">
        <v>12</v>
      </c>
      <c r="D1094" s="29">
        <v>434.10430000000002</v>
      </c>
      <c r="E1094" s="30">
        <v>6.5512086600000101</v>
      </c>
      <c r="F1094" s="26">
        <f t="shared" si="53"/>
        <v>150.9132404355361</v>
      </c>
      <c r="G1094">
        <f t="shared" si="52"/>
        <v>4.8681690463076164</v>
      </c>
    </row>
    <row r="1095" spans="1:7" x14ac:dyDescent="0.25">
      <c r="A1095">
        <v>2022</v>
      </c>
      <c r="B1095">
        <v>7</v>
      </c>
      <c r="C1095" s="34" t="s">
        <v>13</v>
      </c>
      <c r="D1095" s="29">
        <v>175.0898</v>
      </c>
      <c r="E1095" s="30">
        <v>2.4914099900000002</v>
      </c>
      <c r="F1095" s="26">
        <f t="shared" si="53"/>
        <v>142.2932683685743</v>
      </c>
      <c r="G1095">
        <f t="shared" si="52"/>
        <v>4.5901054312443321</v>
      </c>
    </row>
    <row r="1096" spans="1:7" x14ac:dyDescent="0.25">
      <c r="A1096">
        <v>2022</v>
      </c>
      <c r="B1096">
        <v>7</v>
      </c>
      <c r="C1096" s="34" t="s">
        <v>14</v>
      </c>
      <c r="D1096" s="29">
        <v>2177.8017</v>
      </c>
      <c r="E1096" s="30">
        <v>30.17312604</v>
      </c>
      <c r="F1096" s="26">
        <f t="shared" si="53"/>
        <v>138.54854663764843</v>
      </c>
      <c r="G1096">
        <f t="shared" si="52"/>
        <v>4.469307956053175</v>
      </c>
    </row>
    <row r="1097" spans="1:7" x14ac:dyDescent="0.25">
      <c r="A1097">
        <v>2022</v>
      </c>
      <c r="B1097">
        <v>7</v>
      </c>
      <c r="C1097" s="34" t="s">
        <v>15</v>
      </c>
      <c r="D1097" s="29">
        <v>2236.6511</v>
      </c>
      <c r="E1097" s="30">
        <v>38.171409420000003</v>
      </c>
      <c r="F1097" s="26">
        <f t="shared" si="53"/>
        <v>170.66322691098313</v>
      </c>
      <c r="G1097">
        <f t="shared" si="52"/>
        <v>5.5052653842252619</v>
      </c>
    </row>
    <row r="1098" spans="1:7" x14ac:dyDescent="0.25">
      <c r="A1098">
        <v>2022</v>
      </c>
      <c r="B1098">
        <v>7</v>
      </c>
      <c r="C1098" s="34" t="s">
        <v>16</v>
      </c>
      <c r="D1098" s="29">
        <v>1900.5300999999999</v>
      </c>
      <c r="E1098" s="30">
        <v>32.094307307299999</v>
      </c>
      <c r="F1098" s="26">
        <f t="shared" si="53"/>
        <v>168.87029206903904</v>
      </c>
      <c r="G1098">
        <f t="shared" si="52"/>
        <v>5.4474287764206144</v>
      </c>
    </row>
    <row r="1099" spans="1:7" x14ac:dyDescent="0.25">
      <c r="A1099">
        <v>2022</v>
      </c>
      <c r="B1099">
        <v>7</v>
      </c>
      <c r="C1099" s="34" t="s">
        <v>17</v>
      </c>
      <c r="D1099" s="29">
        <v>357.30349999999999</v>
      </c>
      <c r="E1099" s="30">
        <v>5.1579111800000002</v>
      </c>
      <c r="F1099" s="26">
        <f t="shared" si="53"/>
        <v>144.35658144966396</v>
      </c>
      <c r="G1099">
        <f t="shared" si="52"/>
        <v>4.6566639177310956</v>
      </c>
    </row>
    <row r="1100" spans="1:7" x14ac:dyDescent="0.25">
      <c r="A1100">
        <v>2022</v>
      </c>
      <c r="B1100">
        <v>7</v>
      </c>
      <c r="C1100" s="34" t="s">
        <v>18</v>
      </c>
      <c r="D1100" s="29">
        <v>1026.9340999999999</v>
      </c>
      <c r="E1100" s="30">
        <v>14.651387461838</v>
      </c>
      <c r="F1100" s="26">
        <f t="shared" si="53"/>
        <v>142.67115545036435</v>
      </c>
      <c r="G1100">
        <f t="shared" si="52"/>
        <v>4.6022953371085276</v>
      </c>
    </row>
    <row r="1101" spans="1:7" x14ac:dyDescent="0.25">
      <c r="A1101">
        <v>2022</v>
      </c>
      <c r="B1101">
        <v>7</v>
      </c>
      <c r="C1101" s="34" t="s">
        <v>19</v>
      </c>
      <c r="D1101" s="29">
        <v>3794.0300999999999</v>
      </c>
      <c r="E1101" s="30">
        <v>48.175530299999998</v>
      </c>
      <c r="F1101" s="26">
        <f t="shared" si="53"/>
        <v>126.9771958319466</v>
      </c>
      <c r="G1101">
        <f t="shared" si="52"/>
        <v>4.0960385752240835</v>
      </c>
    </row>
    <row r="1102" spans="1:7" x14ac:dyDescent="0.25">
      <c r="A1102">
        <v>2022</v>
      </c>
      <c r="B1102">
        <v>7</v>
      </c>
      <c r="C1102" s="34" t="s">
        <v>20</v>
      </c>
      <c r="D1102" s="29">
        <v>1939.2697000000001</v>
      </c>
      <c r="E1102" s="30">
        <v>23.395340709999999</v>
      </c>
      <c r="F1102" s="26">
        <f t="shared" si="53"/>
        <v>120.63995384448073</v>
      </c>
      <c r="G1102">
        <f t="shared" si="52"/>
        <v>3.891611414338088</v>
      </c>
    </row>
    <row r="1103" spans="1:7" x14ac:dyDescent="0.25">
      <c r="A1103">
        <v>2022</v>
      </c>
      <c r="B1103">
        <v>7</v>
      </c>
      <c r="C1103" s="34" t="s">
        <v>21</v>
      </c>
      <c r="D1103" s="29">
        <v>1100.8848</v>
      </c>
      <c r="E1103" s="30">
        <v>17.384042539999999</v>
      </c>
      <c r="F1103" s="26">
        <f t="shared" si="53"/>
        <v>157.90973351616807</v>
      </c>
      <c r="G1103">
        <f t="shared" si="52"/>
        <v>5.0938623714892923</v>
      </c>
    </row>
    <row r="1104" spans="1:7" x14ac:dyDescent="0.25">
      <c r="A1104">
        <v>2022</v>
      </c>
      <c r="B1104">
        <v>7</v>
      </c>
      <c r="C1104" s="34" t="s">
        <v>22</v>
      </c>
      <c r="D1104" s="29">
        <v>521.95230000000004</v>
      </c>
      <c r="E1104" s="30">
        <v>7.6406977200000004</v>
      </c>
      <c r="F1104" s="26">
        <f t="shared" si="53"/>
        <v>146.38689627385492</v>
      </c>
      <c r="G1104">
        <f t="shared" si="52"/>
        <v>4.7221579443179005</v>
      </c>
    </row>
    <row r="1105" spans="1:7" x14ac:dyDescent="0.25">
      <c r="A1105">
        <v>2022</v>
      </c>
      <c r="B1105">
        <v>7</v>
      </c>
      <c r="C1105" s="34" t="s">
        <v>23</v>
      </c>
      <c r="D1105" s="29">
        <v>1218.1657</v>
      </c>
      <c r="E1105" s="30">
        <v>13.581231033643</v>
      </c>
      <c r="F1105" s="26">
        <f t="shared" si="53"/>
        <v>111.48919259213258</v>
      </c>
      <c r="G1105">
        <f t="shared" si="52"/>
        <v>3.596425567488148</v>
      </c>
    </row>
    <row r="1106" spans="1:7" x14ac:dyDescent="0.25">
      <c r="A1106">
        <v>2022</v>
      </c>
      <c r="B1106">
        <v>7</v>
      </c>
      <c r="C1106" s="34" t="s">
        <v>24</v>
      </c>
      <c r="D1106" s="29">
        <v>407.40629999999999</v>
      </c>
      <c r="E1106" s="30">
        <v>5.7656024401500003</v>
      </c>
      <c r="F1106" s="26">
        <f t="shared" si="53"/>
        <v>141.51971729818612</v>
      </c>
      <c r="G1106">
        <f t="shared" si="52"/>
        <v>4.5651521709092302</v>
      </c>
    </row>
    <row r="1107" spans="1:7" x14ac:dyDescent="0.25">
      <c r="A1107">
        <v>2022</v>
      </c>
      <c r="B1107">
        <v>7</v>
      </c>
      <c r="C1107" s="34" t="s">
        <v>25</v>
      </c>
      <c r="D1107" s="29">
        <v>182.20150000000001</v>
      </c>
      <c r="E1107" s="30">
        <v>2.3744499480000001</v>
      </c>
      <c r="F1107" s="26">
        <f t="shared" si="53"/>
        <v>130.32</v>
      </c>
      <c r="G1107">
        <f t="shared" si="52"/>
        <v>4.2038709677419357</v>
      </c>
    </row>
    <row r="1108" spans="1:7" x14ac:dyDescent="0.25">
      <c r="A1108">
        <v>2022</v>
      </c>
      <c r="B1108">
        <v>7</v>
      </c>
      <c r="C1108" s="6" t="s">
        <v>26</v>
      </c>
      <c r="D1108" s="29">
        <v>66.532300000000006</v>
      </c>
      <c r="E1108" s="30">
        <v>0.77097084009700001</v>
      </c>
      <c r="F1108" s="26">
        <f t="shared" si="53"/>
        <v>115.8791805028535</v>
      </c>
      <c r="G1108">
        <f t="shared" si="52"/>
        <v>3.7380380807372098</v>
      </c>
    </row>
    <row r="1109" spans="1:7" x14ac:dyDescent="0.25">
      <c r="A1109">
        <v>2022</v>
      </c>
      <c r="B1109">
        <v>7</v>
      </c>
      <c r="C1109" s="34" t="s">
        <v>27</v>
      </c>
      <c r="D1109" s="29">
        <v>202.4605</v>
      </c>
      <c r="E1109" s="30">
        <v>3.1098035340000001</v>
      </c>
      <c r="F1109" s="26">
        <f t="shared" si="53"/>
        <v>153.60050646916312</v>
      </c>
      <c r="G1109">
        <f t="shared" si="52"/>
        <v>4.9548550473923587</v>
      </c>
    </row>
    <row r="1110" spans="1:7" x14ac:dyDescent="0.25">
      <c r="A1110">
        <v>2022</v>
      </c>
      <c r="B1110">
        <v>7</v>
      </c>
      <c r="C1110" s="34" t="s">
        <v>28</v>
      </c>
      <c r="D1110" s="29">
        <v>1240</v>
      </c>
      <c r="E1110" s="30">
        <v>16.2075192</v>
      </c>
      <c r="F1110" s="26">
        <f t="shared" si="53"/>
        <v>130.70580000000001</v>
      </c>
      <c r="G1110">
        <f t="shared" si="52"/>
        <v>4.2163161290322586</v>
      </c>
    </row>
    <row r="1111" spans="1:7" x14ac:dyDescent="0.25">
      <c r="A1111">
        <v>2022</v>
      </c>
      <c r="B1111">
        <v>7</v>
      </c>
      <c r="C1111" s="34" t="s">
        <v>29</v>
      </c>
      <c r="D1111" s="29">
        <v>425.35390000000001</v>
      </c>
      <c r="E1111" s="30">
        <v>4.688916902221</v>
      </c>
      <c r="F1111" s="26">
        <f t="shared" si="53"/>
        <v>110.23566263812322</v>
      </c>
      <c r="G1111">
        <f t="shared" si="52"/>
        <v>3.5559891173588136</v>
      </c>
    </row>
    <row r="1112" spans="1:7" x14ac:dyDescent="0.25">
      <c r="A1112">
        <v>2022</v>
      </c>
      <c r="B1112">
        <v>7</v>
      </c>
      <c r="C1112" s="34" t="s">
        <v>85</v>
      </c>
      <c r="D1112" s="29">
        <v>138.69200000000001</v>
      </c>
      <c r="E1112" s="30">
        <v>1.75807504812</v>
      </c>
      <c r="F1112" s="26">
        <f t="shared" si="53"/>
        <v>126.76109999999998</v>
      </c>
      <c r="G1112">
        <f t="shared" si="52"/>
        <v>4.0890677419354837</v>
      </c>
    </row>
    <row r="1113" spans="1:7" x14ac:dyDescent="0.25">
      <c r="A1113">
        <v>2022</v>
      </c>
      <c r="B1113">
        <v>7</v>
      </c>
      <c r="C1113" s="34" t="s">
        <v>30</v>
      </c>
      <c r="D1113" s="29">
        <v>1402.9318000000001</v>
      </c>
      <c r="E1113" s="30">
        <v>21.944294540000001</v>
      </c>
      <c r="F1113" s="26">
        <f t="shared" si="53"/>
        <v>156.41740061776346</v>
      </c>
      <c r="G1113">
        <f t="shared" si="52"/>
        <v>5.0457226005730149</v>
      </c>
    </row>
    <row r="1114" spans="1:7" x14ac:dyDescent="0.25">
      <c r="A1114">
        <v>2022</v>
      </c>
      <c r="B1114">
        <v>7</v>
      </c>
      <c r="C1114" s="34" t="s">
        <v>31</v>
      </c>
      <c r="D1114" s="29">
        <v>1249.3831</v>
      </c>
      <c r="E1114" s="30">
        <v>18.368033830000002</v>
      </c>
      <c r="F1114" s="26">
        <f t="shared" si="53"/>
        <v>147.01682638415713</v>
      </c>
      <c r="G1114">
        <f t="shared" si="52"/>
        <v>4.7424782704566812</v>
      </c>
    </row>
    <row r="1115" spans="1:7" x14ac:dyDescent="0.25">
      <c r="A1115">
        <v>2022</v>
      </c>
      <c r="B1115">
        <v>7</v>
      </c>
      <c r="C1115" s="34" t="s">
        <v>32</v>
      </c>
      <c r="D1115" s="29">
        <v>1717.0504000000001</v>
      </c>
      <c r="E1115" s="30">
        <v>23.652650886</v>
      </c>
      <c r="F1115" s="26">
        <f t="shared" si="53"/>
        <v>137.75164017317138</v>
      </c>
      <c r="G1115">
        <f t="shared" si="52"/>
        <v>4.4436012959087545</v>
      </c>
    </row>
    <row r="1116" spans="1:7" x14ac:dyDescent="0.25">
      <c r="A1116">
        <v>2022</v>
      </c>
      <c r="B1116">
        <v>7</v>
      </c>
      <c r="C1116" s="34" t="s">
        <v>33</v>
      </c>
      <c r="D1116" s="29">
        <v>1436.453</v>
      </c>
      <c r="E1116" s="30">
        <v>22.088220689290001</v>
      </c>
      <c r="F1116" s="26">
        <f t="shared" si="53"/>
        <v>153.76918485526502</v>
      </c>
      <c r="G1116">
        <f t="shared" si="52"/>
        <v>4.9602962856537101</v>
      </c>
    </row>
    <row r="1117" spans="1:7" x14ac:dyDescent="0.25">
      <c r="A1117">
        <v>2022</v>
      </c>
      <c r="B1117">
        <v>7</v>
      </c>
      <c r="C1117" s="35" t="s">
        <v>34</v>
      </c>
      <c r="D1117" s="32">
        <v>1409.0780999999999</v>
      </c>
      <c r="E1117" s="33">
        <v>22.3427953759</v>
      </c>
      <c r="F1117" s="26">
        <f t="shared" si="53"/>
        <v>158.56321502619338</v>
      </c>
      <c r="G1117">
        <f t="shared" si="52"/>
        <v>5.1149424201997862</v>
      </c>
    </row>
    <row r="1118" spans="1:7" x14ac:dyDescent="0.25">
      <c r="A1118">
        <v>2022</v>
      </c>
      <c r="B1118">
        <v>8</v>
      </c>
      <c r="C1118" s="34" t="s">
        <v>86</v>
      </c>
      <c r="D1118" s="29">
        <v>92.351699999999994</v>
      </c>
      <c r="E1118" s="30">
        <v>1.1527596899999999</v>
      </c>
      <c r="F1118" s="26">
        <f t="shared" si="53"/>
        <v>124.82279048463646</v>
      </c>
      <c r="G1118">
        <f>F1118/31</f>
        <v>4.02654162853666</v>
      </c>
    </row>
    <row r="1119" spans="1:7" x14ac:dyDescent="0.25">
      <c r="A1119">
        <v>2022</v>
      </c>
      <c r="B1119">
        <v>8</v>
      </c>
      <c r="C1119" s="34" t="s">
        <v>6</v>
      </c>
      <c r="D1119" s="29">
        <v>200.04509999999999</v>
      </c>
      <c r="E1119" s="30">
        <v>2.8729495941000001</v>
      </c>
      <c r="F1119" s="26">
        <f t="shared" si="53"/>
        <v>143.61509450118999</v>
      </c>
      <c r="G1119">
        <f t="shared" ref="G1119:G1148" si="54">F1119/31</f>
        <v>4.6327449839093546</v>
      </c>
    </row>
    <row r="1120" spans="1:7" x14ac:dyDescent="0.25">
      <c r="A1120">
        <v>2022</v>
      </c>
      <c r="B1120">
        <v>8</v>
      </c>
      <c r="C1120" s="34" t="s">
        <v>7</v>
      </c>
      <c r="D1120" s="29">
        <v>3500.2024000000001</v>
      </c>
      <c r="E1120" s="30">
        <v>45.256942322375998</v>
      </c>
      <c r="F1120" s="26">
        <f t="shared" si="53"/>
        <v>129.29807236968924</v>
      </c>
      <c r="G1120">
        <f t="shared" si="54"/>
        <v>4.1709055603125558</v>
      </c>
    </row>
    <row r="1121" spans="1:7" x14ac:dyDescent="0.25">
      <c r="A1121">
        <v>2022</v>
      </c>
      <c r="B1121">
        <v>8</v>
      </c>
      <c r="C1121" s="34" t="s">
        <v>8</v>
      </c>
      <c r="D1121" s="29">
        <v>1557.0346999999999</v>
      </c>
      <c r="E1121" s="30">
        <v>18.332820720000001</v>
      </c>
      <c r="F1121" s="26">
        <f t="shared" si="53"/>
        <v>117.7418892462705</v>
      </c>
      <c r="G1121">
        <f t="shared" si="54"/>
        <v>3.798125459557113</v>
      </c>
    </row>
    <row r="1122" spans="1:7" x14ac:dyDescent="0.25">
      <c r="A1122">
        <v>2022</v>
      </c>
      <c r="B1122">
        <v>8</v>
      </c>
      <c r="C1122" s="34" t="s">
        <v>9</v>
      </c>
      <c r="D1122" s="29">
        <v>1454.8566000000001</v>
      </c>
      <c r="E1122" s="30">
        <v>20.345188082642</v>
      </c>
      <c r="F1122" s="26">
        <f t="shared" si="53"/>
        <v>139.84325384812496</v>
      </c>
      <c r="G1122">
        <f t="shared" si="54"/>
        <v>4.5110727047782246</v>
      </c>
    </row>
    <row r="1123" spans="1:7" x14ac:dyDescent="0.25">
      <c r="A1123">
        <v>2022</v>
      </c>
      <c r="B1123">
        <v>8</v>
      </c>
      <c r="C1123" s="34" t="s">
        <v>10</v>
      </c>
      <c r="D1123" s="29">
        <v>537.48140000000001</v>
      </c>
      <c r="E1123" s="30">
        <v>9.5550723288999997</v>
      </c>
      <c r="F1123" s="26">
        <f t="shared" si="53"/>
        <v>177.77493935418045</v>
      </c>
      <c r="G1123">
        <f t="shared" si="54"/>
        <v>5.7346754630380792</v>
      </c>
    </row>
    <row r="1124" spans="1:7" x14ac:dyDescent="0.25">
      <c r="A1124">
        <v>2022</v>
      </c>
      <c r="B1124">
        <v>8</v>
      </c>
      <c r="C1124" s="34" t="s">
        <v>11</v>
      </c>
      <c r="D1124" s="29">
        <v>380.67419999999998</v>
      </c>
      <c r="E1124" s="30">
        <v>7.3296389199999998</v>
      </c>
      <c r="F1124" s="26">
        <f t="shared" si="53"/>
        <v>192.54362181624077</v>
      </c>
      <c r="G1124">
        <f t="shared" si="54"/>
        <v>6.2110845747174439</v>
      </c>
    </row>
    <row r="1125" spans="1:7" x14ac:dyDescent="0.25">
      <c r="A1125">
        <v>2022</v>
      </c>
      <c r="B1125">
        <v>8</v>
      </c>
      <c r="C1125" s="34" t="s">
        <v>12</v>
      </c>
      <c r="D1125" s="29">
        <v>436.6155</v>
      </c>
      <c r="E1125" s="30">
        <v>7.4430216690000002</v>
      </c>
      <c r="F1125" s="26">
        <f t="shared" si="53"/>
        <v>170.47085293582111</v>
      </c>
      <c r="G1125">
        <f t="shared" si="54"/>
        <v>5.4990597721232621</v>
      </c>
    </row>
    <row r="1126" spans="1:7" x14ac:dyDescent="0.25">
      <c r="A1126">
        <v>2022</v>
      </c>
      <c r="B1126">
        <v>8</v>
      </c>
      <c r="C1126" s="34" t="s">
        <v>13</v>
      </c>
      <c r="D1126" s="29">
        <v>177.2406</v>
      </c>
      <c r="E1126" s="30">
        <v>2.4284841199999998</v>
      </c>
      <c r="F1126" s="26">
        <f t="shared" si="53"/>
        <v>137.01624345663464</v>
      </c>
      <c r="G1126">
        <f t="shared" si="54"/>
        <v>4.4198788211817623</v>
      </c>
    </row>
    <row r="1127" spans="1:7" x14ac:dyDescent="0.25">
      <c r="A1127">
        <v>2022</v>
      </c>
      <c r="B1127">
        <v>8</v>
      </c>
      <c r="C1127" s="34" t="s">
        <v>14</v>
      </c>
      <c r="D1127" s="29">
        <v>2226.7404999999999</v>
      </c>
      <c r="E1127" s="30">
        <v>31.749360249999999</v>
      </c>
      <c r="F1127" s="26">
        <f t="shared" si="53"/>
        <v>142.58221939197674</v>
      </c>
      <c r="G1127">
        <f t="shared" si="54"/>
        <v>4.5994264319992499</v>
      </c>
    </row>
    <row r="1128" spans="1:7" x14ac:dyDescent="0.25">
      <c r="A1128">
        <v>2022</v>
      </c>
      <c r="B1128">
        <v>8</v>
      </c>
      <c r="C1128" s="34" t="s">
        <v>15</v>
      </c>
      <c r="D1128" s="29">
        <v>2293.5164</v>
      </c>
      <c r="E1128" s="30">
        <v>36.539021259999998</v>
      </c>
      <c r="F1128" s="26">
        <f t="shared" si="53"/>
        <v>159.31441022178868</v>
      </c>
      <c r="G1128">
        <f t="shared" si="54"/>
        <v>5.139174523283506</v>
      </c>
    </row>
    <row r="1129" spans="1:7" x14ac:dyDescent="0.25">
      <c r="A1129">
        <v>2022</v>
      </c>
      <c r="B1129">
        <v>8</v>
      </c>
      <c r="C1129" s="34" t="s">
        <v>16</v>
      </c>
      <c r="D1129" s="29">
        <v>1959.0476000000001</v>
      </c>
      <c r="E1129" s="30">
        <v>28.085577416700001</v>
      </c>
      <c r="F1129" s="26">
        <f t="shared" si="53"/>
        <v>143.36342525163758</v>
      </c>
      <c r="G1129">
        <f t="shared" si="54"/>
        <v>4.6246266210205667</v>
      </c>
    </row>
    <row r="1130" spans="1:7" x14ac:dyDescent="0.25">
      <c r="A1130">
        <v>2022</v>
      </c>
      <c r="B1130">
        <v>8</v>
      </c>
      <c r="C1130" s="34" t="s">
        <v>17</v>
      </c>
      <c r="D1130" s="29">
        <v>379.17970000000003</v>
      </c>
      <c r="E1130" s="30">
        <v>6.0975275099999999</v>
      </c>
      <c r="F1130" s="26">
        <f t="shared" si="53"/>
        <v>160.80838478431201</v>
      </c>
      <c r="G1130">
        <f t="shared" si="54"/>
        <v>5.1873672511068394</v>
      </c>
    </row>
    <row r="1131" spans="1:7" x14ac:dyDescent="0.25">
      <c r="A1131">
        <v>2022</v>
      </c>
      <c r="B1131">
        <v>8</v>
      </c>
      <c r="C1131" s="34" t="s">
        <v>18</v>
      </c>
      <c r="D1131" s="29">
        <v>1059.9092000000001</v>
      </c>
      <c r="E1131" s="30">
        <v>17.393342514752</v>
      </c>
      <c r="F1131" s="26">
        <f t="shared" si="53"/>
        <v>164.10219398748495</v>
      </c>
      <c r="G1131">
        <f t="shared" si="54"/>
        <v>5.2936191608866112</v>
      </c>
    </row>
    <row r="1132" spans="1:7" x14ac:dyDescent="0.25">
      <c r="A1132">
        <v>2022</v>
      </c>
      <c r="B1132">
        <v>8</v>
      </c>
      <c r="C1132" s="34" t="s">
        <v>19</v>
      </c>
      <c r="D1132" s="29">
        <v>3874.9263000000001</v>
      </c>
      <c r="E1132" s="30">
        <v>50.484063419999998</v>
      </c>
      <c r="F1132" s="26">
        <f t="shared" si="53"/>
        <v>130.28393190342743</v>
      </c>
      <c r="G1132">
        <f t="shared" si="54"/>
        <v>4.2027074807557234</v>
      </c>
    </row>
    <row r="1133" spans="1:7" x14ac:dyDescent="0.25">
      <c r="A1133">
        <v>2022</v>
      </c>
      <c r="B1133">
        <v>8</v>
      </c>
      <c r="C1133" s="34" t="s">
        <v>20</v>
      </c>
      <c r="D1133" s="29">
        <v>2011.2973999999999</v>
      </c>
      <c r="E1133" s="30">
        <v>23.37966355</v>
      </c>
      <c r="F1133" s="26">
        <f t="shared" si="53"/>
        <v>116.24170324090312</v>
      </c>
      <c r="G1133">
        <f t="shared" si="54"/>
        <v>3.749732362609778</v>
      </c>
    </row>
    <row r="1134" spans="1:7" x14ac:dyDescent="0.25">
      <c r="A1134">
        <v>2022</v>
      </c>
      <c r="B1134">
        <v>8</v>
      </c>
      <c r="C1134" s="34" t="s">
        <v>21</v>
      </c>
      <c r="D1134" s="29">
        <v>1109.8688</v>
      </c>
      <c r="E1134" s="30">
        <v>16.819630184000001</v>
      </c>
      <c r="F1134" s="26">
        <f t="shared" si="53"/>
        <v>151.54611233327759</v>
      </c>
      <c r="G1134">
        <f t="shared" si="54"/>
        <v>4.8885842688154062</v>
      </c>
    </row>
    <row r="1135" spans="1:7" x14ac:dyDescent="0.25">
      <c r="A1135">
        <v>2022</v>
      </c>
      <c r="B1135">
        <v>8</v>
      </c>
      <c r="C1135" s="34" t="s">
        <v>22</v>
      </c>
      <c r="D1135" s="29">
        <v>532.75779999999997</v>
      </c>
      <c r="E1135" s="30">
        <v>8.6821672799999998</v>
      </c>
      <c r="F1135" s="26">
        <f t="shared" si="53"/>
        <v>162.9664977218541</v>
      </c>
      <c r="G1135">
        <f t="shared" si="54"/>
        <v>5.2569837974791644</v>
      </c>
    </row>
    <row r="1136" spans="1:7" x14ac:dyDescent="0.25">
      <c r="A1136">
        <v>2022</v>
      </c>
      <c r="B1136">
        <v>8</v>
      </c>
      <c r="C1136" s="34" t="s">
        <v>23</v>
      </c>
      <c r="D1136" s="29">
        <v>1254.7040999999999</v>
      </c>
      <c r="E1136" s="30">
        <v>13.422209767723</v>
      </c>
      <c r="F1136" s="26">
        <f t="shared" si="53"/>
        <v>106.97510088412878</v>
      </c>
      <c r="G1136">
        <f t="shared" si="54"/>
        <v>3.4508097059396379</v>
      </c>
    </row>
    <row r="1137" spans="1:7" x14ac:dyDescent="0.25">
      <c r="A1137">
        <v>2022</v>
      </c>
      <c r="B1137">
        <v>8</v>
      </c>
      <c r="C1137" s="34" t="s">
        <v>24</v>
      </c>
      <c r="D1137" s="29">
        <v>418.33330000000001</v>
      </c>
      <c r="E1137" s="30">
        <v>5.7111964436029998</v>
      </c>
      <c r="F1137" s="26">
        <f t="shared" si="53"/>
        <v>136.52263502817013</v>
      </c>
      <c r="G1137">
        <f t="shared" si="54"/>
        <v>4.4039559686506493</v>
      </c>
    </row>
    <row r="1138" spans="1:7" x14ac:dyDescent="0.25">
      <c r="A1138">
        <v>2022</v>
      </c>
      <c r="B1138">
        <v>8</v>
      </c>
      <c r="C1138" s="34" t="s">
        <v>25</v>
      </c>
      <c r="D1138" s="29">
        <v>213.8013</v>
      </c>
      <c r="E1138" s="30">
        <v>4.2379317990000001</v>
      </c>
      <c r="F1138" s="26">
        <f t="shared" si="53"/>
        <v>198.21824277962762</v>
      </c>
      <c r="G1138">
        <f t="shared" si="54"/>
        <v>6.3941368638589555</v>
      </c>
    </row>
    <row r="1139" spans="1:7" x14ac:dyDescent="0.25">
      <c r="A1139">
        <v>2022</v>
      </c>
      <c r="B1139">
        <v>8</v>
      </c>
      <c r="C1139" s="6" t="s">
        <v>26</v>
      </c>
      <c r="D1139" s="29">
        <v>67.540499999999994</v>
      </c>
      <c r="E1139" s="30">
        <v>0.826858092031999</v>
      </c>
      <c r="F1139" s="26">
        <f t="shared" si="53"/>
        <v>122.42404069143686</v>
      </c>
      <c r="G1139">
        <f t="shared" si="54"/>
        <v>3.9491626029495759</v>
      </c>
    </row>
    <row r="1140" spans="1:7" x14ac:dyDescent="0.25">
      <c r="A1140">
        <v>2022</v>
      </c>
      <c r="B1140">
        <v>8</v>
      </c>
      <c r="C1140" s="34" t="s">
        <v>27</v>
      </c>
      <c r="D1140" s="29">
        <v>203.46960000000001</v>
      </c>
      <c r="E1140" s="30">
        <v>3.1815627996000102</v>
      </c>
      <c r="F1140" s="26">
        <f t="shared" si="53"/>
        <v>156.3655110935496</v>
      </c>
      <c r="G1140">
        <f t="shared" si="54"/>
        <v>5.044048744953213</v>
      </c>
    </row>
    <row r="1141" spans="1:7" x14ac:dyDescent="0.25">
      <c r="A1141">
        <v>2022</v>
      </c>
      <c r="B1141">
        <v>8</v>
      </c>
      <c r="C1141" s="34" t="s">
        <v>28</v>
      </c>
      <c r="D1141" s="29">
        <v>1244.27</v>
      </c>
      <c r="E1141" s="30">
        <v>16.188276702100001</v>
      </c>
      <c r="F1141" s="26">
        <f t="shared" si="53"/>
        <v>130.10260395332205</v>
      </c>
      <c r="G1141">
        <f t="shared" si="54"/>
        <v>4.1968581920426464</v>
      </c>
    </row>
    <row r="1142" spans="1:7" x14ac:dyDescent="0.25">
      <c r="A1142">
        <v>2022</v>
      </c>
      <c r="B1142">
        <v>8</v>
      </c>
      <c r="C1142" s="34" t="s">
        <v>29</v>
      </c>
      <c r="D1142" s="29">
        <v>430.76990000000001</v>
      </c>
      <c r="E1142" s="30">
        <v>4.6408329741459999</v>
      </c>
      <c r="F1142" s="26">
        <f t="shared" si="53"/>
        <v>107.73345524248559</v>
      </c>
      <c r="G1142">
        <f t="shared" si="54"/>
        <v>3.4752727497575995</v>
      </c>
    </row>
    <row r="1143" spans="1:7" x14ac:dyDescent="0.25">
      <c r="A1143">
        <v>2022</v>
      </c>
      <c r="B1143">
        <v>8</v>
      </c>
      <c r="C1143" s="34" t="s">
        <v>85</v>
      </c>
      <c r="D1143" s="29">
        <v>138.69200000000001</v>
      </c>
      <c r="E1143" s="30">
        <v>1.40830075872</v>
      </c>
      <c r="F1143" s="26">
        <f t="shared" si="53"/>
        <v>101.5416</v>
      </c>
      <c r="G1143">
        <f t="shared" si="54"/>
        <v>3.2755354838709678</v>
      </c>
    </row>
    <row r="1144" spans="1:7" x14ac:dyDescent="0.25">
      <c r="A1144">
        <v>2022</v>
      </c>
      <c r="B1144">
        <v>8</v>
      </c>
      <c r="C1144" s="34" t="s">
        <v>30</v>
      </c>
      <c r="D1144" s="29">
        <v>1404.9054000000001</v>
      </c>
      <c r="E1144" s="30">
        <v>14.92478878</v>
      </c>
      <c r="F1144" s="26">
        <f t="shared" si="53"/>
        <v>106.23340745932074</v>
      </c>
      <c r="G1144">
        <f t="shared" si="54"/>
        <v>3.4268841115909918</v>
      </c>
    </row>
    <row r="1145" spans="1:7" x14ac:dyDescent="0.25">
      <c r="A1145">
        <v>2022</v>
      </c>
      <c r="B1145">
        <v>8</v>
      </c>
      <c r="C1145" s="34" t="s">
        <v>31</v>
      </c>
      <c r="D1145" s="29">
        <v>1261.3831</v>
      </c>
      <c r="E1145" s="30">
        <v>22.209222555899998</v>
      </c>
      <c r="F1145" s="26">
        <f t="shared" si="53"/>
        <v>176.07039888119635</v>
      </c>
      <c r="G1145">
        <f t="shared" si="54"/>
        <v>5.6796902864902048</v>
      </c>
    </row>
    <row r="1146" spans="1:7" x14ac:dyDescent="0.25">
      <c r="A1146">
        <v>2022</v>
      </c>
      <c r="B1146">
        <v>8</v>
      </c>
      <c r="C1146" s="34" t="s">
        <v>32</v>
      </c>
      <c r="D1146" s="29">
        <v>1717.0504000000001</v>
      </c>
      <c r="E1146" s="30">
        <v>20.9274102752</v>
      </c>
      <c r="F1146" s="26">
        <f t="shared" si="53"/>
        <v>121.88</v>
      </c>
      <c r="G1146">
        <f t="shared" si="54"/>
        <v>3.9316129032258065</v>
      </c>
    </row>
    <row r="1147" spans="1:7" x14ac:dyDescent="0.25">
      <c r="A1147">
        <v>2022</v>
      </c>
      <c r="B1147">
        <v>8</v>
      </c>
      <c r="C1147" s="34" t="s">
        <v>33</v>
      </c>
      <c r="D1147" s="29">
        <v>1442.7562</v>
      </c>
      <c r="E1147" s="30">
        <v>18.188402030199999</v>
      </c>
      <c r="F1147" s="26">
        <f t="shared" si="53"/>
        <v>126.06705159333225</v>
      </c>
      <c r="G1147">
        <f t="shared" si="54"/>
        <v>4.0666790836558793</v>
      </c>
    </row>
    <row r="1148" spans="1:7" x14ac:dyDescent="0.25">
      <c r="A1148">
        <v>2022</v>
      </c>
      <c r="B1148">
        <v>8</v>
      </c>
      <c r="C1148" s="35" t="s">
        <v>34</v>
      </c>
      <c r="D1148" s="32">
        <v>1409.0780999999999</v>
      </c>
      <c r="E1148" s="33">
        <v>17.4683412057</v>
      </c>
      <c r="F1148" s="26">
        <f t="shared" si="53"/>
        <v>123.97</v>
      </c>
      <c r="G1148">
        <f t="shared" si="54"/>
        <v>3.9990322580645161</v>
      </c>
    </row>
    <row r="1149" spans="1:7" x14ac:dyDescent="0.25">
      <c r="A1149">
        <v>2022</v>
      </c>
      <c r="B1149">
        <v>9</v>
      </c>
      <c r="C1149" s="34" t="s">
        <v>86</v>
      </c>
      <c r="D1149" s="29">
        <v>93.692899999999995</v>
      </c>
      <c r="E1149" s="30">
        <v>1.36509912</v>
      </c>
      <c r="F1149" s="26">
        <f t="shared" si="53"/>
        <v>145.69931339514523</v>
      </c>
      <c r="G1149">
        <f>F1149/30</f>
        <v>4.8566437798381745</v>
      </c>
    </row>
    <row r="1150" spans="1:7" x14ac:dyDescent="0.25">
      <c r="A1150">
        <v>2022</v>
      </c>
      <c r="B1150">
        <v>9</v>
      </c>
      <c r="C1150" s="34" t="s">
        <v>6</v>
      </c>
      <c r="D1150" s="29">
        <v>202.81020000000001</v>
      </c>
      <c r="E1150" s="30">
        <v>2.9756779377</v>
      </c>
      <c r="F1150" s="26">
        <f t="shared" si="53"/>
        <v>146.72230182209771</v>
      </c>
      <c r="G1150">
        <f t="shared" ref="G1150:G1179" si="55">F1150/30</f>
        <v>4.8907433940699239</v>
      </c>
    </row>
    <row r="1151" spans="1:7" x14ac:dyDescent="0.25">
      <c r="A1151">
        <v>2022</v>
      </c>
      <c r="B1151">
        <v>9</v>
      </c>
      <c r="C1151" s="34" t="s">
        <v>7</v>
      </c>
      <c r="D1151" s="29">
        <v>3673.5974000000001</v>
      </c>
      <c r="E1151" s="30">
        <v>65.679820580667993</v>
      </c>
      <c r="F1151" s="26">
        <f t="shared" si="53"/>
        <v>178.7888367426109</v>
      </c>
      <c r="G1151">
        <f t="shared" si="55"/>
        <v>5.9596278914203635</v>
      </c>
    </row>
    <row r="1152" spans="1:7" x14ac:dyDescent="0.25">
      <c r="A1152">
        <v>2022</v>
      </c>
      <c r="B1152">
        <v>9</v>
      </c>
      <c r="C1152" s="34" t="s">
        <v>8</v>
      </c>
      <c r="D1152" s="29">
        <v>1573.1685</v>
      </c>
      <c r="E1152" s="30">
        <v>21.884666330000002</v>
      </c>
      <c r="F1152" s="26">
        <f t="shared" si="53"/>
        <v>139.1120298302439</v>
      </c>
      <c r="G1152">
        <f t="shared" si="55"/>
        <v>4.6370676610081301</v>
      </c>
    </row>
    <row r="1153" spans="1:7" x14ac:dyDescent="0.25">
      <c r="A1153">
        <v>2022</v>
      </c>
      <c r="B1153">
        <v>9</v>
      </c>
      <c r="C1153" s="34" t="s">
        <v>9</v>
      </c>
      <c r="D1153" s="29">
        <v>1466.6749</v>
      </c>
      <c r="E1153" s="30">
        <v>22.520514361069999</v>
      </c>
      <c r="F1153" s="26">
        <f t="shared" si="53"/>
        <v>153.54809958955457</v>
      </c>
      <c r="G1153">
        <f t="shared" si="55"/>
        <v>5.1182699863184853</v>
      </c>
    </row>
    <row r="1154" spans="1:7" x14ac:dyDescent="0.25">
      <c r="A1154">
        <v>2022</v>
      </c>
      <c r="B1154">
        <v>9</v>
      </c>
      <c r="C1154" s="34" t="s">
        <v>10</v>
      </c>
      <c r="D1154" s="29">
        <v>547.35670000000005</v>
      </c>
      <c r="E1154" s="30">
        <v>8.6055492502000099</v>
      </c>
      <c r="F1154" s="26">
        <f t="shared" ref="F1154:F1217" si="56">E1154/D1154*10000</f>
        <v>157.22013177512963</v>
      </c>
      <c r="G1154">
        <f t="shared" si="55"/>
        <v>5.240671059170988</v>
      </c>
    </row>
    <row r="1155" spans="1:7" x14ac:dyDescent="0.25">
      <c r="A1155">
        <v>2022</v>
      </c>
      <c r="B1155">
        <v>9</v>
      </c>
      <c r="C1155" s="34" t="s">
        <v>11</v>
      </c>
      <c r="D1155" s="29">
        <v>381.03109999999998</v>
      </c>
      <c r="E1155" s="30">
        <v>5.7951127700000002</v>
      </c>
      <c r="F1155" s="26">
        <f t="shared" si="56"/>
        <v>152.09028265671753</v>
      </c>
      <c r="G1155">
        <f t="shared" si="55"/>
        <v>5.0696760885572507</v>
      </c>
    </row>
    <row r="1156" spans="1:7" x14ac:dyDescent="0.25">
      <c r="A1156">
        <v>2022</v>
      </c>
      <c r="B1156">
        <v>9</v>
      </c>
      <c r="C1156" s="34" t="s">
        <v>12</v>
      </c>
      <c r="D1156" s="29">
        <v>439.2647</v>
      </c>
      <c r="E1156" s="30">
        <v>6.8199442131999897</v>
      </c>
      <c r="F1156" s="26">
        <f t="shared" si="56"/>
        <v>155.25818972478302</v>
      </c>
      <c r="G1156">
        <f t="shared" si="55"/>
        <v>5.1752729908261008</v>
      </c>
    </row>
    <row r="1157" spans="1:7" x14ac:dyDescent="0.25">
      <c r="A1157">
        <v>2022</v>
      </c>
      <c r="B1157">
        <v>9</v>
      </c>
      <c r="C1157" s="34" t="s">
        <v>13</v>
      </c>
      <c r="D1157" s="29">
        <v>179.7713</v>
      </c>
      <c r="E1157" s="30">
        <v>2.1080226199999998</v>
      </c>
      <c r="F1157" s="26">
        <f t="shared" si="56"/>
        <v>117.26135484362632</v>
      </c>
      <c r="G1157">
        <f t="shared" si="55"/>
        <v>3.9087118281208775</v>
      </c>
    </row>
    <row r="1158" spans="1:7" x14ac:dyDescent="0.25">
      <c r="A1158">
        <v>2022</v>
      </c>
      <c r="B1158">
        <v>9</v>
      </c>
      <c r="C1158" s="34" t="s">
        <v>14</v>
      </c>
      <c r="D1158" s="29">
        <v>2276.7743</v>
      </c>
      <c r="E1158" s="30">
        <v>28.76193408</v>
      </c>
      <c r="F1158" s="26">
        <f t="shared" si="56"/>
        <v>126.32755947745896</v>
      </c>
      <c r="G1158">
        <f t="shared" si="55"/>
        <v>4.2109186492486321</v>
      </c>
    </row>
    <row r="1159" spans="1:7" x14ac:dyDescent="0.25">
      <c r="A1159">
        <v>2022</v>
      </c>
      <c r="B1159">
        <v>9</v>
      </c>
      <c r="C1159" s="34" t="s">
        <v>15</v>
      </c>
      <c r="D1159" s="29">
        <v>2344.1262999999999</v>
      </c>
      <c r="E1159" s="30">
        <v>30.542480179999998</v>
      </c>
      <c r="F1159" s="26">
        <f t="shared" si="56"/>
        <v>130.29366284572635</v>
      </c>
      <c r="G1159">
        <f t="shared" si="55"/>
        <v>4.3431220948575451</v>
      </c>
    </row>
    <row r="1160" spans="1:7" x14ac:dyDescent="0.25">
      <c r="A1160">
        <v>2022</v>
      </c>
      <c r="B1160">
        <v>9</v>
      </c>
      <c r="C1160" s="34" t="s">
        <v>16</v>
      </c>
      <c r="D1160" s="29">
        <v>2022.3837000000001</v>
      </c>
      <c r="E1160" s="30">
        <v>28.204561463299999</v>
      </c>
      <c r="F1160" s="26">
        <f t="shared" si="56"/>
        <v>139.4619698690214</v>
      </c>
      <c r="G1160">
        <f t="shared" si="55"/>
        <v>4.6487323289673803</v>
      </c>
    </row>
    <row r="1161" spans="1:7" x14ac:dyDescent="0.25">
      <c r="A1161">
        <v>2022</v>
      </c>
      <c r="B1161">
        <v>9</v>
      </c>
      <c r="C1161" s="34" t="s">
        <v>17</v>
      </c>
      <c r="D1161" s="29">
        <v>402.23390000000001</v>
      </c>
      <c r="E1161" s="30">
        <v>6.3901244799999999</v>
      </c>
      <c r="F1161" s="26">
        <f t="shared" si="56"/>
        <v>158.8658857445879</v>
      </c>
      <c r="G1161">
        <f t="shared" si="55"/>
        <v>5.2955295248195968</v>
      </c>
    </row>
    <row r="1162" spans="1:7" x14ac:dyDescent="0.25">
      <c r="A1162">
        <v>2022</v>
      </c>
      <c r="B1162">
        <v>9</v>
      </c>
      <c r="C1162" s="34" t="s">
        <v>18</v>
      </c>
      <c r="D1162" s="29">
        <v>1078.5101</v>
      </c>
      <c r="E1162" s="30">
        <v>14.69023753582</v>
      </c>
      <c r="F1162" s="26">
        <f t="shared" si="56"/>
        <v>136.20862276412618</v>
      </c>
      <c r="G1162">
        <f t="shared" si="55"/>
        <v>4.5402874254708729</v>
      </c>
    </row>
    <row r="1163" spans="1:7" x14ac:dyDescent="0.25">
      <c r="A1163">
        <v>2022</v>
      </c>
      <c r="B1163">
        <v>9</v>
      </c>
      <c r="C1163" s="34" t="s">
        <v>19</v>
      </c>
      <c r="D1163" s="29">
        <v>3958.9288000000001</v>
      </c>
      <c r="E1163" s="30">
        <v>58.184112140000003</v>
      </c>
      <c r="F1163" s="26">
        <f t="shared" si="56"/>
        <v>146.96933205770208</v>
      </c>
      <c r="G1163">
        <f t="shared" si="55"/>
        <v>4.8989777352567359</v>
      </c>
    </row>
    <row r="1164" spans="1:7" x14ac:dyDescent="0.25">
      <c r="A1164">
        <v>2022</v>
      </c>
      <c r="B1164">
        <v>9</v>
      </c>
      <c r="C1164" s="34" t="s">
        <v>20</v>
      </c>
      <c r="D1164" s="29">
        <v>2096.0475999999999</v>
      </c>
      <c r="E1164" s="30">
        <v>27.87775512</v>
      </c>
      <c r="F1164" s="26">
        <f t="shared" si="56"/>
        <v>133.0015364154898</v>
      </c>
      <c r="G1164">
        <f t="shared" si="55"/>
        <v>4.4333845471829934</v>
      </c>
    </row>
    <row r="1165" spans="1:7" x14ac:dyDescent="0.25">
      <c r="A1165">
        <v>2022</v>
      </c>
      <c r="B1165">
        <v>9</v>
      </c>
      <c r="C1165" s="34" t="s">
        <v>21</v>
      </c>
      <c r="D1165" s="29">
        <v>1132.8336999999999</v>
      </c>
      <c r="E1165" s="30">
        <v>16.761084353299999</v>
      </c>
      <c r="F1165" s="26">
        <f t="shared" si="56"/>
        <v>147.95714810832339</v>
      </c>
      <c r="G1165">
        <f t="shared" si="55"/>
        <v>4.9319049369441128</v>
      </c>
    </row>
    <row r="1166" spans="1:7" x14ac:dyDescent="0.25">
      <c r="A1166">
        <v>2022</v>
      </c>
      <c r="B1166">
        <v>9</v>
      </c>
      <c r="C1166" s="34" t="s">
        <v>22</v>
      </c>
      <c r="D1166" s="29">
        <v>548.02620000000002</v>
      </c>
      <c r="E1166" s="30">
        <v>8.2634014067999999</v>
      </c>
      <c r="F1166" s="26">
        <f t="shared" si="56"/>
        <v>150.78478742074739</v>
      </c>
      <c r="G1166">
        <f t="shared" si="55"/>
        <v>5.02615958069158</v>
      </c>
    </row>
    <row r="1167" spans="1:7" x14ac:dyDescent="0.25">
      <c r="A1167">
        <v>2022</v>
      </c>
      <c r="B1167">
        <v>9</v>
      </c>
      <c r="C1167" s="34" t="s">
        <v>23</v>
      </c>
      <c r="D1167" s="29">
        <v>1329.722</v>
      </c>
      <c r="E1167" s="30">
        <v>20.272155860594001</v>
      </c>
      <c r="F1167" s="26">
        <f t="shared" si="56"/>
        <v>152.4540908595481</v>
      </c>
      <c r="G1167">
        <f t="shared" si="55"/>
        <v>5.0818030286516036</v>
      </c>
    </row>
    <row r="1168" spans="1:7" x14ac:dyDescent="0.25">
      <c r="A1168">
        <v>2022</v>
      </c>
      <c r="B1168">
        <v>9</v>
      </c>
      <c r="C1168" s="34" t="s">
        <v>24</v>
      </c>
      <c r="D1168" s="29">
        <v>429.09679999999997</v>
      </c>
      <c r="E1168" s="30">
        <v>6.1151145300629999</v>
      </c>
      <c r="F1168" s="26">
        <f t="shared" si="56"/>
        <v>142.51130584201513</v>
      </c>
      <c r="G1168">
        <f t="shared" si="55"/>
        <v>4.7503768614005049</v>
      </c>
    </row>
    <row r="1169" spans="1:7" x14ac:dyDescent="0.25">
      <c r="A1169">
        <v>2022</v>
      </c>
      <c r="B1169">
        <v>9</v>
      </c>
      <c r="C1169" s="34" t="s">
        <v>25</v>
      </c>
      <c r="D1169" s="29">
        <v>223.7115</v>
      </c>
      <c r="E1169" s="30">
        <v>3.430106334</v>
      </c>
      <c r="F1169" s="26">
        <f t="shared" si="56"/>
        <v>153.32722430451719</v>
      </c>
      <c r="G1169">
        <f t="shared" si="55"/>
        <v>5.11090747681724</v>
      </c>
    </row>
    <row r="1170" spans="1:7" x14ac:dyDescent="0.25">
      <c r="A1170">
        <v>2022</v>
      </c>
      <c r="B1170">
        <v>9</v>
      </c>
      <c r="C1170" s="6" t="s">
        <v>26</v>
      </c>
      <c r="D1170" s="29">
        <v>67.742599999999996</v>
      </c>
      <c r="E1170" s="30">
        <v>0.49062077897700002</v>
      </c>
      <c r="F1170" s="26">
        <f t="shared" si="56"/>
        <v>72.424261687180604</v>
      </c>
      <c r="G1170">
        <f t="shared" si="55"/>
        <v>2.4141420562393536</v>
      </c>
    </row>
    <row r="1171" spans="1:7" x14ac:dyDescent="0.25">
      <c r="A1171">
        <v>2022</v>
      </c>
      <c r="B1171">
        <v>9</v>
      </c>
      <c r="C1171" s="34" t="s">
        <v>27</v>
      </c>
      <c r="D1171" s="29">
        <v>204.39570000000001</v>
      </c>
      <c r="E1171" s="30">
        <v>2.1110485353000001</v>
      </c>
      <c r="F1171" s="26">
        <f t="shared" si="56"/>
        <v>103.28243379386163</v>
      </c>
      <c r="G1171">
        <f t="shared" si="55"/>
        <v>3.4427477931287211</v>
      </c>
    </row>
    <row r="1172" spans="1:7" x14ac:dyDescent="0.25">
      <c r="A1172">
        <v>2022</v>
      </c>
      <c r="B1172">
        <v>9</v>
      </c>
      <c r="C1172" s="34" t="s">
        <v>28</v>
      </c>
      <c r="D1172" s="29">
        <v>1335.27</v>
      </c>
      <c r="E1172" s="30">
        <v>6.6670516141000196</v>
      </c>
      <c r="F1172" s="26">
        <f t="shared" si="56"/>
        <v>49.930363253124987</v>
      </c>
      <c r="G1172">
        <f t="shared" si="55"/>
        <v>1.664345441770833</v>
      </c>
    </row>
    <row r="1173" spans="1:7" x14ac:dyDescent="0.25">
      <c r="A1173">
        <v>2022</v>
      </c>
      <c r="B1173">
        <v>9</v>
      </c>
      <c r="C1173" s="34" t="s">
        <v>29</v>
      </c>
      <c r="D1173" s="29">
        <v>438.35649999999998</v>
      </c>
      <c r="E1173" s="30">
        <v>4.5584329046730003</v>
      </c>
      <c r="F1173" s="26">
        <f t="shared" si="56"/>
        <v>103.98917102114376</v>
      </c>
      <c r="G1173">
        <f t="shared" si="55"/>
        <v>3.4663057007047922</v>
      </c>
    </row>
    <row r="1174" spans="1:7" x14ac:dyDescent="0.25">
      <c r="A1174">
        <v>2022</v>
      </c>
      <c r="B1174">
        <v>9</v>
      </c>
      <c r="C1174" s="34" t="s">
        <v>85</v>
      </c>
      <c r="D1174" s="29">
        <v>138.69200000000001</v>
      </c>
      <c r="E1174" s="30">
        <v>1.18538942864</v>
      </c>
      <c r="F1174" s="26">
        <f t="shared" si="56"/>
        <v>85.469200000000001</v>
      </c>
      <c r="G1174">
        <f t="shared" si="55"/>
        <v>2.8489733333333334</v>
      </c>
    </row>
    <row r="1175" spans="1:7" x14ac:dyDescent="0.25">
      <c r="A1175">
        <v>2022</v>
      </c>
      <c r="B1175">
        <v>9</v>
      </c>
      <c r="C1175" s="34" t="s">
        <v>30</v>
      </c>
      <c r="D1175" s="29">
        <v>1407.7873999999999</v>
      </c>
      <c r="E1175" s="30">
        <v>17.03597066</v>
      </c>
      <c r="F1175" s="26">
        <f t="shared" si="56"/>
        <v>121.0123819832455</v>
      </c>
      <c r="G1175">
        <f t="shared" si="55"/>
        <v>4.0337460661081836</v>
      </c>
    </row>
    <row r="1176" spans="1:7" x14ac:dyDescent="0.25">
      <c r="A1176">
        <v>2022</v>
      </c>
      <c r="B1176">
        <v>9</v>
      </c>
      <c r="C1176" s="34" t="s">
        <v>31</v>
      </c>
      <c r="D1176" s="29">
        <v>1296.3831</v>
      </c>
      <c r="E1176" s="30">
        <v>20.526798251799999</v>
      </c>
      <c r="F1176" s="26">
        <f t="shared" si="56"/>
        <v>158.33898368314118</v>
      </c>
      <c r="G1176">
        <f t="shared" si="55"/>
        <v>5.2779661227713728</v>
      </c>
    </row>
    <row r="1177" spans="1:7" x14ac:dyDescent="0.25">
      <c r="A1177">
        <v>2022</v>
      </c>
      <c r="B1177">
        <v>9</v>
      </c>
      <c r="C1177" s="34" t="s">
        <v>32</v>
      </c>
      <c r="D1177" s="29">
        <v>1722.491</v>
      </c>
      <c r="E1177" s="30">
        <v>20.373532019799999</v>
      </c>
      <c r="F1177" s="26">
        <f t="shared" si="56"/>
        <v>118.27946862886365</v>
      </c>
      <c r="G1177">
        <f t="shared" si="55"/>
        <v>3.9426489542954553</v>
      </c>
    </row>
    <row r="1178" spans="1:7" x14ac:dyDescent="0.25">
      <c r="A1178">
        <v>2022</v>
      </c>
      <c r="B1178">
        <v>9</v>
      </c>
      <c r="C1178" s="34" t="s">
        <v>33</v>
      </c>
      <c r="D1178" s="29">
        <v>1443.7255</v>
      </c>
      <c r="E1178" s="30">
        <v>20.023451601800001</v>
      </c>
      <c r="F1178" s="26">
        <f t="shared" si="56"/>
        <v>138.69292744223193</v>
      </c>
      <c r="G1178">
        <f t="shared" si="55"/>
        <v>4.6230975814077313</v>
      </c>
    </row>
    <row r="1179" spans="1:7" x14ac:dyDescent="0.25">
      <c r="A1179">
        <v>2022</v>
      </c>
      <c r="B1179">
        <v>9</v>
      </c>
      <c r="C1179" s="35" t="s">
        <v>34</v>
      </c>
      <c r="D1179" s="32">
        <v>1409.0780999999999</v>
      </c>
      <c r="E1179" s="33">
        <v>17.4894773772</v>
      </c>
      <c r="F1179" s="26">
        <f t="shared" si="56"/>
        <v>124.12</v>
      </c>
      <c r="G1179">
        <f t="shared" si="55"/>
        <v>4.1373333333333333</v>
      </c>
    </row>
    <row r="1180" spans="1:7" x14ac:dyDescent="0.25">
      <c r="A1180">
        <v>2022</v>
      </c>
      <c r="B1180">
        <v>10</v>
      </c>
      <c r="C1180" s="34" t="s">
        <v>86</v>
      </c>
      <c r="D1180" s="29">
        <v>94.389934999999994</v>
      </c>
      <c r="E1180" s="30">
        <v>0.96317250049999903</v>
      </c>
      <c r="F1180" s="26">
        <f t="shared" si="56"/>
        <v>102.0418650039328</v>
      </c>
      <c r="G1180">
        <f>F1180/31</f>
        <v>3.2916730646429935</v>
      </c>
    </row>
    <row r="1181" spans="1:7" x14ac:dyDescent="0.25">
      <c r="A1181">
        <v>2022</v>
      </c>
      <c r="B1181">
        <v>10</v>
      </c>
      <c r="C1181" s="34" t="s">
        <v>6</v>
      </c>
      <c r="D1181" s="29">
        <v>205.950073</v>
      </c>
      <c r="E1181" s="30">
        <v>2.4446196824370001</v>
      </c>
      <c r="F1181" s="26">
        <f t="shared" si="56"/>
        <v>118.69962689632065</v>
      </c>
      <c r="G1181">
        <f t="shared" ref="G1181:G1210" si="57">F1181/31</f>
        <v>3.8290202224619567</v>
      </c>
    </row>
    <row r="1182" spans="1:7" x14ac:dyDescent="0.25">
      <c r="A1182">
        <v>2022</v>
      </c>
      <c r="B1182">
        <v>10</v>
      </c>
      <c r="C1182" s="34" t="s">
        <v>7</v>
      </c>
      <c r="D1182" s="29">
        <v>3747.442047</v>
      </c>
      <c r="E1182" s="30">
        <v>48.1523736300216</v>
      </c>
      <c r="F1182" s="26">
        <f t="shared" si="56"/>
        <v>128.4939780951911</v>
      </c>
      <c r="G1182">
        <f t="shared" si="57"/>
        <v>4.1449670353287447</v>
      </c>
    </row>
    <row r="1183" spans="1:7" x14ac:dyDescent="0.25">
      <c r="A1183">
        <v>2022</v>
      </c>
      <c r="B1183">
        <v>10</v>
      </c>
      <c r="C1183" s="34" t="s">
        <v>8</v>
      </c>
      <c r="D1183" s="29">
        <v>1592.0878110000001</v>
      </c>
      <c r="E1183" s="30">
        <v>18.508007629800002</v>
      </c>
      <c r="F1183" s="26">
        <f t="shared" si="56"/>
        <v>116.24991725911782</v>
      </c>
      <c r="G1183">
        <f t="shared" si="57"/>
        <v>3.7499973309392844</v>
      </c>
    </row>
    <row r="1184" spans="1:7" x14ac:dyDescent="0.25">
      <c r="A1184">
        <v>2022</v>
      </c>
      <c r="B1184">
        <v>10</v>
      </c>
      <c r="C1184" s="34" t="s">
        <v>9</v>
      </c>
      <c r="D1184" s="29">
        <v>1471.8625999999999</v>
      </c>
      <c r="E1184" s="30">
        <v>21.520907846176001</v>
      </c>
      <c r="F1184" s="26">
        <f t="shared" si="56"/>
        <v>146.21546770857555</v>
      </c>
      <c r="G1184">
        <f t="shared" si="57"/>
        <v>4.7166279905992115</v>
      </c>
    </row>
    <row r="1185" spans="1:7" x14ac:dyDescent="0.25">
      <c r="A1185">
        <v>2022</v>
      </c>
      <c r="B1185">
        <v>10</v>
      </c>
      <c r="C1185" s="34" t="s">
        <v>10</v>
      </c>
      <c r="D1185" s="29">
        <v>553.41790000000003</v>
      </c>
      <c r="E1185" s="30">
        <v>7.3962916601999904</v>
      </c>
      <c r="F1185" s="26">
        <f t="shared" si="56"/>
        <v>133.64749604593544</v>
      </c>
      <c r="G1185">
        <f t="shared" si="57"/>
        <v>4.3112095498688854</v>
      </c>
    </row>
    <row r="1186" spans="1:7" x14ac:dyDescent="0.25">
      <c r="A1186">
        <v>2022</v>
      </c>
      <c r="B1186">
        <v>10</v>
      </c>
      <c r="C1186" s="34" t="s">
        <v>11</v>
      </c>
      <c r="D1186" s="29">
        <v>381.35669999999999</v>
      </c>
      <c r="E1186" s="30">
        <v>5.1529961799999997</v>
      </c>
      <c r="F1186" s="26">
        <f t="shared" si="56"/>
        <v>135.12273889510791</v>
      </c>
      <c r="G1186">
        <f t="shared" si="57"/>
        <v>4.3587980288744488</v>
      </c>
    </row>
    <row r="1187" spans="1:7" x14ac:dyDescent="0.25">
      <c r="A1187">
        <v>2022</v>
      </c>
      <c r="B1187">
        <v>10</v>
      </c>
      <c r="C1187" s="34" t="s">
        <v>12</v>
      </c>
      <c r="D1187" s="29">
        <v>440.40409299999999</v>
      </c>
      <c r="E1187" s="30">
        <v>6.3923623613979901</v>
      </c>
      <c r="F1187" s="26">
        <f t="shared" si="56"/>
        <v>145.14766013761798</v>
      </c>
      <c r="G1187">
        <f t="shared" si="57"/>
        <v>4.6821825850844512</v>
      </c>
    </row>
    <row r="1188" spans="1:7" x14ac:dyDescent="0.25">
      <c r="A1188">
        <v>2022</v>
      </c>
      <c r="B1188">
        <v>10</v>
      </c>
      <c r="C1188" s="34" t="s">
        <v>13</v>
      </c>
      <c r="D1188" s="29">
        <v>184.95514499999999</v>
      </c>
      <c r="E1188" s="30">
        <v>2.4109812654999998</v>
      </c>
      <c r="F1188" s="26">
        <f t="shared" si="56"/>
        <v>130.35491743146696</v>
      </c>
      <c r="G1188">
        <f t="shared" si="57"/>
        <v>4.2049973364989341</v>
      </c>
    </row>
    <row r="1189" spans="1:7" x14ac:dyDescent="0.25">
      <c r="A1189">
        <v>2022</v>
      </c>
      <c r="B1189">
        <v>10</v>
      </c>
      <c r="C1189" s="34" t="s">
        <v>14</v>
      </c>
      <c r="D1189" s="29">
        <v>2333.3873520000002</v>
      </c>
      <c r="E1189" s="30">
        <v>31.7374052684</v>
      </c>
      <c r="F1189" s="26">
        <f t="shared" si="56"/>
        <v>136.01430230260371</v>
      </c>
      <c r="G1189">
        <f t="shared" si="57"/>
        <v>4.3875581387936684</v>
      </c>
    </row>
    <row r="1190" spans="1:7" x14ac:dyDescent="0.25">
      <c r="A1190">
        <v>2022</v>
      </c>
      <c r="B1190">
        <v>10</v>
      </c>
      <c r="C1190" s="34" t="s">
        <v>15</v>
      </c>
      <c r="D1190" s="29">
        <v>2395.5434730000002</v>
      </c>
      <c r="E1190" s="30">
        <v>28.8945186895</v>
      </c>
      <c r="F1190" s="26">
        <f t="shared" si="56"/>
        <v>120.61780140985987</v>
      </c>
      <c r="G1190">
        <f t="shared" si="57"/>
        <v>3.890896819672899</v>
      </c>
    </row>
    <row r="1191" spans="1:7" x14ac:dyDescent="0.25">
      <c r="A1191">
        <v>2022</v>
      </c>
      <c r="B1191">
        <v>10</v>
      </c>
      <c r="C1191" s="34" t="s">
        <v>16</v>
      </c>
      <c r="D1191" s="29">
        <v>2053.53197</v>
      </c>
      <c r="E1191" s="30">
        <v>24.420848256220001</v>
      </c>
      <c r="F1191" s="26">
        <f t="shared" si="56"/>
        <v>118.92119827197041</v>
      </c>
      <c r="G1191">
        <f t="shared" si="57"/>
        <v>3.836167686192594</v>
      </c>
    </row>
    <row r="1192" spans="1:7" x14ac:dyDescent="0.25">
      <c r="A1192">
        <v>2022</v>
      </c>
      <c r="B1192">
        <v>10</v>
      </c>
      <c r="C1192" s="34" t="s">
        <v>17</v>
      </c>
      <c r="D1192" s="29">
        <v>429.1626</v>
      </c>
      <c r="E1192" s="30">
        <v>6.1002383700000102</v>
      </c>
      <c r="F1192" s="26">
        <f t="shared" si="56"/>
        <v>142.14282348927912</v>
      </c>
      <c r="G1192">
        <f t="shared" si="57"/>
        <v>4.585252370621907</v>
      </c>
    </row>
    <row r="1193" spans="1:7" x14ac:dyDescent="0.25">
      <c r="A1193">
        <v>2022</v>
      </c>
      <c r="B1193">
        <v>10</v>
      </c>
      <c r="C1193" s="34" t="s">
        <v>18</v>
      </c>
      <c r="D1193" s="29">
        <v>1103.0221750000001</v>
      </c>
      <c r="E1193" s="30">
        <v>14.113226966522699</v>
      </c>
      <c r="F1193" s="26">
        <f t="shared" si="56"/>
        <v>127.95052798029829</v>
      </c>
      <c r="G1193">
        <f t="shared" si="57"/>
        <v>4.1274363864612349</v>
      </c>
    </row>
    <row r="1194" spans="1:7" x14ac:dyDescent="0.25">
      <c r="A1194">
        <v>2022</v>
      </c>
      <c r="B1194">
        <v>10</v>
      </c>
      <c r="C1194" s="34" t="s">
        <v>19</v>
      </c>
      <c r="D1194" s="29">
        <v>4042.2293559999998</v>
      </c>
      <c r="E1194" s="30">
        <v>48.127164512</v>
      </c>
      <c r="F1194" s="26">
        <f t="shared" si="56"/>
        <v>119.0609445269686</v>
      </c>
      <c r="G1194">
        <f t="shared" si="57"/>
        <v>3.8406756299022127</v>
      </c>
    </row>
    <row r="1195" spans="1:7" x14ac:dyDescent="0.25">
      <c r="A1195">
        <v>2022</v>
      </c>
      <c r="B1195">
        <v>10</v>
      </c>
      <c r="C1195" s="34" t="s">
        <v>20</v>
      </c>
      <c r="D1195" s="29">
        <v>2154.9740350000002</v>
      </c>
      <c r="E1195" s="30">
        <v>21.3570864235</v>
      </c>
      <c r="F1195" s="26">
        <f t="shared" si="56"/>
        <v>99.106003490663852</v>
      </c>
      <c r="G1195">
        <f t="shared" si="57"/>
        <v>3.1969678545375437</v>
      </c>
    </row>
    <row r="1196" spans="1:7" x14ac:dyDescent="0.25">
      <c r="A1196">
        <v>2022</v>
      </c>
      <c r="B1196">
        <v>10</v>
      </c>
      <c r="C1196" s="34" t="s">
        <v>21</v>
      </c>
      <c r="D1196" s="29">
        <v>1153.159627</v>
      </c>
      <c r="E1196" s="30">
        <v>13.194847195259999</v>
      </c>
      <c r="F1196" s="26">
        <f t="shared" si="56"/>
        <v>114.4234231438281</v>
      </c>
      <c r="G1196">
        <f t="shared" si="57"/>
        <v>3.6910781659299388</v>
      </c>
    </row>
    <row r="1197" spans="1:7" x14ac:dyDescent="0.25">
      <c r="A1197">
        <v>2022</v>
      </c>
      <c r="B1197">
        <v>10</v>
      </c>
      <c r="C1197" s="34" t="s">
        <v>22</v>
      </c>
      <c r="D1197" s="29">
        <v>561.17870400000004</v>
      </c>
      <c r="E1197" s="30">
        <v>7.0207470856320002</v>
      </c>
      <c r="F1197" s="26">
        <f t="shared" si="56"/>
        <v>125.10715455859493</v>
      </c>
      <c r="G1197">
        <f t="shared" si="57"/>
        <v>4.0357146631804817</v>
      </c>
    </row>
    <row r="1198" spans="1:7" x14ac:dyDescent="0.25">
      <c r="A1198">
        <v>2022</v>
      </c>
      <c r="B1198">
        <v>10</v>
      </c>
      <c r="C1198" s="34" t="s">
        <v>23</v>
      </c>
      <c r="D1198" s="29">
        <v>1391.9736085</v>
      </c>
      <c r="E1198" s="30">
        <v>20.160416512731299</v>
      </c>
      <c r="F1198" s="26">
        <f t="shared" si="56"/>
        <v>144.8333243505694</v>
      </c>
      <c r="G1198">
        <f t="shared" si="57"/>
        <v>4.6720427209861093</v>
      </c>
    </row>
    <row r="1199" spans="1:7" x14ac:dyDescent="0.25">
      <c r="A1199">
        <v>2022</v>
      </c>
      <c r="B1199">
        <v>10</v>
      </c>
      <c r="C1199" s="34" t="s">
        <v>24</v>
      </c>
      <c r="D1199" s="29">
        <v>441.0754</v>
      </c>
      <c r="E1199" s="30">
        <v>6.6902838244560003</v>
      </c>
      <c r="F1199" s="26">
        <f t="shared" si="56"/>
        <v>151.68118250203935</v>
      </c>
      <c r="G1199">
        <f t="shared" si="57"/>
        <v>4.892941371033527</v>
      </c>
    </row>
    <row r="1200" spans="1:7" x14ac:dyDescent="0.25">
      <c r="A1200">
        <v>2022</v>
      </c>
      <c r="B1200">
        <v>10</v>
      </c>
      <c r="C1200" s="34" t="s">
        <v>25</v>
      </c>
      <c r="D1200" s="29">
        <v>235.76319000000001</v>
      </c>
      <c r="E1200" s="30">
        <v>3.3941873134799998</v>
      </c>
      <c r="F1200" s="26">
        <f t="shared" si="56"/>
        <v>143.96595641075265</v>
      </c>
      <c r="G1200">
        <f t="shared" si="57"/>
        <v>4.6440631100242795</v>
      </c>
    </row>
    <row r="1201" spans="1:7" x14ac:dyDescent="0.25">
      <c r="A1201">
        <v>2022</v>
      </c>
      <c r="B1201">
        <v>10</v>
      </c>
      <c r="C1201" s="6" t="s">
        <v>26</v>
      </c>
      <c r="D1201" s="29">
        <v>68.164500000000004</v>
      </c>
      <c r="E1201" s="30">
        <v>0.49755377286300101</v>
      </c>
      <c r="F1201" s="26">
        <f t="shared" si="56"/>
        <v>72.993093599014287</v>
      </c>
      <c r="G1201">
        <f t="shared" si="57"/>
        <v>2.3546159225488479</v>
      </c>
    </row>
    <row r="1202" spans="1:7" x14ac:dyDescent="0.25">
      <c r="A1202">
        <v>2022</v>
      </c>
      <c r="B1202">
        <v>10</v>
      </c>
      <c r="C1202" s="34" t="s">
        <v>27</v>
      </c>
      <c r="D1202" s="29">
        <v>204.78879000000001</v>
      </c>
      <c r="E1202" s="30">
        <v>2.1438141223199998</v>
      </c>
      <c r="F1202" s="26">
        <f t="shared" si="56"/>
        <v>104.6841539676073</v>
      </c>
      <c r="G1202">
        <f t="shared" si="57"/>
        <v>3.3769081925034614</v>
      </c>
    </row>
    <row r="1203" spans="1:7" x14ac:dyDescent="0.25">
      <c r="A1203">
        <v>2022</v>
      </c>
      <c r="B1203">
        <v>10</v>
      </c>
      <c r="C1203" s="34" t="s">
        <v>28</v>
      </c>
      <c r="D1203" s="29">
        <v>1335.27</v>
      </c>
      <c r="E1203" s="30">
        <v>18.7415559606</v>
      </c>
      <c r="F1203" s="26">
        <f t="shared" si="56"/>
        <v>140.3578</v>
      </c>
      <c r="G1203">
        <f t="shared" si="57"/>
        <v>4.5276709677419351</v>
      </c>
    </row>
    <row r="1204" spans="1:7" x14ac:dyDescent="0.25">
      <c r="A1204">
        <v>2022</v>
      </c>
      <c r="B1204">
        <v>10</v>
      </c>
      <c r="C1204" s="34" t="s">
        <v>29</v>
      </c>
      <c r="D1204" s="29">
        <v>440.02879999999999</v>
      </c>
      <c r="E1204" s="30">
        <v>3.7617175740120001</v>
      </c>
      <c r="F1204" s="26">
        <f t="shared" si="56"/>
        <v>85.487985650302903</v>
      </c>
      <c r="G1204">
        <f t="shared" si="57"/>
        <v>2.7576769564613839</v>
      </c>
    </row>
    <row r="1205" spans="1:7" x14ac:dyDescent="0.25">
      <c r="A1205">
        <v>2022</v>
      </c>
      <c r="B1205">
        <v>10</v>
      </c>
      <c r="C1205" s="34" t="s">
        <v>85</v>
      </c>
      <c r="D1205" s="29">
        <v>138.69200000000001</v>
      </c>
      <c r="E1205" s="30">
        <v>1.48564235252</v>
      </c>
      <c r="F1205" s="26">
        <f t="shared" si="56"/>
        <v>107.11809999999998</v>
      </c>
      <c r="G1205">
        <f t="shared" si="57"/>
        <v>3.4554225806451608</v>
      </c>
    </row>
    <row r="1206" spans="1:7" x14ac:dyDescent="0.25">
      <c r="A1206">
        <v>2022</v>
      </c>
      <c r="B1206">
        <v>10</v>
      </c>
      <c r="C1206" s="34" t="s">
        <v>30</v>
      </c>
      <c r="D1206" s="29">
        <v>1409.0425680000001</v>
      </c>
      <c r="E1206" s="30">
        <v>13.383319652799999</v>
      </c>
      <c r="F1206" s="26">
        <f t="shared" si="56"/>
        <v>94.981656031842448</v>
      </c>
      <c r="G1206">
        <f t="shared" si="57"/>
        <v>3.06392438812395</v>
      </c>
    </row>
    <row r="1207" spans="1:7" x14ac:dyDescent="0.25">
      <c r="A1207">
        <v>2022</v>
      </c>
      <c r="B1207">
        <v>10</v>
      </c>
      <c r="C1207" s="34" t="s">
        <v>31</v>
      </c>
      <c r="D1207" s="29">
        <v>1296.3831</v>
      </c>
      <c r="E1207" s="30">
        <v>7.20529726979996</v>
      </c>
      <c r="F1207" s="26">
        <f t="shared" si="56"/>
        <v>55.579999999999693</v>
      </c>
      <c r="G1207">
        <f t="shared" si="57"/>
        <v>1.7929032258064417</v>
      </c>
    </row>
    <row r="1208" spans="1:7" x14ac:dyDescent="0.25">
      <c r="A1208">
        <v>2022</v>
      </c>
      <c r="B1208">
        <v>10</v>
      </c>
      <c r="C1208" s="34" t="s">
        <v>32</v>
      </c>
      <c r="D1208" s="29">
        <v>1731.127598</v>
      </c>
      <c r="E1208" s="30">
        <v>22.398448847901999</v>
      </c>
      <c r="F1208" s="26">
        <f t="shared" si="56"/>
        <v>129.38646968472628</v>
      </c>
      <c r="G1208">
        <f t="shared" si="57"/>
        <v>4.1737570866040734</v>
      </c>
    </row>
    <row r="1209" spans="1:7" x14ac:dyDescent="0.25">
      <c r="A1209">
        <v>2022</v>
      </c>
      <c r="B1209">
        <v>10</v>
      </c>
      <c r="C1209" s="34" t="s">
        <v>33</v>
      </c>
      <c r="D1209" s="29">
        <v>1444.11337</v>
      </c>
      <c r="E1209" s="30">
        <v>17.130110324669999</v>
      </c>
      <c r="F1209" s="26">
        <f t="shared" si="56"/>
        <v>118.62025988077374</v>
      </c>
      <c r="G1209">
        <f t="shared" si="57"/>
        <v>3.8264599961539916</v>
      </c>
    </row>
    <row r="1210" spans="1:7" x14ac:dyDescent="0.25">
      <c r="A1210">
        <v>2022</v>
      </c>
      <c r="B1210">
        <v>10</v>
      </c>
      <c r="C1210" s="35" t="s">
        <v>34</v>
      </c>
      <c r="D1210" s="32">
        <v>1409.078121</v>
      </c>
      <c r="E1210" s="33">
        <v>12.277300090581001</v>
      </c>
      <c r="F1210" s="26">
        <f t="shared" si="56"/>
        <v>87.130017190728935</v>
      </c>
      <c r="G1210">
        <f t="shared" si="57"/>
        <v>2.8106457158299656</v>
      </c>
    </row>
    <row r="1211" spans="1:7" x14ac:dyDescent="0.25">
      <c r="A1211">
        <v>2022</v>
      </c>
      <c r="B1211">
        <v>11</v>
      </c>
      <c r="C1211" s="34" t="s">
        <v>86</v>
      </c>
      <c r="D1211" s="29">
        <v>95.002799999999993</v>
      </c>
      <c r="E1211" s="30">
        <v>0.73752152950000005</v>
      </c>
      <c r="F1211" s="26">
        <f t="shared" si="56"/>
        <v>77.631557122526928</v>
      </c>
      <c r="G1211">
        <f>F1211/30</f>
        <v>2.5877185707508974</v>
      </c>
    </row>
    <row r="1212" spans="1:7" x14ac:dyDescent="0.25">
      <c r="A1212">
        <v>2022</v>
      </c>
      <c r="B1212">
        <v>11</v>
      </c>
      <c r="C1212" s="34" t="s">
        <v>6</v>
      </c>
      <c r="D1212" s="29">
        <v>210.92330000000001</v>
      </c>
      <c r="E1212" s="30">
        <v>2.181251258963</v>
      </c>
      <c r="F1212" s="26">
        <f t="shared" si="56"/>
        <v>103.41442879771935</v>
      </c>
      <c r="G1212">
        <f t="shared" ref="G1212:G1241" si="58">F1212/30</f>
        <v>3.4471476265906449</v>
      </c>
    </row>
    <row r="1213" spans="1:7" x14ac:dyDescent="0.25">
      <c r="A1213">
        <v>2022</v>
      </c>
      <c r="B1213">
        <v>11</v>
      </c>
      <c r="C1213" s="34" t="s">
        <v>7</v>
      </c>
      <c r="D1213" s="29">
        <v>3787.9998000000001</v>
      </c>
      <c r="E1213" s="30">
        <v>35.055861225990398</v>
      </c>
      <c r="F1213" s="26">
        <f t="shared" si="56"/>
        <v>92.544517098417998</v>
      </c>
      <c r="G1213">
        <f t="shared" si="58"/>
        <v>3.0848172366139335</v>
      </c>
    </row>
    <row r="1214" spans="1:7" x14ac:dyDescent="0.25">
      <c r="A1214">
        <v>2022</v>
      </c>
      <c r="B1214">
        <v>11</v>
      </c>
      <c r="C1214" s="34" t="s">
        <v>8</v>
      </c>
      <c r="D1214" s="29">
        <v>1599.1728000000001</v>
      </c>
      <c r="E1214" s="30">
        <v>15.255506860200001</v>
      </c>
      <c r="F1214" s="26">
        <f t="shared" si="56"/>
        <v>95.396237731157001</v>
      </c>
      <c r="G1214">
        <f t="shared" si="58"/>
        <v>3.1798745910385668</v>
      </c>
    </row>
    <row r="1215" spans="1:7" x14ac:dyDescent="0.25">
      <c r="A1215">
        <v>2022</v>
      </c>
      <c r="B1215">
        <v>11</v>
      </c>
      <c r="C1215" s="34" t="s">
        <v>9</v>
      </c>
      <c r="D1215" s="29">
        <v>1483.0853999999999</v>
      </c>
      <c r="E1215" s="30">
        <v>17.489666973216</v>
      </c>
      <c r="F1215" s="26">
        <f t="shared" si="56"/>
        <v>117.9275783661278</v>
      </c>
      <c r="G1215">
        <f t="shared" si="58"/>
        <v>3.9309192788709266</v>
      </c>
    </row>
    <row r="1216" spans="1:7" x14ac:dyDescent="0.25">
      <c r="A1216">
        <v>2022</v>
      </c>
      <c r="B1216">
        <v>11</v>
      </c>
      <c r="C1216" s="34" t="s">
        <v>10</v>
      </c>
      <c r="D1216" s="29">
        <v>560.34739999999999</v>
      </c>
      <c r="E1216" s="30">
        <v>6.2731201223999999</v>
      </c>
      <c r="F1216" s="26">
        <f t="shared" si="56"/>
        <v>111.95055286060041</v>
      </c>
      <c r="G1216">
        <f t="shared" si="58"/>
        <v>3.7316850953533471</v>
      </c>
    </row>
    <row r="1217" spans="1:7" x14ac:dyDescent="0.25">
      <c r="A1217">
        <v>2022</v>
      </c>
      <c r="B1217">
        <v>11</v>
      </c>
      <c r="C1217" s="34" t="s">
        <v>11</v>
      </c>
      <c r="D1217" s="29">
        <v>381.87740000000002</v>
      </c>
      <c r="E1217" s="30">
        <v>4.00878665000001</v>
      </c>
      <c r="F1217" s="26">
        <f t="shared" si="56"/>
        <v>104.97575007057264</v>
      </c>
      <c r="G1217">
        <f t="shared" si="58"/>
        <v>3.4991916690190883</v>
      </c>
    </row>
    <row r="1218" spans="1:7" x14ac:dyDescent="0.25">
      <c r="A1218">
        <v>2022</v>
      </c>
      <c r="B1218">
        <v>11</v>
      </c>
      <c r="C1218" s="34" t="s">
        <v>12</v>
      </c>
      <c r="D1218" s="29">
        <v>442.7901</v>
      </c>
      <c r="E1218" s="30">
        <v>5.1763117925020099</v>
      </c>
      <c r="F1218" s="26">
        <f t="shared" ref="F1218:F1241" si="59">E1218/D1218*10000</f>
        <v>116.90215730889217</v>
      </c>
      <c r="G1218">
        <f t="shared" si="58"/>
        <v>3.8967385769630725</v>
      </c>
    </row>
    <row r="1219" spans="1:7" x14ac:dyDescent="0.25">
      <c r="A1219">
        <v>2022</v>
      </c>
      <c r="B1219">
        <v>11</v>
      </c>
      <c r="C1219" s="34" t="s">
        <v>13</v>
      </c>
      <c r="D1219" s="29">
        <v>189.30340000000001</v>
      </c>
      <c r="E1219" s="30">
        <v>1.8700218744999999</v>
      </c>
      <c r="F1219" s="26">
        <f t="shared" si="59"/>
        <v>98.784378648244015</v>
      </c>
      <c r="G1219">
        <f t="shared" si="58"/>
        <v>3.2928126216081339</v>
      </c>
    </row>
    <row r="1220" spans="1:7" x14ac:dyDescent="0.25">
      <c r="A1220">
        <v>2022</v>
      </c>
      <c r="B1220">
        <v>11</v>
      </c>
      <c r="C1220" s="34" t="s">
        <v>14</v>
      </c>
      <c r="D1220" s="29">
        <v>2440.6968999999999</v>
      </c>
      <c r="E1220" s="30">
        <v>28.607419611600001</v>
      </c>
      <c r="F1220" s="26">
        <f t="shared" si="59"/>
        <v>117.21004607987172</v>
      </c>
      <c r="G1220">
        <f t="shared" si="58"/>
        <v>3.907001535995724</v>
      </c>
    </row>
    <row r="1221" spans="1:7" x14ac:dyDescent="0.25">
      <c r="A1221">
        <v>2022</v>
      </c>
      <c r="B1221">
        <v>11</v>
      </c>
      <c r="C1221" s="34" t="s">
        <v>15</v>
      </c>
      <c r="D1221" s="29">
        <v>2464.2399</v>
      </c>
      <c r="E1221" s="30">
        <v>47.386221700500002</v>
      </c>
      <c r="F1221" s="26">
        <f t="shared" si="59"/>
        <v>192.2954891709204</v>
      </c>
      <c r="G1221">
        <f t="shared" si="58"/>
        <v>6.4098496390306803</v>
      </c>
    </row>
    <row r="1222" spans="1:7" x14ac:dyDescent="0.25">
      <c r="A1222">
        <v>2022</v>
      </c>
      <c r="B1222">
        <v>11</v>
      </c>
      <c r="C1222" s="34" t="s">
        <v>16</v>
      </c>
      <c r="D1222" s="29">
        <v>2089.4063999999998</v>
      </c>
      <c r="E1222" s="30">
        <v>17.762673043951899</v>
      </c>
      <c r="F1222" s="26">
        <f t="shared" si="59"/>
        <v>85.013011561331012</v>
      </c>
      <c r="G1222">
        <f t="shared" si="58"/>
        <v>2.833767052044367</v>
      </c>
    </row>
    <row r="1223" spans="1:7" x14ac:dyDescent="0.25">
      <c r="A1223">
        <v>2022</v>
      </c>
      <c r="B1223">
        <v>11</v>
      </c>
      <c r="C1223" s="34" t="s">
        <v>17</v>
      </c>
      <c r="D1223" s="29">
        <v>434.31479999999999</v>
      </c>
      <c r="E1223" s="30">
        <v>2.6026601399999998</v>
      </c>
      <c r="F1223" s="26">
        <f t="shared" si="59"/>
        <v>59.925660834030985</v>
      </c>
      <c r="G1223">
        <f t="shared" si="58"/>
        <v>1.9975220278010328</v>
      </c>
    </row>
    <row r="1224" spans="1:7" x14ac:dyDescent="0.25">
      <c r="A1224">
        <v>2022</v>
      </c>
      <c r="B1224">
        <v>11</v>
      </c>
      <c r="C1224" s="34" t="s">
        <v>18</v>
      </c>
      <c r="D1224" s="29">
        <v>1155.895</v>
      </c>
      <c r="E1224" s="30">
        <v>11.1539453612752</v>
      </c>
      <c r="F1224" s="26">
        <f t="shared" si="59"/>
        <v>96.496181411591891</v>
      </c>
      <c r="G1224">
        <f t="shared" si="58"/>
        <v>3.2165393803863962</v>
      </c>
    </row>
    <row r="1225" spans="1:7" x14ac:dyDescent="0.25">
      <c r="A1225">
        <v>2022</v>
      </c>
      <c r="B1225">
        <v>11</v>
      </c>
      <c r="C1225" s="34" t="s">
        <v>19</v>
      </c>
      <c r="D1225" s="29">
        <v>4108.9619000000002</v>
      </c>
      <c r="E1225" s="30">
        <v>34.182297278</v>
      </c>
      <c r="F1225" s="26">
        <f t="shared" si="59"/>
        <v>83.189618472733954</v>
      </c>
      <c r="G1225">
        <f t="shared" si="58"/>
        <v>2.7729872824244652</v>
      </c>
    </row>
    <row r="1226" spans="1:7" x14ac:dyDescent="0.25">
      <c r="A1226">
        <v>2022</v>
      </c>
      <c r="B1226">
        <v>11</v>
      </c>
      <c r="C1226" s="34" t="s">
        <v>20</v>
      </c>
      <c r="D1226" s="29">
        <v>2229.4376000000002</v>
      </c>
      <c r="E1226" s="30">
        <v>19.120001136500001</v>
      </c>
      <c r="F1226" s="26">
        <f t="shared" si="59"/>
        <v>85.761544241022946</v>
      </c>
      <c r="G1226">
        <f t="shared" si="58"/>
        <v>2.8587181413674316</v>
      </c>
    </row>
    <row r="1227" spans="1:7" x14ac:dyDescent="0.25">
      <c r="A1227">
        <v>2022</v>
      </c>
      <c r="B1227">
        <v>11</v>
      </c>
      <c r="C1227" s="34" t="s">
        <v>21</v>
      </c>
      <c r="D1227" s="29">
        <v>1189.0678</v>
      </c>
      <c r="E1227" s="30">
        <v>12.87463075404</v>
      </c>
      <c r="F1227" s="26">
        <f t="shared" si="59"/>
        <v>108.27499284767445</v>
      </c>
      <c r="G1227">
        <f t="shared" si="58"/>
        <v>3.6091664282558154</v>
      </c>
    </row>
    <row r="1228" spans="1:7" x14ac:dyDescent="0.25">
      <c r="A1228">
        <v>2022</v>
      </c>
      <c r="B1228">
        <v>11</v>
      </c>
      <c r="C1228" s="34" t="s">
        <v>22</v>
      </c>
      <c r="D1228" s="29">
        <v>591.99839999999995</v>
      </c>
      <c r="E1228" s="30">
        <v>7.1929070827680004</v>
      </c>
      <c r="F1228" s="26">
        <f t="shared" si="59"/>
        <v>121.5021372146952</v>
      </c>
      <c r="G1228">
        <f t="shared" si="58"/>
        <v>4.0500712404898396</v>
      </c>
    </row>
    <row r="1229" spans="1:7" x14ac:dyDescent="0.25">
      <c r="A1229">
        <v>2022</v>
      </c>
      <c r="B1229">
        <v>11</v>
      </c>
      <c r="C1229" s="34" t="s">
        <v>23</v>
      </c>
      <c r="D1229" s="29">
        <v>1485.6288999999999</v>
      </c>
      <c r="E1229" s="30">
        <v>9.2820433695166908</v>
      </c>
      <c r="F1229" s="26">
        <f t="shared" si="59"/>
        <v>62.478882643685047</v>
      </c>
      <c r="G1229">
        <f t="shared" si="58"/>
        <v>2.082629421456168</v>
      </c>
    </row>
    <row r="1230" spans="1:7" x14ac:dyDescent="0.25">
      <c r="A1230">
        <v>2022</v>
      </c>
      <c r="B1230">
        <v>11</v>
      </c>
      <c r="C1230" s="34" t="s">
        <v>24</v>
      </c>
      <c r="D1230" s="29">
        <v>446.34539999999998</v>
      </c>
      <c r="E1230" s="30">
        <v>3.7178900123499998</v>
      </c>
      <c r="F1230" s="26">
        <f t="shared" si="59"/>
        <v>83.296254702076027</v>
      </c>
      <c r="G1230">
        <f t="shared" si="58"/>
        <v>2.7765418234025341</v>
      </c>
    </row>
    <row r="1231" spans="1:7" x14ac:dyDescent="0.25">
      <c r="A1231">
        <v>2022</v>
      </c>
      <c r="B1231">
        <v>11</v>
      </c>
      <c r="C1231" s="34" t="s">
        <v>25</v>
      </c>
      <c r="D1231" s="29">
        <v>248.96559999999999</v>
      </c>
      <c r="E1231" s="30">
        <v>3.1143581500200002</v>
      </c>
      <c r="F1231" s="26">
        <f t="shared" si="59"/>
        <v>125.09190627219182</v>
      </c>
      <c r="G1231">
        <f t="shared" si="58"/>
        <v>4.1697302090730606</v>
      </c>
    </row>
    <row r="1232" spans="1:7" x14ac:dyDescent="0.25">
      <c r="A1232">
        <v>2022</v>
      </c>
      <c r="B1232">
        <v>11</v>
      </c>
      <c r="C1232" s="6" t="s">
        <v>26</v>
      </c>
      <c r="D1232" s="29">
        <v>68.164500000000004</v>
      </c>
      <c r="E1232" s="30">
        <v>0.30898013546999997</v>
      </c>
      <c r="F1232" s="26">
        <f t="shared" si="59"/>
        <v>45.328599999999994</v>
      </c>
      <c r="G1232">
        <f t="shared" si="58"/>
        <v>1.5109533333333331</v>
      </c>
    </row>
    <row r="1233" spans="1:7" x14ac:dyDescent="0.25">
      <c r="A1233">
        <v>2022</v>
      </c>
      <c r="B1233">
        <v>11</v>
      </c>
      <c r="C1233" s="34" t="s">
        <v>27</v>
      </c>
      <c r="D1233" s="29">
        <v>205.48390000000001</v>
      </c>
      <c r="E1233" s="30">
        <v>3.3313926592800001</v>
      </c>
      <c r="F1233" s="26">
        <f t="shared" si="59"/>
        <v>162.12426663500156</v>
      </c>
      <c r="G1233">
        <f t="shared" si="58"/>
        <v>5.4041422211667189</v>
      </c>
    </row>
    <row r="1234" spans="1:7" x14ac:dyDescent="0.25">
      <c r="A1234">
        <v>2022</v>
      </c>
      <c r="B1234">
        <v>11</v>
      </c>
      <c r="C1234" s="34" t="s">
        <v>28</v>
      </c>
      <c r="D1234" s="29">
        <v>1345.27</v>
      </c>
      <c r="E1234" s="30">
        <v>13.990811304299999</v>
      </c>
      <c r="F1234" s="26">
        <f t="shared" si="59"/>
        <v>104.00002456235551</v>
      </c>
      <c r="G1234">
        <f t="shared" si="58"/>
        <v>3.46666748541185</v>
      </c>
    </row>
    <row r="1235" spans="1:7" x14ac:dyDescent="0.25">
      <c r="A1235">
        <v>2022</v>
      </c>
      <c r="B1235">
        <v>11</v>
      </c>
      <c r="C1235" s="34" t="s">
        <v>29</v>
      </c>
      <c r="D1235" s="29">
        <v>475.89030000000002</v>
      </c>
      <c r="E1235" s="30">
        <v>10.202930102317</v>
      </c>
      <c r="F1235" s="26">
        <f t="shared" si="59"/>
        <v>214.39668138470148</v>
      </c>
      <c r="G1235">
        <f t="shared" si="58"/>
        <v>7.1465560461567161</v>
      </c>
    </row>
    <row r="1236" spans="1:7" x14ac:dyDescent="0.25">
      <c r="A1236">
        <v>2022</v>
      </c>
      <c r="B1236">
        <v>11</v>
      </c>
      <c r="C1236" s="34" t="s">
        <v>85</v>
      </c>
      <c r="D1236" s="29">
        <v>138.69200000000001</v>
      </c>
      <c r="E1236" s="30">
        <v>2.359289612</v>
      </c>
      <c r="F1236" s="26">
        <f t="shared" si="59"/>
        <v>170.10999999999999</v>
      </c>
      <c r="G1236">
        <f t="shared" si="58"/>
        <v>5.6703333333333328</v>
      </c>
    </row>
    <row r="1237" spans="1:7" x14ac:dyDescent="0.25">
      <c r="A1237">
        <v>2022</v>
      </c>
      <c r="B1237">
        <v>11</v>
      </c>
      <c r="C1237" s="34" t="s">
        <v>30</v>
      </c>
      <c r="D1237" s="29">
        <v>1435.1932999999999</v>
      </c>
      <c r="E1237" s="30">
        <v>15.4946882133</v>
      </c>
      <c r="F1237" s="26">
        <f t="shared" si="59"/>
        <v>107.96237840087466</v>
      </c>
      <c r="G1237">
        <f t="shared" si="58"/>
        <v>3.5987459466958218</v>
      </c>
    </row>
    <row r="1238" spans="1:7" x14ac:dyDescent="0.25">
      <c r="A1238">
        <v>2022</v>
      </c>
      <c r="B1238">
        <v>11</v>
      </c>
      <c r="C1238" s="34" t="s">
        <v>31</v>
      </c>
      <c r="D1238" s="29">
        <v>1308.6679999999999</v>
      </c>
      <c r="E1238" s="30">
        <v>14.4250138565</v>
      </c>
      <c r="F1238" s="26">
        <f t="shared" si="59"/>
        <v>110.22668741422578</v>
      </c>
      <c r="G1238">
        <f t="shared" si="58"/>
        <v>3.674222913807526</v>
      </c>
    </row>
    <row r="1239" spans="1:7" x14ac:dyDescent="0.25">
      <c r="A1239">
        <v>2022</v>
      </c>
      <c r="B1239">
        <v>11</v>
      </c>
      <c r="C1239" s="34" t="s">
        <v>32</v>
      </c>
      <c r="D1239" s="29">
        <v>1731.1276</v>
      </c>
      <c r="E1239" s="30">
        <v>20.593494183097999</v>
      </c>
      <c r="F1239" s="26">
        <f t="shared" si="59"/>
        <v>118.96000146435189</v>
      </c>
      <c r="G1239">
        <f t="shared" si="58"/>
        <v>3.9653333821450629</v>
      </c>
    </row>
    <row r="1240" spans="1:7" x14ac:dyDescent="0.25">
      <c r="A1240">
        <v>2022</v>
      </c>
      <c r="B1240">
        <v>11</v>
      </c>
      <c r="C1240" s="34" t="s">
        <v>33</v>
      </c>
      <c r="D1240" s="29">
        <v>1444.3956000000001</v>
      </c>
      <c r="E1240" s="30">
        <v>14.68276905233</v>
      </c>
      <c r="F1240" s="26">
        <f t="shared" si="59"/>
        <v>101.65337704109594</v>
      </c>
      <c r="G1240">
        <f t="shared" si="58"/>
        <v>3.3884459013698645</v>
      </c>
    </row>
    <row r="1241" spans="1:7" ht="14.4" thickBot="1" x14ac:dyDescent="0.3">
      <c r="A1241">
        <v>2022</v>
      </c>
      <c r="B1241">
        <v>11</v>
      </c>
      <c r="C1241" s="35" t="s">
        <v>34</v>
      </c>
      <c r="D1241" s="32">
        <v>1414.1505999999999</v>
      </c>
      <c r="E1241" s="33">
        <v>13.727159674418999</v>
      </c>
      <c r="F1241" s="26">
        <f t="shared" si="59"/>
        <v>97.069998587272096</v>
      </c>
      <c r="G1241">
        <f t="shared" si="58"/>
        <v>3.2356666195757366</v>
      </c>
    </row>
    <row r="1242" spans="1:7" x14ac:dyDescent="0.25">
      <c r="A1242">
        <v>2023</v>
      </c>
      <c r="B1242">
        <v>2</v>
      </c>
      <c r="C1242" s="34" t="s">
        <v>86</v>
      </c>
      <c r="D1242" s="9">
        <v>98.075317999999996</v>
      </c>
      <c r="E1242" s="37">
        <f t="shared" ref="E1242:E1272" si="60">F1242*D1242/10000</f>
        <v>1.9516988281999998</v>
      </c>
      <c r="F1242" s="18">
        <v>199</v>
      </c>
      <c r="G1242">
        <f>F1242/59</f>
        <v>3.3728813559322033</v>
      </c>
    </row>
    <row r="1243" spans="1:7" x14ac:dyDescent="0.25">
      <c r="A1243">
        <v>2023</v>
      </c>
      <c r="B1243">
        <v>2</v>
      </c>
      <c r="C1243" s="34" t="s">
        <v>6</v>
      </c>
      <c r="D1243" s="9">
        <v>228.909246</v>
      </c>
      <c r="E1243" s="37">
        <f t="shared" si="60"/>
        <v>4.1045716900259999</v>
      </c>
      <c r="F1243" s="18">
        <v>179.31</v>
      </c>
      <c r="G1243">
        <f t="shared" ref="G1243:G1272" si="61">F1243/59</f>
        <v>3.0391525423728813</v>
      </c>
    </row>
    <row r="1244" spans="1:7" x14ac:dyDescent="0.25">
      <c r="A1244">
        <v>2023</v>
      </c>
      <c r="B1244">
        <v>2</v>
      </c>
      <c r="C1244" s="34" t="s">
        <v>7</v>
      </c>
      <c r="D1244" s="9">
        <v>3985.9688700000002</v>
      </c>
      <c r="E1244" s="37">
        <f t="shared" si="60"/>
        <v>73.682254956552967</v>
      </c>
      <c r="F1244" s="18">
        <v>184.85406524650799</v>
      </c>
      <c r="G1244">
        <f t="shared" si="61"/>
        <v>3.1331197499408132</v>
      </c>
    </row>
    <row r="1245" spans="1:7" x14ac:dyDescent="0.25">
      <c r="A1245">
        <v>2023</v>
      </c>
      <c r="B1245">
        <v>2</v>
      </c>
      <c r="C1245" s="34" t="s">
        <v>8</v>
      </c>
      <c r="D1245" s="9">
        <v>1776.428328</v>
      </c>
      <c r="E1245" s="37">
        <f t="shared" si="60"/>
        <v>34.425404568311997</v>
      </c>
      <c r="F1245" s="18">
        <v>193.79</v>
      </c>
      <c r="G1245">
        <f t="shared" si="61"/>
        <v>3.2845762711864404</v>
      </c>
    </row>
    <row r="1246" spans="1:7" x14ac:dyDescent="0.25">
      <c r="A1246">
        <v>2023</v>
      </c>
      <c r="B1246">
        <v>2</v>
      </c>
      <c r="C1246" s="34" t="s">
        <v>9</v>
      </c>
      <c r="D1246" s="9">
        <v>1649.5315000000001</v>
      </c>
      <c r="E1246" s="37">
        <f t="shared" si="60"/>
        <v>36.443495317059998</v>
      </c>
      <c r="F1246" s="18">
        <v>220.9324</v>
      </c>
      <c r="G1246">
        <f t="shared" si="61"/>
        <v>3.7446169491525425</v>
      </c>
    </row>
    <row r="1247" spans="1:7" x14ac:dyDescent="0.25">
      <c r="A1247">
        <v>2023</v>
      </c>
      <c r="B1247">
        <v>2</v>
      </c>
      <c r="C1247" s="34" t="s">
        <v>10</v>
      </c>
      <c r="D1247" s="9">
        <v>664.44799999999998</v>
      </c>
      <c r="E1247" s="37">
        <f t="shared" si="60"/>
        <v>15.23579264</v>
      </c>
      <c r="F1247" s="18">
        <v>229.3</v>
      </c>
      <c r="G1247">
        <f t="shared" si="61"/>
        <v>3.8864406779661018</v>
      </c>
    </row>
    <row r="1248" spans="1:7" x14ac:dyDescent="0.25">
      <c r="A1248">
        <v>2023</v>
      </c>
      <c r="B1248">
        <v>2</v>
      </c>
      <c r="C1248" s="34" t="s">
        <v>11</v>
      </c>
      <c r="D1248" s="9">
        <v>395.743944</v>
      </c>
      <c r="E1248" s="37">
        <f t="shared" si="60"/>
        <v>10.153206627264</v>
      </c>
      <c r="F1248" s="18">
        <v>256.56</v>
      </c>
      <c r="G1248">
        <f t="shared" si="61"/>
        <v>4.3484745762711867</v>
      </c>
    </row>
    <row r="1249" spans="1:7" x14ac:dyDescent="0.25">
      <c r="A1249">
        <v>2023</v>
      </c>
      <c r="B1249">
        <v>2</v>
      </c>
      <c r="C1249" s="34" t="s">
        <v>12</v>
      </c>
      <c r="D1249" s="9">
        <v>480.74839900000001</v>
      </c>
      <c r="E1249" s="37">
        <f t="shared" si="60"/>
        <v>12.480709186439</v>
      </c>
      <c r="F1249" s="18">
        <v>259.61</v>
      </c>
      <c r="G1249">
        <f t="shared" si="61"/>
        <v>4.4001694915254239</v>
      </c>
    </row>
    <row r="1250" spans="1:7" x14ac:dyDescent="0.25">
      <c r="A1250">
        <v>2023</v>
      </c>
      <c r="B1250">
        <v>2</v>
      </c>
      <c r="C1250" s="34" t="s">
        <v>13</v>
      </c>
      <c r="D1250" s="9">
        <v>206.31344300000001</v>
      </c>
      <c r="E1250" s="37">
        <f t="shared" si="60"/>
        <v>2.9688504447700002</v>
      </c>
      <c r="F1250" s="18">
        <v>143.9</v>
      </c>
      <c r="G1250">
        <f t="shared" si="61"/>
        <v>2.4389830508474577</v>
      </c>
    </row>
    <row r="1251" spans="1:7" x14ac:dyDescent="0.25">
      <c r="A1251">
        <v>2023</v>
      </c>
      <c r="B1251">
        <v>2</v>
      </c>
      <c r="C1251" s="34" t="s">
        <v>14</v>
      </c>
      <c r="D1251" s="9">
        <v>2696.430574</v>
      </c>
      <c r="E1251" s="37">
        <f t="shared" si="60"/>
        <v>45.300033643199995</v>
      </c>
      <c r="F1251" s="18">
        <v>168</v>
      </c>
      <c r="G1251">
        <f t="shared" si="61"/>
        <v>2.847457627118644</v>
      </c>
    </row>
    <row r="1252" spans="1:7" x14ac:dyDescent="0.25">
      <c r="A1252">
        <v>2023</v>
      </c>
      <c r="B1252">
        <v>2</v>
      </c>
      <c r="C1252" s="34" t="s">
        <v>15</v>
      </c>
      <c r="D1252" s="9">
        <v>2642.6662470000001</v>
      </c>
      <c r="E1252" s="37">
        <f t="shared" si="60"/>
        <v>40.731414865010997</v>
      </c>
      <c r="F1252" s="18">
        <v>154.13</v>
      </c>
      <c r="G1252">
        <f t="shared" si="61"/>
        <v>2.6123728813559319</v>
      </c>
    </row>
    <row r="1253" spans="1:7" x14ac:dyDescent="0.25">
      <c r="A1253">
        <v>2023</v>
      </c>
      <c r="B1253">
        <v>2</v>
      </c>
      <c r="C1253" s="34" t="s">
        <v>16</v>
      </c>
      <c r="D1253" s="9">
        <v>2303.8092499999998</v>
      </c>
      <c r="E1253" s="37">
        <f t="shared" si="60"/>
        <v>35.563903392249998</v>
      </c>
      <c r="F1253" s="18">
        <v>154.37</v>
      </c>
      <c r="G1253">
        <f t="shared" si="61"/>
        <v>2.6164406779661018</v>
      </c>
    </row>
    <row r="1254" spans="1:7" x14ac:dyDescent="0.25">
      <c r="A1254">
        <v>2023</v>
      </c>
      <c r="B1254">
        <v>2</v>
      </c>
      <c r="C1254" s="34" t="s">
        <v>17</v>
      </c>
      <c r="D1254" s="9">
        <v>526.6816</v>
      </c>
      <c r="E1254" s="37">
        <f t="shared" si="60"/>
        <v>7.0427863551999996</v>
      </c>
      <c r="F1254" s="18">
        <v>133.72</v>
      </c>
      <c r="G1254">
        <f t="shared" si="61"/>
        <v>2.2664406779661017</v>
      </c>
    </row>
    <row r="1255" spans="1:7" x14ac:dyDescent="0.25">
      <c r="A1255">
        <v>2023</v>
      </c>
      <c r="B1255">
        <v>2</v>
      </c>
      <c r="C1255" s="34" t="s">
        <v>18</v>
      </c>
      <c r="D1255" s="9">
        <v>1292.8268069999999</v>
      </c>
      <c r="E1255" s="37">
        <f t="shared" si="60"/>
        <v>16.496844977094028</v>
      </c>
      <c r="F1255" s="18">
        <v>127.60290000000001</v>
      </c>
      <c r="G1255">
        <f t="shared" si="61"/>
        <v>2.1627610169491525</v>
      </c>
    </row>
    <row r="1256" spans="1:7" x14ac:dyDescent="0.25">
      <c r="A1256">
        <v>2023</v>
      </c>
      <c r="B1256">
        <v>2</v>
      </c>
      <c r="C1256" s="34" t="s">
        <v>19</v>
      </c>
      <c r="D1256" s="9">
        <v>4462.7828559999998</v>
      </c>
      <c r="E1256" s="37">
        <f t="shared" si="60"/>
        <v>75.421030266399995</v>
      </c>
      <c r="F1256" s="18">
        <v>169</v>
      </c>
      <c r="G1256">
        <f t="shared" si="61"/>
        <v>2.8644067796610169</v>
      </c>
    </row>
    <row r="1257" spans="1:7" x14ac:dyDescent="0.25">
      <c r="A1257">
        <v>2023</v>
      </c>
      <c r="B1257">
        <v>2</v>
      </c>
      <c r="C1257" s="34" t="s">
        <v>20</v>
      </c>
      <c r="D1257" s="9">
        <v>2533.1628949999999</v>
      </c>
      <c r="E1257" s="37">
        <f t="shared" si="60"/>
        <v>32.931117635</v>
      </c>
      <c r="F1257" s="18">
        <v>130</v>
      </c>
      <c r="G1257">
        <f t="shared" si="61"/>
        <v>2.2033898305084745</v>
      </c>
    </row>
    <row r="1258" spans="1:7" x14ac:dyDescent="0.25">
      <c r="A1258">
        <v>2023</v>
      </c>
      <c r="B1258">
        <v>2</v>
      </c>
      <c r="C1258" s="34" t="s">
        <v>21</v>
      </c>
      <c r="D1258" s="9">
        <v>1487.670856</v>
      </c>
      <c r="E1258" s="37">
        <f t="shared" si="60"/>
        <v>20.608704368167999</v>
      </c>
      <c r="F1258" s="18">
        <v>138.53</v>
      </c>
      <c r="G1258">
        <f t="shared" si="61"/>
        <v>2.3479661016949152</v>
      </c>
    </row>
    <row r="1259" spans="1:7" x14ac:dyDescent="0.25">
      <c r="A1259">
        <v>2023</v>
      </c>
      <c r="B1259">
        <v>2</v>
      </c>
      <c r="C1259" s="34" t="s">
        <v>22</v>
      </c>
      <c r="D1259" s="9">
        <v>692.53834900000004</v>
      </c>
      <c r="E1259" s="37">
        <f t="shared" si="60"/>
        <v>8.2363585846570011</v>
      </c>
      <c r="F1259" s="18">
        <v>118.93</v>
      </c>
      <c r="G1259">
        <f t="shared" si="61"/>
        <v>2.015762711864407</v>
      </c>
    </row>
    <row r="1260" spans="1:7" x14ac:dyDescent="0.25">
      <c r="A1260">
        <v>2023</v>
      </c>
      <c r="B1260">
        <v>2</v>
      </c>
      <c r="C1260" s="34" t="s">
        <v>23</v>
      </c>
      <c r="D1260" s="9">
        <v>1688.9094453</v>
      </c>
      <c r="E1260" s="37">
        <f t="shared" si="60"/>
        <v>28.373678681040001</v>
      </c>
      <c r="F1260" s="18">
        <v>168</v>
      </c>
      <c r="G1260">
        <f t="shared" si="61"/>
        <v>2.847457627118644</v>
      </c>
    </row>
    <row r="1261" spans="1:7" x14ac:dyDescent="0.25">
      <c r="A1261">
        <v>2023</v>
      </c>
      <c r="B1261">
        <v>2</v>
      </c>
      <c r="C1261" s="34" t="s">
        <v>24</v>
      </c>
      <c r="D1261" s="9">
        <v>538.28869999999995</v>
      </c>
      <c r="E1261" s="37">
        <f t="shared" si="60"/>
        <v>7.3985574831329988</v>
      </c>
      <c r="F1261" s="18">
        <v>137.44589999999999</v>
      </c>
      <c r="G1261">
        <f t="shared" si="61"/>
        <v>2.3295915254237287</v>
      </c>
    </row>
    <row r="1262" spans="1:7" x14ac:dyDescent="0.25">
      <c r="A1262">
        <v>2023</v>
      </c>
      <c r="B1262">
        <v>2</v>
      </c>
      <c r="C1262" s="34" t="s">
        <v>25</v>
      </c>
      <c r="D1262" s="9">
        <v>271.57566600000001</v>
      </c>
      <c r="E1262" s="37">
        <f t="shared" si="60"/>
        <v>4.9614158421539996</v>
      </c>
      <c r="F1262" s="18">
        <v>182.69</v>
      </c>
      <c r="G1262">
        <f t="shared" si="61"/>
        <v>3.0964406779661018</v>
      </c>
    </row>
    <row r="1263" spans="1:7" x14ac:dyDescent="0.25">
      <c r="A1263">
        <v>2023</v>
      </c>
      <c r="B1263">
        <v>2</v>
      </c>
      <c r="C1263" s="6" t="s">
        <v>26</v>
      </c>
      <c r="D1263" s="9">
        <v>77.470200000000006</v>
      </c>
      <c r="E1263" s="37">
        <f t="shared" si="60"/>
        <v>0.60032665092600002</v>
      </c>
      <c r="F1263" s="18">
        <v>77.491299999999995</v>
      </c>
      <c r="G1263">
        <f t="shared" si="61"/>
        <v>1.3134118644067796</v>
      </c>
    </row>
    <row r="1264" spans="1:7" x14ac:dyDescent="0.25">
      <c r="A1264">
        <v>2023</v>
      </c>
      <c r="B1264">
        <v>2</v>
      </c>
      <c r="C1264" s="34" t="s">
        <v>27</v>
      </c>
      <c r="D1264" s="9">
        <v>237.06694999999999</v>
      </c>
      <c r="E1264" s="37">
        <f t="shared" si="60"/>
        <v>7.4929750886499997</v>
      </c>
      <c r="F1264" s="18">
        <v>316.07</v>
      </c>
      <c r="G1264">
        <f t="shared" si="61"/>
        <v>5.3571186440677963</v>
      </c>
    </row>
    <row r="1265" spans="1:7" x14ac:dyDescent="0.25">
      <c r="A1265">
        <v>2023</v>
      </c>
      <c r="B1265">
        <v>2</v>
      </c>
      <c r="C1265" s="34" t="s">
        <v>28</v>
      </c>
      <c r="D1265" s="9">
        <v>1420.27</v>
      </c>
      <c r="E1265" s="37">
        <f t="shared" si="60"/>
        <v>19.908492698000003</v>
      </c>
      <c r="F1265" s="18">
        <v>140.17400000000001</v>
      </c>
      <c r="G1265">
        <f t="shared" si="61"/>
        <v>2.3758305084745763</v>
      </c>
    </row>
    <row r="1266" spans="1:7" x14ac:dyDescent="0.25">
      <c r="A1266">
        <v>2023</v>
      </c>
      <c r="B1266">
        <v>2</v>
      </c>
      <c r="C1266" s="34" t="s">
        <v>29</v>
      </c>
      <c r="D1266" s="9">
        <v>628.3972</v>
      </c>
      <c r="E1266" s="37">
        <f t="shared" si="60"/>
        <v>14.678296600732001</v>
      </c>
      <c r="F1266" s="18">
        <v>233.5831</v>
      </c>
      <c r="G1266">
        <f t="shared" si="61"/>
        <v>3.9590355932203392</v>
      </c>
    </row>
    <row r="1267" spans="1:7" x14ac:dyDescent="0.25">
      <c r="A1267">
        <v>2023</v>
      </c>
      <c r="B1267">
        <v>2</v>
      </c>
      <c r="C1267" s="34" t="s">
        <v>85</v>
      </c>
      <c r="D1267" s="9">
        <v>189.69200000000001</v>
      </c>
      <c r="E1267" s="37">
        <f t="shared" si="60"/>
        <v>3.2903025860000001</v>
      </c>
      <c r="F1267" s="18">
        <v>173.45500000000001</v>
      </c>
      <c r="G1267">
        <f t="shared" si="61"/>
        <v>2.9399152542372882</v>
      </c>
    </row>
    <row r="1268" spans="1:7" x14ac:dyDescent="0.25">
      <c r="A1268">
        <v>2023</v>
      </c>
      <c r="B1268">
        <v>2</v>
      </c>
      <c r="C1268" s="34" t="s">
        <v>30</v>
      </c>
      <c r="D1268" s="9">
        <v>1583.586689</v>
      </c>
      <c r="E1268" s="37">
        <f t="shared" si="60"/>
        <v>26.876633285707999</v>
      </c>
      <c r="F1268" s="18">
        <v>169.72</v>
      </c>
      <c r="G1268">
        <f t="shared" si="61"/>
        <v>2.8766101694915256</v>
      </c>
    </row>
    <row r="1269" spans="1:7" x14ac:dyDescent="0.25">
      <c r="A1269">
        <v>2023</v>
      </c>
      <c r="B1269">
        <v>2</v>
      </c>
      <c r="C1269" s="34" t="s">
        <v>31</v>
      </c>
      <c r="D1269" s="9">
        <v>1447.4347359999999</v>
      </c>
      <c r="E1269" s="37">
        <f t="shared" si="60"/>
        <v>29.507404528095996</v>
      </c>
      <c r="F1269" s="18">
        <v>203.86</v>
      </c>
      <c r="G1269">
        <f t="shared" si="61"/>
        <v>3.4552542372881359</v>
      </c>
    </row>
    <row r="1270" spans="1:7" x14ac:dyDescent="0.25">
      <c r="A1270">
        <v>2023</v>
      </c>
      <c r="B1270">
        <v>2</v>
      </c>
      <c r="C1270" s="34" t="s">
        <v>32</v>
      </c>
      <c r="D1270" s="9">
        <v>1872.725598</v>
      </c>
      <c r="E1270" s="37">
        <f t="shared" si="60"/>
        <v>40.508927410337996</v>
      </c>
      <c r="F1270" s="18">
        <v>216.31</v>
      </c>
      <c r="G1270">
        <f t="shared" si="61"/>
        <v>3.6662711864406781</v>
      </c>
    </row>
    <row r="1271" spans="1:7" x14ac:dyDescent="0.25">
      <c r="A1271">
        <v>2023</v>
      </c>
      <c r="B1271">
        <v>2</v>
      </c>
      <c r="C1271" s="34" t="s">
        <v>33</v>
      </c>
      <c r="D1271" s="9">
        <v>1618.2483580000001</v>
      </c>
      <c r="E1271" s="37">
        <f t="shared" si="60"/>
        <v>34.195206052898001</v>
      </c>
      <c r="F1271" s="18">
        <v>211.31</v>
      </c>
      <c r="G1271">
        <f t="shared" si="61"/>
        <v>3.5815254237288134</v>
      </c>
    </row>
    <row r="1272" spans="1:7" ht="14.4" thickBot="1" x14ac:dyDescent="0.3">
      <c r="A1272">
        <v>2023</v>
      </c>
      <c r="B1272">
        <v>2</v>
      </c>
      <c r="C1272" s="35" t="s">
        <v>34</v>
      </c>
      <c r="D1272" s="14">
        <v>1605.4490410000001</v>
      </c>
      <c r="E1272" s="37">
        <f t="shared" si="60"/>
        <v>28.340991920773003</v>
      </c>
      <c r="F1272" s="20">
        <v>176.53</v>
      </c>
      <c r="G1272">
        <f t="shared" si="61"/>
        <v>2.9920338983050847</v>
      </c>
    </row>
    <row r="1273" spans="1:7" x14ac:dyDescent="0.25">
      <c r="A1273">
        <v>2023</v>
      </c>
      <c r="B1273">
        <v>3</v>
      </c>
      <c r="C1273" s="34" t="s">
        <v>86</v>
      </c>
      <c r="D1273" s="9">
        <v>98.565089999999998</v>
      </c>
      <c r="E1273" s="38">
        <v>1.11840659512</v>
      </c>
      <c r="F1273" s="4">
        <f t="shared" ref="F1273:F1336" si="62">E1273/D1273*10000</f>
        <v>113.46883517480681</v>
      </c>
      <c r="G1273">
        <f>F1273/31</f>
        <v>3.6602850056389293</v>
      </c>
    </row>
    <row r="1274" spans="1:7" x14ac:dyDescent="0.25">
      <c r="A1274">
        <v>2023</v>
      </c>
      <c r="B1274">
        <v>3</v>
      </c>
      <c r="C1274" s="34" t="s">
        <v>6</v>
      </c>
      <c r="D1274" s="9">
        <v>237.58988299999999</v>
      </c>
      <c r="E1274" s="38">
        <v>3.1587886231670002</v>
      </c>
      <c r="F1274" s="4">
        <f t="shared" si="62"/>
        <v>132.95131018550148</v>
      </c>
      <c r="G1274">
        <f t="shared" ref="G1274:G1303" si="63">F1274/31</f>
        <v>4.2887519414677895</v>
      </c>
    </row>
    <row r="1275" spans="1:7" x14ac:dyDescent="0.25">
      <c r="A1275">
        <v>2023</v>
      </c>
      <c r="B1275">
        <v>3</v>
      </c>
      <c r="C1275" s="34" t="s">
        <v>7</v>
      </c>
      <c r="D1275" s="9">
        <v>4011.5203710000001</v>
      </c>
      <c r="E1275" s="38">
        <v>55.920785060683798</v>
      </c>
      <c r="F1275" s="4">
        <f t="shared" si="62"/>
        <v>139.40047635042609</v>
      </c>
      <c r="G1275">
        <f t="shared" si="63"/>
        <v>4.4967895596911642</v>
      </c>
    </row>
    <row r="1276" spans="1:7" x14ac:dyDescent="0.25">
      <c r="A1276">
        <v>2023</v>
      </c>
      <c r="B1276">
        <v>3</v>
      </c>
      <c r="C1276" s="34" t="s">
        <v>8</v>
      </c>
      <c r="D1276" s="9">
        <v>1791.846667</v>
      </c>
      <c r="E1276" s="38">
        <v>25.966995496256001</v>
      </c>
      <c r="F1276" s="4">
        <f t="shared" si="62"/>
        <v>144.9175087047557</v>
      </c>
      <c r="G1276">
        <f t="shared" si="63"/>
        <v>4.6747583453147001</v>
      </c>
    </row>
    <row r="1277" spans="1:7" x14ac:dyDescent="0.25">
      <c r="A1277">
        <v>2023</v>
      </c>
      <c r="B1277">
        <v>3</v>
      </c>
      <c r="C1277" s="34" t="s">
        <v>9</v>
      </c>
      <c r="D1277" s="9">
        <v>1724.2372</v>
      </c>
      <c r="E1277" s="38">
        <v>27.820532121768</v>
      </c>
      <c r="F1277" s="4">
        <f t="shared" si="62"/>
        <v>161.34979643037514</v>
      </c>
      <c r="G1277">
        <f t="shared" si="63"/>
        <v>5.2048321429153273</v>
      </c>
    </row>
    <row r="1278" spans="1:7" x14ac:dyDescent="0.25">
      <c r="A1278">
        <v>2023</v>
      </c>
      <c r="B1278">
        <v>3</v>
      </c>
      <c r="C1278" s="34" t="s">
        <v>10</v>
      </c>
      <c r="D1278" s="9">
        <v>679.37860000000001</v>
      </c>
      <c r="E1278" s="38">
        <v>10.526243872</v>
      </c>
      <c r="F1278" s="4">
        <f t="shared" si="62"/>
        <v>154.93929116990142</v>
      </c>
      <c r="G1278">
        <f t="shared" si="63"/>
        <v>4.9980416506419818</v>
      </c>
    </row>
    <row r="1279" spans="1:7" x14ac:dyDescent="0.25">
      <c r="A1279">
        <v>2023</v>
      </c>
      <c r="B1279">
        <v>3</v>
      </c>
      <c r="C1279" s="34" t="s">
        <v>11</v>
      </c>
      <c r="D1279" s="9">
        <v>402.00103000000001</v>
      </c>
      <c r="E1279" s="38">
        <v>6.6497007648511</v>
      </c>
      <c r="F1279" s="4">
        <f t="shared" si="62"/>
        <v>165.41501808717007</v>
      </c>
      <c r="G1279">
        <f t="shared" si="63"/>
        <v>5.3359683253925825</v>
      </c>
    </row>
    <row r="1280" spans="1:7" x14ac:dyDescent="0.25">
      <c r="A1280">
        <v>2023</v>
      </c>
      <c r="B1280">
        <v>3</v>
      </c>
      <c r="C1280" s="34" t="s">
        <v>12</v>
      </c>
      <c r="D1280" s="9">
        <v>482.32023299999997</v>
      </c>
      <c r="E1280" s="38">
        <v>8.2156520115910006</v>
      </c>
      <c r="F1280" s="4">
        <f t="shared" si="62"/>
        <v>170.33604334800944</v>
      </c>
      <c r="G1280">
        <f t="shared" si="63"/>
        <v>5.4947110757422397</v>
      </c>
    </row>
    <row r="1281" spans="1:7" x14ac:dyDescent="0.25">
      <c r="A1281">
        <v>2023</v>
      </c>
      <c r="B1281">
        <v>3</v>
      </c>
      <c r="C1281" s="34" t="s">
        <v>13</v>
      </c>
      <c r="D1281" s="9">
        <v>211.97063800000001</v>
      </c>
      <c r="E1281" s="38">
        <v>2.1919986786160002</v>
      </c>
      <c r="F1281" s="4">
        <f t="shared" si="62"/>
        <v>103.41048643803205</v>
      </c>
      <c r="G1281">
        <f t="shared" si="63"/>
        <v>3.3358221431623241</v>
      </c>
    </row>
    <row r="1282" spans="1:7" x14ac:dyDescent="0.25">
      <c r="A1282">
        <v>2023</v>
      </c>
      <c r="B1282">
        <v>3</v>
      </c>
      <c r="C1282" s="34" t="s">
        <v>14</v>
      </c>
      <c r="D1282" s="9">
        <v>2765.1781740000001</v>
      </c>
      <c r="E1282" s="38">
        <v>32.677990863600002</v>
      </c>
      <c r="F1282" s="4">
        <f t="shared" si="62"/>
        <v>118.17680021801011</v>
      </c>
      <c r="G1282">
        <f t="shared" si="63"/>
        <v>3.8121548457422616</v>
      </c>
    </row>
    <row r="1283" spans="1:7" x14ac:dyDescent="0.25">
      <c r="A1283">
        <v>2023</v>
      </c>
      <c r="B1283">
        <v>3</v>
      </c>
      <c r="C1283" s="34" t="s">
        <v>15</v>
      </c>
      <c r="D1283" s="9">
        <v>2685.1209640000002</v>
      </c>
      <c r="E1283" s="38">
        <v>25.647460486033001</v>
      </c>
      <c r="F1283" s="4">
        <f t="shared" si="62"/>
        <v>95.516964896159521</v>
      </c>
      <c r="G1283">
        <f t="shared" si="63"/>
        <v>3.081192416005146</v>
      </c>
    </row>
    <row r="1284" spans="1:7" x14ac:dyDescent="0.25">
      <c r="A1284">
        <v>2023</v>
      </c>
      <c r="B1284">
        <v>3</v>
      </c>
      <c r="C1284" s="34" t="s">
        <v>16</v>
      </c>
      <c r="D1284" s="9">
        <v>2388.7642230000001</v>
      </c>
      <c r="E1284" s="38">
        <v>26.919002388761001</v>
      </c>
      <c r="F1284" s="4">
        <f t="shared" si="62"/>
        <v>112.69007685887884</v>
      </c>
      <c r="G1284">
        <f t="shared" si="63"/>
        <v>3.6351637696412529</v>
      </c>
    </row>
    <row r="1285" spans="1:7" x14ac:dyDescent="0.25">
      <c r="A1285">
        <v>2023</v>
      </c>
      <c r="B1285">
        <v>3</v>
      </c>
      <c r="C1285" s="34" t="s">
        <v>17</v>
      </c>
      <c r="D1285" s="9">
        <v>554.92870000000005</v>
      </c>
      <c r="E1285" s="38">
        <v>4.9902875756</v>
      </c>
      <c r="F1285" s="4">
        <f t="shared" si="62"/>
        <v>89.926644190505897</v>
      </c>
      <c r="G1285">
        <f t="shared" si="63"/>
        <v>2.9008594900163192</v>
      </c>
    </row>
    <row r="1286" spans="1:7" x14ac:dyDescent="0.25">
      <c r="A1286">
        <v>2023</v>
      </c>
      <c r="B1286">
        <v>3</v>
      </c>
      <c r="C1286" s="34" t="s">
        <v>18</v>
      </c>
      <c r="D1286" s="9">
        <v>1362.4582969999999</v>
      </c>
      <c r="E1286" s="38">
        <v>11.7860316974228</v>
      </c>
      <c r="F1286" s="4">
        <f t="shared" si="62"/>
        <v>86.505632674221957</v>
      </c>
      <c r="G1286">
        <f t="shared" si="63"/>
        <v>2.7905042798136117</v>
      </c>
    </row>
    <row r="1287" spans="1:7" x14ac:dyDescent="0.25">
      <c r="A1287">
        <v>2023</v>
      </c>
      <c r="B1287">
        <v>3</v>
      </c>
      <c r="C1287" s="34" t="s">
        <v>19</v>
      </c>
      <c r="D1287" s="9">
        <v>4550.9135980000001</v>
      </c>
      <c r="E1287" s="38">
        <v>58.202894798076002</v>
      </c>
      <c r="F1287" s="4">
        <f t="shared" si="62"/>
        <v>127.89277041791027</v>
      </c>
      <c r="G1287">
        <f t="shared" si="63"/>
        <v>4.1255732392874283</v>
      </c>
    </row>
    <row r="1288" spans="1:7" x14ac:dyDescent="0.25">
      <c r="A1288">
        <v>2023</v>
      </c>
      <c r="B1288">
        <v>3</v>
      </c>
      <c r="C1288" s="34" t="s">
        <v>20</v>
      </c>
      <c r="D1288" s="9">
        <v>2662.3641630000002</v>
      </c>
      <c r="E1288" s="38">
        <v>24.701079401461001</v>
      </c>
      <c r="F1288" s="4">
        <f t="shared" si="62"/>
        <v>92.778740582307776</v>
      </c>
      <c r="G1288">
        <f t="shared" si="63"/>
        <v>2.9928625994292832</v>
      </c>
    </row>
    <row r="1289" spans="1:7" x14ac:dyDescent="0.25">
      <c r="A1289">
        <v>2023</v>
      </c>
      <c r="B1289">
        <v>3</v>
      </c>
      <c r="C1289" s="34" t="s">
        <v>21</v>
      </c>
      <c r="D1289" s="9">
        <v>1598.2529259999999</v>
      </c>
      <c r="E1289" s="38">
        <v>18.041846141290002</v>
      </c>
      <c r="F1289" s="4">
        <f t="shared" si="62"/>
        <v>112.88479969465109</v>
      </c>
      <c r="G1289">
        <f t="shared" si="63"/>
        <v>3.6414451514403576</v>
      </c>
    </row>
    <row r="1290" spans="1:7" x14ac:dyDescent="0.25">
      <c r="A1290">
        <v>2023</v>
      </c>
      <c r="B1290">
        <v>3</v>
      </c>
      <c r="C1290" s="34" t="s">
        <v>22</v>
      </c>
      <c r="D1290" s="9">
        <v>719.65374099999997</v>
      </c>
      <c r="E1290" s="38">
        <v>6.0926670523939999</v>
      </c>
      <c r="F1290" s="4">
        <f t="shared" si="62"/>
        <v>84.661090539568249</v>
      </c>
      <c r="G1290">
        <f t="shared" si="63"/>
        <v>2.7310029206312341</v>
      </c>
    </row>
    <row r="1291" spans="1:7" x14ac:dyDescent="0.25">
      <c r="A1291">
        <v>2023</v>
      </c>
      <c r="B1291">
        <v>3</v>
      </c>
      <c r="C1291" s="34" t="s">
        <v>23</v>
      </c>
      <c r="D1291" s="9">
        <v>1751.7594452999999</v>
      </c>
      <c r="E1291" s="38">
        <v>8.4817809821656809</v>
      </c>
      <c r="F1291" s="4">
        <f t="shared" si="62"/>
        <v>48.418639927545087</v>
      </c>
      <c r="G1291">
        <f t="shared" si="63"/>
        <v>1.5618916105659706</v>
      </c>
    </row>
    <row r="1292" spans="1:7" x14ac:dyDescent="0.25">
      <c r="A1292">
        <v>2023</v>
      </c>
      <c r="B1292">
        <v>3</v>
      </c>
      <c r="C1292" s="34" t="s">
        <v>24</v>
      </c>
      <c r="D1292" s="9">
        <v>556.00530000000003</v>
      </c>
      <c r="E1292" s="38">
        <v>4.4406690917280001</v>
      </c>
      <c r="F1292" s="4">
        <f t="shared" si="62"/>
        <v>79.867387805979547</v>
      </c>
      <c r="G1292">
        <f t="shared" si="63"/>
        <v>2.5763673485799852</v>
      </c>
    </row>
    <row r="1293" spans="1:7" x14ac:dyDescent="0.25">
      <c r="A1293">
        <v>2023</v>
      </c>
      <c r="B1293">
        <v>3</v>
      </c>
      <c r="C1293" s="34" t="s">
        <v>25</v>
      </c>
      <c r="D1293" s="9">
        <v>279.69569999999999</v>
      </c>
      <c r="E1293" s="38">
        <v>3.3595312328459999</v>
      </c>
      <c r="F1293" s="4">
        <f t="shared" si="62"/>
        <v>120.11379627380758</v>
      </c>
      <c r="G1293">
        <f t="shared" si="63"/>
        <v>3.874638589477664</v>
      </c>
    </row>
    <row r="1294" spans="1:7" x14ac:dyDescent="0.25">
      <c r="A1294">
        <v>2023</v>
      </c>
      <c r="B1294">
        <v>3</v>
      </c>
      <c r="C1294" s="6" t="s">
        <v>26</v>
      </c>
      <c r="D1294" s="9">
        <v>82.062100000000001</v>
      </c>
      <c r="E1294" s="38">
        <v>0.63086580655199997</v>
      </c>
      <c r="F1294" s="4">
        <f t="shared" si="62"/>
        <v>76.876634469749121</v>
      </c>
      <c r="G1294">
        <f t="shared" si="63"/>
        <v>2.4798914345080361</v>
      </c>
    </row>
    <row r="1295" spans="1:7" x14ac:dyDescent="0.25">
      <c r="A1295">
        <v>2023</v>
      </c>
      <c r="B1295">
        <v>3</v>
      </c>
      <c r="C1295" s="34" t="s">
        <v>27</v>
      </c>
      <c r="D1295" s="9">
        <v>237.913195</v>
      </c>
      <c r="E1295" s="38">
        <v>3.8141207247672999</v>
      </c>
      <c r="F1295" s="4">
        <f t="shared" si="62"/>
        <v>160.31564473619466</v>
      </c>
      <c r="G1295">
        <f t="shared" si="63"/>
        <v>5.1714724108449888</v>
      </c>
    </row>
    <row r="1296" spans="1:7" x14ac:dyDescent="0.25">
      <c r="A1296">
        <v>2023</v>
      </c>
      <c r="B1296">
        <v>3</v>
      </c>
      <c r="C1296" s="34" t="s">
        <v>28</v>
      </c>
      <c r="D1296" s="9">
        <v>1440.27</v>
      </c>
      <c r="E1296" s="38">
        <v>13.099600759299999</v>
      </c>
      <c r="F1296" s="4">
        <f t="shared" si="62"/>
        <v>90.952396143084286</v>
      </c>
      <c r="G1296">
        <f t="shared" si="63"/>
        <v>2.9339482626801381</v>
      </c>
    </row>
    <row r="1297" spans="1:7" x14ac:dyDescent="0.25">
      <c r="A1297">
        <v>2023</v>
      </c>
      <c r="B1297">
        <v>3</v>
      </c>
      <c r="C1297" s="34" t="s">
        <v>29</v>
      </c>
      <c r="D1297" s="9">
        <v>700.77179999999998</v>
      </c>
      <c r="E1297" s="38">
        <v>10.591380337472</v>
      </c>
      <c r="F1297" s="4">
        <f t="shared" si="62"/>
        <v>151.13879207856252</v>
      </c>
      <c r="G1297">
        <f t="shared" si="63"/>
        <v>4.875444905760081</v>
      </c>
    </row>
    <row r="1298" spans="1:7" x14ac:dyDescent="0.25">
      <c r="A1298">
        <v>2023</v>
      </c>
      <c r="B1298">
        <v>3</v>
      </c>
      <c r="C1298" s="34" t="s">
        <v>85</v>
      </c>
      <c r="D1298" s="9">
        <v>200.69200000000001</v>
      </c>
      <c r="E1298" s="38">
        <v>1.932706714</v>
      </c>
      <c r="F1298" s="4">
        <f t="shared" si="62"/>
        <v>96.302130329061455</v>
      </c>
      <c r="G1298">
        <f t="shared" si="63"/>
        <v>3.1065203331955309</v>
      </c>
    </row>
    <row r="1299" spans="1:7" x14ac:dyDescent="0.25">
      <c r="A1299">
        <v>2023</v>
      </c>
      <c r="B1299">
        <v>3</v>
      </c>
      <c r="C1299" s="34" t="s">
        <v>30</v>
      </c>
      <c r="D1299" s="9">
        <v>1662.420171</v>
      </c>
      <c r="E1299" s="38">
        <v>19.704379905711999</v>
      </c>
      <c r="F1299" s="4">
        <f t="shared" si="62"/>
        <v>118.52827732389201</v>
      </c>
      <c r="G1299">
        <f t="shared" si="63"/>
        <v>3.8234928168997424</v>
      </c>
    </row>
    <row r="1300" spans="1:7" x14ac:dyDescent="0.25">
      <c r="A1300">
        <v>2023</v>
      </c>
      <c r="B1300">
        <v>3</v>
      </c>
      <c r="C1300" s="34" t="s">
        <v>31</v>
      </c>
      <c r="D1300" s="9">
        <v>1467.7305550000001</v>
      </c>
      <c r="E1300" s="38">
        <v>20.248661286404001</v>
      </c>
      <c r="F1300" s="4">
        <f t="shared" si="62"/>
        <v>137.95898175877383</v>
      </c>
      <c r="G1300">
        <f t="shared" si="63"/>
        <v>4.4502897341539942</v>
      </c>
    </row>
    <row r="1301" spans="1:7" x14ac:dyDescent="0.25">
      <c r="A1301">
        <v>2023</v>
      </c>
      <c r="B1301">
        <v>3</v>
      </c>
      <c r="C1301" s="34" t="s">
        <v>32</v>
      </c>
      <c r="D1301" s="9">
        <v>1922.725598</v>
      </c>
      <c r="E1301" s="38">
        <v>28.553453344224</v>
      </c>
      <c r="F1301" s="4">
        <f t="shared" si="62"/>
        <v>148.50508764186119</v>
      </c>
      <c r="G1301">
        <f t="shared" si="63"/>
        <v>4.7904866981245551</v>
      </c>
    </row>
    <row r="1302" spans="1:7" x14ac:dyDescent="0.25">
      <c r="A1302">
        <v>2023</v>
      </c>
      <c r="B1302">
        <v>3</v>
      </c>
      <c r="C1302" s="34" t="s">
        <v>33</v>
      </c>
      <c r="D1302" s="9">
        <v>1671.726302</v>
      </c>
      <c r="E1302" s="38">
        <v>25.356700003248001</v>
      </c>
      <c r="F1302" s="4">
        <f t="shared" si="62"/>
        <v>151.67973353599842</v>
      </c>
      <c r="G1302">
        <f t="shared" si="63"/>
        <v>4.8928946301934975</v>
      </c>
    </row>
    <row r="1303" spans="1:7" ht="14.4" thickBot="1" x14ac:dyDescent="0.3">
      <c r="A1303">
        <v>2023</v>
      </c>
      <c r="B1303">
        <v>3</v>
      </c>
      <c r="C1303" s="35" t="s">
        <v>34</v>
      </c>
      <c r="D1303" s="14">
        <v>1688.4029190000001</v>
      </c>
      <c r="E1303" s="39">
        <v>23.536876168420999</v>
      </c>
      <c r="F1303" s="4">
        <f t="shared" si="62"/>
        <v>139.40319519443449</v>
      </c>
      <c r="G1303">
        <f t="shared" si="63"/>
        <v>4.4968772643365966</v>
      </c>
    </row>
    <row r="1304" spans="1:7" x14ac:dyDescent="0.25">
      <c r="A1304">
        <v>2023</v>
      </c>
      <c r="B1304">
        <v>4</v>
      </c>
      <c r="C1304" s="34" t="s">
        <v>86</v>
      </c>
      <c r="D1304" s="9">
        <v>99.162773000000001</v>
      </c>
      <c r="E1304" s="38">
        <v>1.1231907585309999</v>
      </c>
      <c r="F1304" s="4">
        <f t="shared" si="62"/>
        <v>113.26738094859448</v>
      </c>
      <c r="G1304">
        <f>F1304/30</f>
        <v>3.7755793649531495</v>
      </c>
    </row>
    <row r="1305" spans="1:7" x14ac:dyDescent="0.25">
      <c r="A1305">
        <v>2023</v>
      </c>
      <c r="B1305">
        <v>4</v>
      </c>
      <c r="C1305" s="34" t="s">
        <v>6</v>
      </c>
      <c r="D1305" s="9">
        <v>241.26103000000001</v>
      </c>
      <c r="E1305" s="38">
        <v>3.0121882155369999</v>
      </c>
      <c r="F1305" s="4">
        <f t="shared" si="62"/>
        <v>124.8518343611896</v>
      </c>
      <c r="G1305">
        <f t="shared" ref="G1305:G1334" si="64">F1305/30</f>
        <v>4.1617278120396533</v>
      </c>
    </row>
    <row r="1306" spans="1:7" x14ac:dyDescent="0.25">
      <c r="A1306">
        <v>2023</v>
      </c>
      <c r="B1306">
        <v>4</v>
      </c>
      <c r="C1306" s="34" t="s">
        <v>7</v>
      </c>
      <c r="D1306" s="9">
        <v>4045.563721</v>
      </c>
      <c r="E1306" s="38">
        <v>47.601672081052897</v>
      </c>
      <c r="F1306" s="4">
        <f t="shared" si="62"/>
        <v>117.66387916215174</v>
      </c>
      <c r="G1306">
        <f t="shared" si="64"/>
        <v>3.9221293054050581</v>
      </c>
    </row>
    <row r="1307" spans="1:7" x14ac:dyDescent="0.25">
      <c r="A1307">
        <v>2023</v>
      </c>
      <c r="B1307">
        <v>4</v>
      </c>
      <c r="C1307" s="34" t="s">
        <v>8</v>
      </c>
      <c r="D1307" s="9">
        <v>1823.575867</v>
      </c>
      <c r="E1307" s="38">
        <v>22.117113613714</v>
      </c>
      <c r="F1307" s="4">
        <f t="shared" si="62"/>
        <v>121.28430746398992</v>
      </c>
      <c r="G1307">
        <f t="shared" si="64"/>
        <v>4.0428102487996638</v>
      </c>
    </row>
    <row r="1308" spans="1:7" x14ac:dyDescent="0.25">
      <c r="A1308">
        <v>2023</v>
      </c>
      <c r="B1308">
        <v>4</v>
      </c>
      <c r="C1308" s="34" t="s">
        <v>9</v>
      </c>
      <c r="D1308" s="9">
        <v>1741.4594999999999</v>
      </c>
      <c r="E1308" s="38">
        <v>25.766903594896998</v>
      </c>
      <c r="F1308" s="4">
        <f t="shared" si="62"/>
        <v>147.96154372178623</v>
      </c>
      <c r="G1308">
        <f t="shared" si="64"/>
        <v>4.9320514573928742</v>
      </c>
    </row>
    <row r="1309" spans="1:7" x14ac:dyDescent="0.25">
      <c r="A1309">
        <v>2023</v>
      </c>
      <c r="B1309">
        <v>4</v>
      </c>
      <c r="C1309" s="34" t="s">
        <v>10</v>
      </c>
      <c r="D1309" s="9">
        <v>692.10720000000003</v>
      </c>
      <c r="E1309" s="38">
        <v>9.6897705936000005</v>
      </c>
      <c r="F1309" s="4">
        <f t="shared" si="62"/>
        <v>140.0038981475702</v>
      </c>
      <c r="G1309">
        <f t="shared" si="64"/>
        <v>4.6667966049190062</v>
      </c>
    </row>
    <row r="1310" spans="1:7" x14ac:dyDescent="0.25">
      <c r="A1310">
        <v>2023</v>
      </c>
      <c r="B1310">
        <v>4</v>
      </c>
      <c r="C1310" s="34" t="s">
        <v>11</v>
      </c>
      <c r="D1310" s="9">
        <v>402.95046100000002</v>
      </c>
      <c r="E1310" s="38">
        <v>5.1268655468878999</v>
      </c>
      <c r="F1310" s="4">
        <f t="shared" si="62"/>
        <v>127.23314757264663</v>
      </c>
      <c r="G1310">
        <f t="shared" si="64"/>
        <v>4.2411049190882206</v>
      </c>
    </row>
    <row r="1311" spans="1:7" x14ac:dyDescent="0.25">
      <c r="A1311">
        <v>2023</v>
      </c>
      <c r="B1311">
        <v>4</v>
      </c>
      <c r="C1311" s="34" t="s">
        <v>12</v>
      </c>
      <c r="D1311" s="9">
        <v>485.08622400000002</v>
      </c>
      <c r="E1311" s="38">
        <v>7.2077387513459996</v>
      </c>
      <c r="F1311" s="4">
        <f t="shared" si="62"/>
        <v>148.5867541632351</v>
      </c>
      <c r="G1311">
        <f t="shared" si="64"/>
        <v>4.9528918054411699</v>
      </c>
    </row>
    <row r="1312" spans="1:7" x14ac:dyDescent="0.25">
      <c r="A1312">
        <v>2023</v>
      </c>
      <c r="B1312">
        <v>4</v>
      </c>
      <c r="C1312" s="34" t="s">
        <v>13</v>
      </c>
      <c r="D1312" s="9">
        <v>215.92076700000001</v>
      </c>
      <c r="E1312" s="38">
        <v>2.4618017140149999</v>
      </c>
      <c r="F1312" s="4">
        <f t="shared" si="62"/>
        <v>114.01412417245626</v>
      </c>
      <c r="G1312">
        <f t="shared" si="64"/>
        <v>3.8004708057485419</v>
      </c>
    </row>
    <row r="1313" spans="1:7" x14ac:dyDescent="0.25">
      <c r="A1313">
        <v>2023</v>
      </c>
      <c r="B1313">
        <v>4</v>
      </c>
      <c r="C1313" s="34" t="s">
        <v>14</v>
      </c>
      <c r="D1313" s="9">
        <v>2867.6530739999998</v>
      </c>
      <c r="E1313" s="38">
        <v>37.5883943754</v>
      </c>
      <c r="F1313" s="4">
        <f t="shared" si="62"/>
        <v>131.07720287436695</v>
      </c>
      <c r="G1313">
        <f t="shared" si="64"/>
        <v>4.3692400958122315</v>
      </c>
    </row>
    <row r="1314" spans="1:7" x14ac:dyDescent="0.25">
      <c r="A1314">
        <v>2023</v>
      </c>
      <c r="B1314">
        <v>4</v>
      </c>
      <c r="C1314" s="34" t="s">
        <v>15</v>
      </c>
      <c r="D1314" s="9">
        <v>2738.7426730000002</v>
      </c>
      <c r="E1314" s="38">
        <v>28.482954613657</v>
      </c>
      <c r="F1314" s="4">
        <f t="shared" si="62"/>
        <v>104.00011251315176</v>
      </c>
      <c r="G1314">
        <f t="shared" si="64"/>
        <v>3.4666704171050586</v>
      </c>
    </row>
    <row r="1315" spans="1:7" x14ac:dyDescent="0.25">
      <c r="A1315">
        <v>2023</v>
      </c>
      <c r="B1315">
        <v>4</v>
      </c>
      <c r="C1315" s="34" t="s">
        <v>16</v>
      </c>
      <c r="D1315" s="9">
        <v>2501.5696119999998</v>
      </c>
      <c r="E1315" s="38">
        <v>32.166482058621</v>
      </c>
      <c r="F1315" s="4">
        <f t="shared" si="62"/>
        <v>128.58519668738685</v>
      </c>
      <c r="G1315">
        <f t="shared" si="64"/>
        <v>4.286173222912895</v>
      </c>
    </row>
    <row r="1316" spans="1:7" x14ac:dyDescent="0.25">
      <c r="A1316">
        <v>2023</v>
      </c>
      <c r="B1316">
        <v>4</v>
      </c>
      <c r="C1316" s="34" t="s">
        <v>17</v>
      </c>
      <c r="D1316" s="9">
        <v>581.62296000000003</v>
      </c>
      <c r="E1316" s="38">
        <v>5.2917291787199998</v>
      </c>
      <c r="F1316" s="4">
        <f t="shared" si="62"/>
        <v>90.98212317340429</v>
      </c>
      <c r="G1316">
        <f t="shared" si="64"/>
        <v>3.0327374391134763</v>
      </c>
    </row>
    <row r="1317" spans="1:7" x14ac:dyDescent="0.25">
      <c r="A1317">
        <v>2023</v>
      </c>
      <c r="B1317">
        <v>4</v>
      </c>
      <c r="C1317" s="34" t="s">
        <v>18</v>
      </c>
      <c r="D1317" s="9">
        <v>1427.0026210000001</v>
      </c>
      <c r="E1317" s="38">
        <v>12.778895424338801</v>
      </c>
      <c r="F1317" s="4">
        <f t="shared" si="62"/>
        <v>89.550609342144995</v>
      </c>
      <c r="G1317">
        <f t="shared" si="64"/>
        <v>2.985020311404833</v>
      </c>
    </row>
    <row r="1318" spans="1:7" x14ac:dyDescent="0.25">
      <c r="A1318">
        <v>2023</v>
      </c>
      <c r="B1318">
        <v>4</v>
      </c>
      <c r="C1318" s="34" t="s">
        <v>19</v>
      </c>
      <c r="D1318" s="9">
        <v>4683.6495699999996</v>
      </c>
      <c r="E1318" s="38">
        <v>56.162239161494</v>
      </c>
      <c r="F1318" s="4">
        <f t="shared" si="62"/>
        <v>119.91127500491888</v>
      </c>
      <c r="G1318">
        <f t="shared" si="64"/>
        <v>3.9970425001639627</v>
      </c>
    </row>
    <row r="1319" spans="1:7" x14ac:dyDescent="0.25">
      <c r="A1319">
        <v>2023</v>
      </c>
      <c r="B1319">
        <v>4</v>
      </c>
      <c r="C1319" s="34" t="s">
        <v>20</v>
      </c>
      <c r="D1319" s="9">
        <v>2837.848035</v>
      </c>
      <c r="E1319" s="38">
        <v>25.457155580304001</v>
      </c>
      <c r="F1319" s="4">
        <f t="shared" si="62"/>
        <v>89.705844944244873</v>
      </c>
      <c r="G1319">
        <f t="shared" si="64"/>
        <v>2.9901948314748292</v>
      </c>
    </row>
    <row r="1320" spans="1:7" x14ac:dyDescent="0.25">
      <c r="A1320">
        <v>2023</v>
      </c>
      <c r="B1320">
        <v>4</v>
      </c>
      <c r="C1320" s="34" t="s">
        <v>21</v>
      </c>
      <c r="D1320" s="9">
        <v>1663.684561</v>
      </c>
      <c r="E1320" s="38">
        <v>21.714580101866002</v>
      </c>
      <c r="F1320" s="4">
        <f t="shared" si="62"/>
        <v>130.52101709000593</v>
      </c>
      <c r="G1320">
        <f t="shared" si="64"/>
        <v>4.3507005696668646</v>
      </c>
    </row>
    <row r="1321" spans="1:7" x14ac:dyDescent="0.25">
      <c r="A1321">
        <v>2023</v>
      </c>
      <c r="B1321">
        <v>4</v>
      </c>
      <c r="C1321" s="34" t="s">
        <v>22</v>
      </c>
      <c r="D1321" s="9">
        <v>753.60386900000003</v>
      </c>
      <c r="E1321" s="38">
        <v>7.7077531957053402</v>
      </c>
      <c r="F1321" s="4">
        <f t="shared" si="62"/>
        <v>102.27857781480338</v>
      </c>
      <c r="G1321">
        <f t="shared" si="64"/>
        <v>3.4092859271601128</v>
      </c>
    </row>
    <row r="1322" spans="1:7" x14ac:dyDescent="0.25">
      <c r="A1322">
        <v>2023</v>
      </c>
      <c r="B1322">
        <v>4</v>
      </c>
      <c r="C1322" s="34" t="s">
        <v>23</v>
      </c>
      <c r="D1322" s="9">
        <v>1811.9324452999999</v>
      </c>
      <c r="E1322" s="38">
        <v>13.309720136694599</v>
      </c>
      <c r="F1322" s="4">
        <f t="shared" si="62"/>
        <v>73.455940210237372</v>
      </c>
      <c r="G1322">
        <f t="shared" si="64"/>
        <v>2.4485313403412459</v>
      </c>
    </row>
    <row r="1323" spans="1:7" x14ac:dyDescent="0.25">
      <c r="A1323">
        <v>2023</v>
      </c>
      <c r="B1323">
        <v>4</v>
      </c>
      <c r="C1323" s="34" t="s">
        <v>24</v>
      </c>
      <c r="D1323" s="9">
        <v>613.64739999999995</v>
      </c>
      <c r="E1323" s="38">
        <v>5.6615799929069999</v>
      </c>
      <c r="F1323" s="4">
        <f t="shared" si="62"/>
        <v>92.261125736163805</v>
      </c>
      <c r="G1323">
        <f t="shared" si="64"/>
        <v>3.0753708578721271</v>
      </c>
    </row>
    <row r="1324" spans="1:7" x14ac:dyDescent="0.25">
      <c r="A1324">
        <v>2023</v>
      </c>
      <c r="B1324">
        <v>4</v>
      </c>
      <c r="C1324" s="34" t="s">
        <v>25</v>
      </c>
      <c r="D1324" s="9">
        <v>297.14710000000002</v>
      </c>
      <c r="E1324" s="38">
        <v>3.2559039410000001</v>
      </c>
      <c r="F1324" s="4">
        <f t="shared" si="62"/>
        <v>109.57212575858892</v>
      </c>
      <c r="G1324">
        <f t="shared" si="64"/>
        <v>3.652404191952964</v>
      </c>
    </row>
    <row r="1325" spans="1:7" x14ac:dyDescent="0.25">
      <c r="A1325">
        <v>2023</v>
      </c>
      <c r="B1325">
        <v>4</v>
      </c>
      <c r="C1325" s="6" t="s">
        <v>26</v>
      </c>
      <c r="D1325" s="9">
        <v>87.322699999999998</v>
      </c>
      <c r="E1325" s="38">
        <v>0.87346799019200005</v>
      </c>
      <c r="F1325" s="4">
        <f t="shared" si="62"/>
        <v>100.02759765696663</v>
      </c>
      <c r="G1325">
        <f t="shared" si="64"/>
        <v>3.334253255232221</v>
      </c>
    </row>
    <row r="1326" spans="1:7" x14ac:dyDescent="0.25">
      <c r="A1326">
        <v>2023</v>
      </c>
      <c r="B1326">
        <v>4</v>
      </c>
      <c r="C1326" s="34" t="s">
        <v>27</v>
      </c>
      <c r="D1326" s="9">
        <v>240.462243</v>
      </c>
      <c r="E1326" s="38">
        <v>4.9798928294587004</v>
      </c>
      <c r="F1326" s="4">
        <f t="shared" si="62"/>
        <v>207.0966637975967</v>
      </c>
      <c r="G1326">
        <f t="shared" si="64"/>
        <v>6.9032221265865568</v>
      </c>
    </row>
    <row r="1327" spans="1:7" x14ac:dyDescent="0.25">
      <c r="A1327">
        <v>2023</v>
      </c>
      <c r="B1327">
        <v>4</v>
      </c>
      <c r="C1327" s="34" t="s">
        <v>28</v>
      </c>
      <c r="D1327" s="9">
        <v>1439.003978</v>
      </c>
      <c r="E1327" s="38">
        <v>17.130762397159501</v>
      </c>
      <c r="F1327" s="4">
        <f t="shared" si="62"/>
        <v>119.04596970585652</v>
      </c>
      <c r="G1327">
        <f t="shared" si="64"/>
        <v>3.9681989901952175</v>
      </c>
    </row>
    <row r="1328" spans="1:7" x14ac:dyDescent="0.25">
      <c r="A1328">
        <v>2023</v>
      </c>
      <c r="B1328">
        <v>4</v>
      </c>
      <c r="C1328" s="34" t="s">
        <v>29</v>
      </c>
      <c r="D1328" s="9">
        <v>735.75620000000004</v>
      </c>
      <c r="E1328" s="38">
        <v>8.7983146201900109</v>
      </c>
      <c r="F1328" s="4">
        <f t="shared" si="62"/>
        <v>119.58192972332427</v>
      </c>
      <c r="G1328">
        <f t="shared" si="64"/>
        <v>3.9860643241108087</v>
      </c>
    </row>
    <row r="1329" spans="1:7" x14ac:dyDescent="0.25">
      <c r="A1329">
        <v>2023</v>
      </c>
      <c r="B1329">
        <v>4</v>
      </c>
      <c r="C1329" s="34" t="s">
        <v>85</v>
      </c>
      <c r="D1329" s="9">
        <v>200.73429999999999</v>
      </c>
      <c r="E1329" s="38">
        <v>2.0393569397000002</v>
      </c>
      <c r="F1329" s="4">
        <f t="shared" si="62"/>
        <v>101.59484152434339</v>
      </c>
      <c r="G1329">
        <f t="shared" si="64"/>
        <v>3.3864947174781133</v>
      </c>
    </row>
    <row r="1330" spans="1:7" x14ac:dyDescent="0.25">
      <c r="A1330">
        <v>2023</v>
      </c>
      <c r="B1330">
        <v>4</v>
      </c>
      <c r="C1330" s="34" t="s">
        <v>30</v>
      </c>
      <c r="D1330" s="9">
        <v>1686.0234889999999</v>
      </c>
      <c r="E1330" s="38">
        <v>17.400206169152</v>
      </c>
      <c r="F1330" s="4">
        <f t="shared" si="62"/>
        <v>103.20263200764934</v>
      </c>
      <c r="G1330">
        <f t="shared" si="64"/>
        <v>3.4400877335883115</v>
      </c>
    </row>
    <row r="1331" spans="1:7" x14ac:dyDescent="0.25">
      <c r="A1331">
        <v>2023</v>
      </c>
      <c r="B1331">
        <v>4</v>
      </c>
      <c r="C1331" s="34" t="s">
        <v>31</v>
      </c>
      <c r="D1331" s="9">
        <v>1614.0990360000001</v>
      </c>
      <c r="E1331" s="38">
        <v>22.634661851063999</v>
      </c>
      <c r="F1331" s="4">
        <f t="shared" si="62"/>
        <v>140.23093593535856</v>
      </c>
      <c r="G1331">
        <f t="shared" si="64"/>
        <v>4.6743645311786191</v>
      </c>
    </row>
    <row r="1332" spans="1:7" x14ac:dyDescent="0.25">
      <c r="A1332">
        <v>2023</v>
      </c>
      <c r="B1332">
        <v>4</v>
      </c>
      <c r="C1332" s="34" t="s">
        <v>32</v>
      </c>
      <c r="D1332" s="9">
        <v>1939.79719</v>
      </c>
      <c r="E1332" s="38">
        <v>24.253502867578</v>
      </c>
      <c r="F1332" s="4">
        <f t="shared" si="62"/>
        <v>125.03112692712995</v>
      </c>
      <c r="G1332">
        <f t="shared" si="64"/>
        <v>4.1677042309043317</v>
      </c>
    </row>
    <row r="1333" spans="1:7" x14ac:dyDescent="0.25">
      <c r="A1333">
        <v>2023</v>
      </c>
      <c r="B1333">
        <v>4</v>
      </c>
      <c r="C1333" s="34" t="s">
        <v>33</v>
      </c>
      <c r="D1333" s="9">
        <v>1790.8672670000001</v>
      </c>
      <c r="E1333" s="38">
        <v>22.022097955704002</v>
      </c>
      <c r="F1333" s="4">
        <f t="shared" si="62"/>
        <v>122.9689009425845</v>
      </c>
      <c r="G1333">
        <f t="shared" si="64"/>
        <v>4.0989633647528168</v>
      </c>
    </row>
    <row r="1334" spans="1:7" ht="14.4" thickBot="1" x14ac:dyDescent="0.3">
      <c r="A1334">
        <v>2023</v>
      </c>
      <c r="B1334">
        <v>4</v>
      </c>
      <c r="C1334" s="35" t="s">
        <v>34</v>
      </c>
      <c r="D1334" s="14">
        <v>1791.2154190000001</v>
      </c>
      <c r="E1334" s="39">
        <v>24.250578433725</v>
      </c>
      <c r="F1334" s="4">
        <f t="shared" si="62"/>
        <v>135.38616392250361</v>
      </c>
      <c r="G1334">
        <f t="shared" si="64"/>
        <v>4.5128721307501207</v>
      </c>
    </row>
    <row r="1335" spans="1:7" x14ac:dyDescent="0.25">
      <c r="A1335">
        <v>2023</v>
      </c>
      <c r="B1335">
        <v>5</v>
      </c>
      <c r="C1335" s="34" t="s">
        <v>86</v>
      </c>
      <c r="D1335" s="9">
        <v>100.660473</v>
      </c>
      <c r="E1335" s="38">
        <v>1.2503215375159999</v>
      </c>
      <c r="F1335" s="4">
        <f t="shared" si="62"/>
        <v>124.21176855745551</v>
      </c>
      <c r="G1335">
        <f>F1335/31</f>
        <v>4.0068312437888878</v>
      </c>
    </row>
    <row r="1336" spans="1:7" x14ac:dyDescent="0.25">
      <c r="A1336">
        <v>2023</v>
      </c>
      <c r="B1336">
        <v>5</v>
      </c>
      <c r="C1336" s="34" t="s">
        <v>6</v>
      </c>
      <c r="D1336" s="9">
        <v>246.91552999999999</v>
      </c>
      <c r="E1336" s="38">
        <v>3.6798703113400002</v>
      </c>
      <c r="F1336" s="4">
        <f t="shared" si="62"/>
        <v>149.03357076567846</v>
      </c>
      <c r="G1336">
        <f t="shared" ref="G1336:G1365" si="65">F1336/31</f>
        <v>4.8075345408283372</v>
      </c>
    </row>
    <row r="1337" spans="1:7" x14ac:dyDescent="0.25">
      <c r="A1337">
        <v>2023</v>
      </c>
      <c r="B1337">
        <v>5</v>
      </c>
      <c r="C1337" s="34" t="s">
        <v>7</v>
      </c>
      <c r="D1337" s="9">
        <v>4084.2407290000001</v>
      </c>
      <c r="E1337" s="38">
        <v>54.710629748033497</v>
      </c>
      <c r="F1337" s="4">
        <f t="shared" ref="F1337:F1400" si="66">E1337/D1337*10000</f>
        <v>133.95544821724806</v>
      </c>
      <c r="G1337">
        <f t="shared" si="65"/>
        <v>4.3211434908789697</v>
      </c>
    </row>
    <row r="1338" spans="1:7" x14ac:dyDescent="0.25">
      <c r="A1338">
        <v>2023</v>
      </c>
      <c r="B1338">
        <v>5</v>
      </c>
      <c r="C1338" s="34" t="s">
        <v>8</v>
      </c>
      <c r="D1338" s="9">
        <v>1857.5508600000001</v>
      </c>
      <c r="E1338" s="38">
        <v>24.574578298997999</v>
      </c>
      <c r="F1338" s="4">
        <f t="shared" si="66"/>
        <v>132.29558785269543</v>
      </c>
      <c r="G1338">
        <f t="shared" si="65"/>
        <v>4.2675996081514658</v>
      </c>
    </row>
    <row r="1339" spans="1:7" x14ac:dyDescent="0.25">
      <c r="A1339">
        <v>2023</v>
      </c>
      <c r="B1339">
        <v>5</v>
      </c>
      <c r="C1339" s="34" t="s">
        <v>9</v>
      </c>
      <c r="D1339" s="9">
        <v>1753.0914</v>
      </c>
      <c r="E1339" s="38">
        <v>28.696552918371001</v>
      </c>
      <c r="F1339" s="4">
        <f t="shared" si="66"/>
        <v>163.6911396540477</v>
      </c>
      <c r="G1339">
        <f t="shared" si="65"/>
        <v>5.280359343678958</v>
      </c>
    </row>
    <row r="1340" spans="1:7" x14ac:dyDescent="0.25">
      <c r="A1340">
        <v>2023</v>
      </c>
      <c r="B1340">
        <v>5</v>
      </c>
      <c r="C1340" s="34" t="s">
        <v>10</v>
      </c>
      <c r="D1340" s="9">
        <v>716.87189999999998</v>
      </c>
      <c r="E1340" s="38">
        <v>11.948479794300001</v>
      </c>
      <c r="F1340" s="4">
        <f t="shared" si="66"/>
        <v>166.67524273583606</v>
      </c>
      <c r="G1340">
        <f t="shared" si="65"/>
        <v>5.3766207334140663</v>
      </c>
    </row>
    <row r="1341" spans="1:7" x14ac:dyDescent="0.25">
      <c r="A1341">
        <v>2023</v>
      </c>
      <c r="B1341">
        <v>5</v>
      </c>
      <c r="C1341" s="34" t="s">
        <v>11</v>
      </c>
      <c r="D1341" s="9">
        <v>403.76079800000002</v>
      </c>
      <c r="E1341" s="38">
        <v>6.4961985225910004</v>
      </c>
      <c r="F1341" s="4">
        <f t="shared" si="66"/>
        <v>160.89225488877204</v>
      </c>
      <c r="G1341">
        <f t="shared" si="65"/>
        <v>5.1900727383474852</v>
      </c>
    </row>
    <row r="1342" spans="1:7" x14ac:dyDescent="0.25">
      <c r="A1342">
        <v>2023</v>
      </c>
      <c r="B1342">
        <v>5</v>
      </c>
      <c r="C1342" s="34" t="s">
        <v>12</v>
      </c>
      <c r="D1342" s="9">
        <v>491.07211799999999</v>
      </c>
      <c r="E1342" s="38">
        <v>8.6292102692339991</v>
      </c>
      <c r="F1342" s="4">
        <f t="shared" si="66"/>
        <v>175.72185332733551</v>
      </c>
      <c r="G1342">
        <f t="shared" si="65"/>
        <v>5.6684468815269522</v>
      </c>
    </row>
    <row r="1343" spans="1:7" x14ac:dyDescent="0.25">
      <c r="A1343">
        <v>2023</v>
      </c>
      <c r="B1343">
        <v>5</v>
      </c>
      <c r="C1343" s="34" t="s">
        <v>13</v>
      </c>
      <c r="D1343" s="9">
        <v>231.89117200000001</v>
      </c>
      <c r="E1343" s="38">
        <v>2.6505918645430002</v>
      </c>
      <c r="F1343" s="4">
        <f t="shared" si="66"/>
        <v>114.30326741989988</v>
      </c>
      <c r="G1343">
        <f t="shared" si="65"/>
        <v>3.68720217483548</v>
      </c>
    </row>
    <row r="1344" spans="1:7" x14ac:dyDescent="0.25">
      <c r="A1344">
        <v>2023</v>
      </c>
      <c r="B1344">
        <v>5</v>
      </c>
      <c r="C1344" s="34" t="s">
        <v>14</v>
      </c>
      <c r="D1344" s="9">
        <v>2970.4714039999999</v>
      </c>
      <c r="E1344" s="38">
        <v>39.789235546999997</v>
      </c>
      <c r="F1344" s="4">
        <f t="shared" si="66"/>
        <v>133.94922938298717</v>
      </c>
      <c r="G1344">
        <f t="shared" si="65"/>
        <v>4.320942883322167</v>
      </c>
    </row>
    <row r="1345" spans="1:7" x14ac:dyDescent="0.25">
      <c r="A1345">
        <v>2023</v>
      </c>
      <c r="B1345">
        <v>5</v>
      </c>
      <c r="C1345" s="34" t="s">
        <v>15</v>
      </c>
      <c r="D1345" s="9">
        <v>2789.4767029999998</v>
      </c>
      <c r="E1345" s="38">
        <v>33.077519018394</v>
      </c>
      <c r="F1345" s="4">
        <f t="shared" si="66"/>
        <v>118.57965683248081</v>
      </c>
      <c r="G1345">
        <f t="shared" si="65"/>
        <v>3.8251502204026067</v>
      </c>
    </row>
    <row r="1346" spans="1:7" x14ac:dyDescent="0.25">
      <c r="A1346">
        <v>2023</v>
      </c>
      <c r="B1346">
        <v>5</v>
      </c>
      <c r="C1346" s="34" t="s">
        <v>16</v>
      </c>
      <c r="D1346" s="9">
        <v>2566.7346130000001</v>
      </c>
      <c r="E1346" s="38">
        <v>27.198637708703998</v>
      </c>
      <c r="F1346" s="4">
        <f t="shared" si="66"/>
        <v>105.9659131526427</v>
      </c>
      <c r="G1346">
        <f t="shared" si="65"/>
        <v>3.4182552629884744</v>
      </c>
    </row>
    <row r="1347" spans="1:7" x14ac:dyDescent="0.25">
      <c r="A1347">
        <v>2023</v>
      </c>
      <c r="B1347">
        <v>5</v>
      </c>
      <c r="C1347" s="34" t="s">
        <v>17</v>
      </c>
      <c r="D1347" s="9">
        <v>645.01668800000004</v>
      </c>
      <c r="E1347" s="38">
        <v>8.4332933090720008</v>
      </c>
      <c r="F1347" s="4">
        <f t="shared" si="66"/>
        <v>130.74535071675541</v>
      </c>
      <c r="G1347">
        <f t="shared" si="65"/>
        <v>4.2175919586050137</v>
      </c>
    </row>
    <row r="1348" spans="1:7" x14ac:dyDescent="0.25">
      <c r="A1348">
        <v>2023</v>
      </c>
      <c r="B1348">
        <v>5</v>
      </c>
      <c r="C1348" s="34" t="s">
        <v>18</v>
      </c>
      <c r="D1348" s="9">
        <v>1482.403415</v>
      </c>
      <c r="E1348" s="38">
        <v>16.557988599291601</v>
      </c>
      <c r="F1348" s="4">
        <f t="shared" si="66"/>
        <v>111.69691348351083</v>
      </c>
      <c r="G1348">
        <f t="shared" si="65"/>
        <v>3.603126241403575</v>
      </c>
    </row>
    <row r="1349" spans="1:7" x14ac:dyDescent="0.25">
      <c r="A1349">
        <v>2023</v>
      </c>
      <c r="B1349">
        <v>5</v>
      </c>
      <c r="C1349" s="34" t="s">
        <v>19</v>
      </c>
      <c r="D1349" s="9">
        <v>4795.2518920000002</v>
      </c>
      <c r="E1349" s="38">
        <v>62.233094209981999</v>
      </c>
      <c r="F1349" s="4">
        <f t="shared" si="66"/>
        <v>129.78065722429832</v>
      </c>
      <c r="G1349">
        <f t="shared" si="65"/>
        <v>4.1864728136870424</v>
      </c>
    </row>
    <row r="1350" spans="1:7" x14ac:dyDescent="0.25">
      <c r="A1350">
        <v>2023</v>
      </c>
      <c r="B1350">
        <v>5</v>
      </c>
      <c r="C1350" s="34" t="s">
        <v>20</v>
      </c>
      <c r="D1350" s="9">
        <v>2967.0483089999998</v>
      </c>
      <c r="E1350" s="38">
        <v>28.637818506938999</v>
      </c>
      <c r="F1350" s="4">
        <f t="shared" si="66"/>
        <v>96.519555883439452</v>
      </c>
      <c r="G1350">
        <f t="shared" si="65"/>
        <v>3.1135340607561113</v>
      </c>
    </row>
    <row r="1351" spans="1:7" x14ac:dyDescent="0.25">
      <c r="A1351">
        <v>2023</v>
      </c>
      <c r="B1351">
        <v>5</v>
      </c>
      <c r="C1351" s="34" t="s">
        <v>21</v>
      </c>
      <c r="D1351" s="9">
        <v>1768.330935</v>
      </c>
      <c r="E1351" s="38">
        <v>23.779128599716</v>
      </c>
      <c r="F1351" s="4">
        <f t="shared" si="66"/>
        <v>134.47216315149743</v>
      </c>
      <c r="G1351">
        <f t="shared" si="65"/>
        <v>4.3378117145644328</v>
      </c>
    </row>
    <row r="1352" spans="1:7" x14ac:dyDescent="0.25">
      <c r="A1352">
        <v>2023</v>
      </c>
      <c r="B1352">
        <v>5</v>
      </c>
      <c r="C1352" s="34" t="s">
        <v>22</v>
      </c>
      <c r="D1352" s="9">
        <v>767.53259700000001</v>
      </c>
      <c r="E1352" s="38">
        <v>8.2692457597886602</v>
      </c>
      <c r="F1352" s="4">
        <f t="shared" si="66"/>
        <v>107.73803994918354</v>
      </c>
      <c r="G1352">
        <f t="shared" si="65"/>
        <v>3.47542064352205</v>
      </c>
    </row>
    <row r="1353" spans="1:7" x14ac:dyDescent="0.25">
      <c r="A1353">
        <v>2023</v>
      </c>
      <c r="B1353">
        <v>5</v>
      </c>
      <c r="C1353" s="34" t="s">
        <v>23</v>
      </c>
      <c r="D1353" s="9">
        <v>1874.5054932999999</v>
      </c>
      <c r="E1353" s="38">
        <v>18.833267962320299</v>
      </c>
      <c r="F1353" s="4">
        <f t="shared" si="66"/>
        <v>100.47059360260931</v>
      </c>
      <c r="G1353">
        <f t="shared" si="65"/>
        <v>3.2409868904067518</v>
      </c>
    </row>
    <row r="1354" spans="1:7" x14ac:dyDescent="0.25">
      <c r="A1354">
        <v>2023</v>
      </c>
      <c r="B1354">
        <v>5</v>
      </c>
      <c r="C1354" s="34" t="s">
        <v>24</v>
      </c>
      <c r="D1354" s="9">
        <v>646.37710000000004</v>
      </c>
      <c r="E1354" s="38">
        <v>8.3265672459549993</v>
      </c>
      <c r="F1354" s="4">
        <f t="shared" si="66"/>
        <v>128.81903220202261</v>
      </c>
      <c r="G1354">
        <f t="shared" si="65"/>
        <v>4.1554526516781491</v>
      </c>
    </row>
    <row r="1355" spans="1:7" x14ac:dyDescent="0.25">
      <c r="A1355">
        <v>2023</v>
      </c>
      <c r="B1355">
        <v>5</v>
      </c>
      <c r="C1355" s="34" t="s">
        <v>25</v>
      </c>
      <c r="D1355" s="9">
        <v>316.94709999999998</v>
      </c>
      <c r="E1355" s="38">
        <v>4.8226258322</v>
      </c>
      <c r="F1355" s="4">
        <f t="shared" si="66"/>
        <v>152.15869879232213</v>
      </c>
      <c r="G1355">
        <f t="shared" si="65"/>
        <v>4.9083451223329719</v>
      </c>
    </row>
    <row r="1356" spans="1:7" x14ac:dyDescent="0.25">
      <c r="A1356">
        <v>2023</v>
      </c>
      <c r="B1356">
        <v>5</v>
      </c>
      <c r="C1356" s="6" t="s">
        <v>26</v>
      </c>
      <c r="D1356" s="9">
        <v>88.485299999999995</v>
      </c>
      <c r="E1356" s="38">
        <v>0.68302822559200005</v>
      </c>
      <c r="F1356" s="4">
        <f t="shared" si="66"/>
        <v>77.191152156572912</v>
      </c>
      <c r="G1356">
        <f t="shared" si="65"/>
        <v>2.4900371663410619</v>
      </c>
    </row>
    <row r="1357" spans="1:7" x14ac:dyDescent="0.25">
      <c r="A1357">
        <v>2023</v>
      </c>
      <c r="B1357">
        <v>5</v>
      </c>
      <c r="C1357" s="34" t="s">
        <v>27</v>
      </c>
      <c r="D1357" s="9">
        <v>285.59149400000001</v>
      </c>
      <c r="E1357" s="38">
        <v>7.5337152220391399</v>
      </c>
      <c r="F1357" s="4">
        <f t="shared" si="66"/>
        <v>263.79340352619676</v>
      </c>
      <c r="G1357">
        <f t="shared" si="65"/>
        <v>8.5094646298773142</v>
      </c>
    </row>
    <row r="1358" spans="1:7" x14ac:dyDescent="0.25">
      <c r="A1358">
        <v>2023</v>
      </c>
      <c r="B1358">
        <v>5</v>
      </c>
      <c r="C1358" s="34" t="s">
        <v>28</v>
      </c>
      <c r="D1358" s="9">
        <v>1444.466338</v>
      </c>
      <c r="E1358" s="38">
        <v>16.6923404291034</v>
      </c>
      <c r="F1358" s="4">
        <f t="shared" si="66"/>
        <v>115.56060525588656</v>
      </c>
      <c r="G1358">
        <f t="shared" si="65"/>
        <v>3.7277614598673083</v>
      </c>
    </row>
    <row r="1359" spans="1:7" x14ac:dyDescent="0.25">
      <c r="A1359">
        <v>2023</v>
      </c>
      <c r="B1359">
        <v>5</v>
      </c>
      <c r="C1359" s="34" t="s">
        <v>29</v>
      </c>
      <c r="D1359" s="9">
        <v>846.38260000000002</v>
      </c>
      <c r="E1359" s="38">
        <v>13.072150658858</v>
      </c>
      <c r="F1359" s="4">
        <f t="shared" si="66"/>
        <v>154.4472991157663</v>
      </c>
      <c r="G1359">
        <f t="shared" si="65"/>
        <v>4.9821709392182676</v>
      </c>
    </row>
    <row r="1360" spans="1:7" x14ac:dyDescent="0.25">
      <c r="A1360">
        <v>2023</v>
      </c>
      <c r="B1360">
        <v>5</v>
      </c>
      <c r="C1360" s="34" t="s">
        <v>85</v>
      </c>
      <c r="D1360" s="9">
        <v>200.73429999999999</v>
      </c>
      <c r="E1360" s="38">
        <v>2.0988778408000002</v>
      </c>
      <c r="F1360" s="4">
        <f t="shared" si="66"/>
        <v>104.56000000000002</v>
      </c>
      <c r="G1360">
        <f t="shared" si="65"/>
        <v>3.3729032258064522</v>
      </c>
    </row>
    <row r="1361" spans="1:7" x14ac:dyDescent="0.25">
      <c r="A1361">
        <v>2023</v>
      </c>
      <c r="B1361">
        <v>5</v>
      </c>
      <c r="C1361" s="34" t="s">
        <v>30</v>
      </c>
      <c r="D1361" s="9">
        <v>1794.107818</v>
      </c>
      <c r="E1361" s="38">
        <v>22.24180826469</v>
      </c>
      <c r="F1361" s="4">
        <f t="shared" si="66"/>
        <v>123.97141376644957</v>
      </c>
      <c r="G1361">
        <f t="shared" si="65"/>
        <v>3.9990778634338571</v>
      </c>
    </row>
    <row r="1362" spans="1:7" x14ac:dyDescent="0.25">
      <c r="A1362">
        <v>2023</v>
      </c>
      <c r="B1362">
        <v>5</v>
      </c>
      <c r="C1362" s="34" t="s">
        <v>31</v>
      </c>
      <c r="D1362" s="9">
        <v>1639.6797999999999</v>
      </c>
      <c r="E1362" s="38">
        <v>20.454501329635999</v>
      </c>
      <c r="F1362" s="4">
        <f t="shared" si="66"/>
        <v>124.74692515963177</v>
      </c>
      <c r="G1362">
        <f t="shared" si="65"/>
        <v>4.0240943599881218</v>
      </c>
    </row>
    <row r="1363" spans="1:7" x14ac:dyDescent="0.25">
      <c r="A1363">
        <v>2023</v>
      </c>
      <c r="B1363">
        <v>5</v>
      </c>
      <c r="C1363" s="34" t="s">
        <v>32</v>
      </c>
      <c r="D1363" s="9">
        <v>1933.31348</v>
      </c>
      <c r="E1363" s="38">
        <v>23.268719162299998</v>
      </c>
      <c r="F1363" s="4">
        <f t="shared" si="66"/>
        <v>120.3566798815265</v>
      </c>
      <c r="G1363">
        <f t="shared" si="65"/>
        <v>3.8824735445653711</v>
      </c>
    </row>
    <row r="1364" spans="1:7" x14ac:dyDescent="0.25">
      <c r="A1364">
        <v>2023</v>
      </c>
      <c r="B1364">
        <v>5</v>
      </c>
      <c r="C1364" s="34" t="s">
        <v>33</v>
      </c>
      <c r="D1364" s="9">
        <v>1860.3166880000001</v>
      </c>
      <c r="E1364" s="38">
        <v>26.486211444005999</v>
      </c>
      <c r="F1364" s="4">
        <f t="shared" si="66"/>
        <v>142.37474519717901</v>
      </c>
      <c r="G1364">
        <f t="shared" si="65"/>
        <v>4.5927337160380324</v>
      </c>
    </row>
    <row r="1365" spans="1:7" ht="14.4" thickBot="1" x14ac:dyDescent="0.3">
      <c r="A1365">
        <v>2023</v>
      </c>
      <c r="B1365">
        <v>5</v>
      </c>
      <c r="C1365" s="35" t="s">
        <v>34</v>
      </c>
      <c r="D1365" s="14">
        <v>1823.190417</v>
      </c>
      <c r="E1365" s="39">
        <v>24.960169338063</v>
      </c>
      <c r="F1365" s="4">
        <f t="shared" si="66"/>
        <v>136.90379844763632</v>
      </c>
      <c r="G1365">
        <f t="shared" si="65"/>
        <v>4.4162515628269778</v>
      </c>
    </row>
    <row r="1366" spans="1:7" x14ac:dyDescent="0.25">
      <c r="A1366">
        <v>2023</v>
      </c>
      <c r="B1366">
        <v>6</v>
      </c>
      <c r="C1366" s="34" t="s">
        <v>86</v>
      </c>
      <c r="D1366" s="9">
        <v>101.75847</v>
      </c>
      <c r="E1366" s="38">
        <v>1.3694171225430001</v>
      </c>
      <c r="F1366" s="4">
        <f t="shared" si="66"/>
        <v>134.5752469099624</v>
      </c>
      <c r="G1366">
        <f>F1366/30</f>
        <v>4.4858415636654136</v>
      </c>
    </row>
    <row r="1367" spans="1:7" x14ac:dyDescent="0.25">
      <c r="A1367">
        <v>2023</v>
      </c>
      <c r="B1367">
        <v>6</v>
      </c>
      <c r="C1367" s="34" t="s">
        <v>6</v>
      </c>
      <c r="D1367" s="9">
        <v>326.36537099999998</v>
      </c>
      <c r="E1367" s="38">
        <v>7.8317542317770004</v>
      </c>
      <c r="F1367" s="4">
        <f t="shared" si="66"/>
        <v>239.96890992999991</v>
      </c>
      <c r="G1367">
        <f t="shared" ref="G1367:G1396" si="67">F1367/30</f>
        <v>7.9989636643333304</v>
      </c>
    </row>
    <row r="1368" spans="1:7" x14ac:dyDescent="0.25">
      <c r="A1368">
        <v>2023</v>
      </c>
      <c r="B1368">
        <v>6</v>
      </c>
      <c r="C1368" s="34" t="s">
        <v>7</v>
      </c>
      <c r="D1368" s="9">
        <v>4171.5473030000003</v>
      </c>
      <c r="E1368" s="38">
        <v>63.026382025223697</v>
      </c>
      <c r="F1368" s="4">
        <f t="shared" si="66"/>
        <v>151.08634146350875</v>
      </c>
      <c r="G1368">
        <f t="shared" si="67"/>
        <v>5.0362113821169583</v>
      </c>
    </row>
    <row r="1369" spans="1:7" x14ac:dyDescent="0.25">
      <c r="A1369">
        <v>2023</v>
      </c>
      <c r="B1369">
        <v>6</v>
      </c>
      <c r="C1369" s="34" t="s">
        <v>8</v>
      </c>
      <c r="D1369" s="9">
        <v>1911.0636730000001</v>
      </c>
      <c r="E1369" s="38">
        <v>31.584599199273001</v>
      </c>
      <c r="F1369" s="4">
        <f t="shared" si="66"/>
        <v>165.27235405867609</v>
      </c>
      <c r="G1369">
        <f t="shared" si="67"/>
        <v>5.509078468622536</v>
      </c>
    </row>
    <row r="1370" spans="1:7" x14ac:dyDescent="0.25">
      <c r="A1370">
        <v>2023</v>
      </c>
      <c r="B1370">
        <v>6</v>
      </c>
      <c r="C1370" s="34" t="s">
        <v>9</v>
      </c>
      <c r="D1370" s="9">
        <v>1777.5963999999999</v>
      </c>
      <c r="E1370" s="38">
        <v>30.221673515083999</v>
      </c>
      <c r="F1370" s="4">
        <f t="shared" si="66"/>
        <v>170.01425922714517</v>
      </c>
      <c r="G1370">
        <f t="shared" si="67"/>
        <v>5.6671419742381728</v>
      </c>
    </row>
    <row r="1371" spans="1:7" x14ac:dyDescent="0.25">
      <c r="A1371">
        <v>2023</v>
      </c>
      <c r="B1371">
        <v>6</v>
      </c>
      <c r="C1371" s="34" t="s">
        <v>10</v>
      </c>
      <c r="D1371" s="9">
        <v>742.41079999999999</v>
      </c>
      <c r="E1371" s="38">
        <v>13.017846414899999</v>
      </c>
      <c r="F1371" s="4">
        <f t="shared" si="66"/>
        <v>175.3455959274838</v>
      </c>
      <c r="G1371">
        <f t="shared" si="67"/>
        <v>5.8448531975827933</v>
      </c>
    </row>
    <row r="1372" spans="1:7" x14ac:dyDescent="0.25">
      <c r="A1372">
        <v>2023</v>
      </c>
      <c r="B1372">
        <v>6</v>
      </c>
      <c r="C1372" s="34" t="s">
        <v>11</v>
      </c>
      <c r="D1372" s="9">
        <v>405.55805199999998</v>
      </c>
      <c r="E1372" s="38">
        <v>6.328325804546</v>
      </c>
      <c r="F1372" s="4">
        <f t="shared" si="66"/>
        <v>156.03994972699988</v>
      </c>
      <c r="G1372">
        <f t="shared" si="67"/>
        <v>5.201331657566663</v>
      </c>
    </row>
    <row r="1373" spans="1:7" x14ac:dyDescent="0.25">
      <c r="A1373">
        <v>2023</v>
      </c>
      <c r="B1373">
        <v>6</v>
      </c>
      <c r="C1373" s="34" t="s">
        <v>12</v>
      </c>
      <c r="D1373" s="9">
        <v>503.62046800000002</v>
      </c>
      <c r="E1373" s="38">
        <v>8.6943259101300008</v>
      </c>
      <c r="F1373" s="4">
        <f t="shared" si="66"/>
        <v>172.63646858232937</v>
      </c>
      <c r="G1373">
        <f t="shared" si="67"/>
        <v>5.7545489527443126</v>
      </c>
    </row>
    <row r="1374" spans="1:7" x14ac:dyDescent="0.25">
      <c r="A1374">
        <v>2023</v>
      </c>
      <c r="B1374">
        <v>6</v>
      </c>
      <c r="C1374" s="34" t="s">
        <v>13</v>
      </c>
      <c r="D1374" s="9">
        <v>232.05830399999999</v>
      </c>
      <c r="E1374" s="38">
        <v>2.4087436116559999</v>
      </c>
      <c r="F1374" s="4">
        <f t="shared" si="66"/>
        <v>103.79906989477954</v>
      </c>
      <c r="G1374">
        <f t="shared" si="67"/>
        <v>3.459968996492651</v>
      </c>
    </row>
    <row r="1375" spans="1:7" x14ac:dyDescent="0.25">
      <c r="A1375">
        <v>2023</v>
      </c>
      <c r="B1375">
        <v>6</v>
      </c>
      <c r="C1375" s="34" t="s">
        <v>14</v>
      </c>
      <c r="D1375" s="9">
        <v>3070.621404</v>
      </c>
      <c r="E1375" s="38">
        <v>39.321742584399999</v>
      </c>
      <c r="F1375" s="4">
        <f t="shared" si="66"/>
        <v>128.05793163942917</v>
      </c>
      <c r="G1375">
        <f t="shared" si="67"/>
        <v>4.2685977213143058</v>
      </c>
    </row>
    <row r="1376" spans="1:7" x14ac:dyDescent="0.25">
      <c r="A1376">
        <v>2023</v>
      </c>
      <c r="B1376">
        <v>6</v>
      </c>
      <c r="C1376" s="34" t="s">
        <v>15</v>
      </c>
      <c r="D1376" s="9">
        <v>2855.9971519999999</v>
      </c>
      <c r="E1376" s="38">
        <v>29.488926029449001</v>
      </c>
      <c r="F1376" s="4">
        <f t="shared" si="66"/>
        <v>103.25264508334146</v>
      </c>
      <c r="G1376">
        <f t="shared" si="67"/>
        <v>3.4417548361113819</v>
      </c>
    </row>
    <row r="1377" spans="1:7" x14ac:dyDescent="0.25">
      <c r="A1377">
        <v>2023</v>
      </c>
      <c r="B1377">
        <v>6</v>
      </c>
      <c r="C1377" s="34" t="s">
        <v>16</v>
      </c>
      <c r="D1377" s="9">
        <v>2689.2756159999999</v>
      </c>
      <c r="E1377" s="38">
        <v>33.740015215344002</v>
      </c>
      <c r="F1377" s="4">
        <f t="shared" si="66"/>
        <v>125.46135105902067</v>
      </c>
      <c r="G1377">
        <f t="shared" si="67"/>
        <v>4.1820450353006891</v>
      </c>
    </row>
    <row r="1378" spans="1:7" x14ac:dyDescent="0.25">
      <c r="A1378">
        <v>2023</v>
      </c>
      <c r="B1378">
        <v>6</v>
      </c>
      <c r="C1378" s="34" t="s">
        <v>17</v>
      </c>
      <c r="D1378" s="9">
        <v>649.09380499999997</v>
      </c>
      <c r="E1378" s="38">
        <v>6.2597537006430004</v>
      </c>
      <c r="F1378" s="4">
        <f t="shared" si="66"/>
        <v>96.438352244680573</v>
      </c>
      <c r="G1378">
        <f t="shared" si="67"/>
        <v>3.2146117414893522</v>
      </c>
    </row>
    <row r="1379" spans="1:7" x14ac:dyDescent="0.25">
      <c r="A1379">
        <v>2023</v>
      </c>
      <c r="B1379">
        <v>6</v>
      </c>
      <c r="C1379" s="34" t="s">
        <v>18</v>
      </c>
      <c r="D1379" s="9">
        <v>1543.822643</v>
      </c>
      <c r="E1379" s="38">
        <v>16.405130155097599</v>
      </c>
      <c r="F1379" s="4">
        <f t="shared" si="66"/>
        <v>106.26304925298079</v>
      </c>
      <c r="G1379">
        <f t="shared" si="67"/>
        <v>3.5421016417660263</v>
      </c>
    </row>
    <row r="1380" spans="1:7" x14ac:dyDescent="0.25">
      <c r="A1380">
        <v>2023</v>
      </c>
      <c r="B1380">
        <v>6</v>
      </c>
      <c r="C1380" s="34" t="s">
        <v>19</v>
      </c>
      <c r="D1380" s="9">
        <v>4945.7610940000004</v>
      </c>
      <c r="E1380" s="38">
        <v>75.301102287156098</v>
      </c>
      <c r="F1380" s="4">
        <f t="shared" si="66"/>
        <v>152.25382070821897</v>
      </c>
      <c r="G1380">
        <f t="shared" si="67"/>
        <v>5.0751273569406319</v>
      </c>
    </row>
    <row r="1381" spans="1:7" x14ac:dyDescent="0.25">
      <c r="A1381">
        <v>2023</v>
      </c>
      <c r="B1381">
        <v>6</v>
      </c>
      <c r="C1381" s="34" t="s">
        <v>20</v>
      </c>
      <c r="D1381" s="9">
        <v>3092.3127279999999</v>
      </c>
      <c r="E1381" s="38">
        <v>36.107023463791997</v>
      </c>
      <c r="F1381" s="4">
        <f t="shared" si="66"/>
        <v>116.76381608125631</v>
      </c>
      <c r="G1381">
        <f t="shared" si="67"/>
        <v>3.8921272027085436</v>
      </c>
    </row>
    <row r="1382" spans="1:7" x14ac:dyDescent="0.25">
      <c r="A1382">
        <v>2023</v>
      </c>
      <c r="B1382">
        <v>6</v>
      </c>
      <c r="C1382" s="34" t="s">
        <v>21</v>
      </c>
      <c r="D1382" s="9">
        <v>1883.3348370000001</v>
      </c>
      <c r="E1382" s="38">
        <v>27.891563572416</v>
      </c>
      <c r="F1382" s="4">
        <f t="shared" si="66"/>
        <v>148.0966794882051</v>
      </c>
      <c r="G1382">
        <f t="shared" si="67"/>
        <v>4.9365559829401695</v>
      </c>
    </row>
    <row r="1383" spans="1:7" x14ac:dyDescent="0.25">
      <c r="A1383">
        <v>2023</v>
      </c>
      <c r="B1383">
        <v>6</v>
      </c>
      <c r="C1383" s="34" t="s">
        <v>22</v>
      </c>
      <c r="D1383" s="9">
        <v>805.81460800000002</v>
      </c>
      <c r="E1383" s="38">
        <v>10.191800161711001</v>
      </c>
      <c r="F1383" s="4">
        <f t="shared" si="66"/>
        <v>126.47822539487893</v>
      </c>
      <c r="G1383">
        <f t="shared" si="67"/>
        <v>4.2159408464959647</v>
      </c>
    </row>
    <row r="1384" spans="1:7" x14ac:dyDescent="0.25">
      <c r="A1384">
        <v>2023</v>
      </c>
      <c r="B1384">
        <v>6</v>
      </c>
      <c r="C1384" s="34" t="s">
        <v>23</v>
      </c>
      <c r="D1384" s="9">
        <v>1953.7354932999999</v>
      </c>
      <c r="E1384" s="38">
        <v>20.095251157307999</v>
      </c>
      <c r="F1384" s="4">
        <f t="shared" si="66"/>
        <v>102.85553610619867</v>
      </c>
      <c r="G1384">
        <f t="shared" si="67"/>
        <v>3.4285178702066221</v>
      </c>
    </row>
    <row r="1385" spans="1:7" x14ac:dyDescent="0.25">
      <c r="A1385">
        <v>2023</v>
      </c>
      <c r="B1385">
        <v>6</v>
      </c>
      <c r="C1385" s="34" t="s">
        <v>24</v>
      </c>
      <c r="D1385" s="9">
        <v>678.10479999999995</v>
      </c>
      <c r="E1385" s="38">
        <v>9.0529537644850002</v>
      </c>
      <c r="F1385" s="4">
        <f t="shared" si="66"/>
        <v>133.50375582778651</v>
      </c>
      <c r="G1385">
        <f t="shared" si="67"/>
        <v>4.4501251942595506</v>
      </c>
    </row>
    <row r="1386" spans="1:7" x14ac:dyDescent="0.25">
      <c r="A1386">
        <v>2023</v>
      </c>
      <c r="B1386">
        <v>6</v>
      </c>
      <c r="C1386" s="34" t="s">
        <v>25</v>
      </c>
      <c r="D1386" s="9">
        <v>341.178</v>
      </c>
      <c r="E1386" s="38">
        <v>4.8535243057999997</v>
      </c>
      <c r="F1386" s="4">
        <f t="shared" si="66"/>
        <v>142.25783332454026</v>
      </c>
      <c r="G1386">
        <f t="shared" si="67"/>
        <v>4.7419277774846753</v>
      </c>
    </row>
    <row r="1387" spans="1:7" x14ac:dyDescent="0.25">
      <c r="A1387">
        <v>2023</v>
      </c>
      <c r="B1387">
        <v>6</v>
      </c>
      <c r="C1387" s="6" t="s">
        <v>26</v>
      </c>
      <c r="D1387" s="9">
        <v>90.598500000000001</v>
      </c>
      <c r="E1387" s="38">
        <v>0.74435998614300003</v>
      </c>
      <c r="F1387" s="4">
        <f t="shared" si="66"/>
        <v>82.160299137734071</v>
      </c>
      <c r="G1387">
        <f t="shared" si="67"/>
        <v>2.7386766379244691</v>
      </c>
    </row>
    <row r="1388" spans="1:7" x14ac:dyDescent="0.25">
      <c r="A1388">
        <v>2023</v>
      </c>
      <c r="B1388">
        <v>6</v>
      </c>
      <c r="C1388" s="34" t="s">
        <v>27</v>
      </c>
      <c r="D1388" s="9">
        <v>358.86728699999998</v>
      </c>
      <c r="E1388" s="38">
        <v>9.3343270464408494</v>
      </c>
      <c r="F1388" s="4">
        <f t="shared" si="66"/>
        <v>260.1052641067518</v>
      </c>
      <c r="G1388">
        <f t="shared" si="67"/>
        <v>8.6701754702250593</v>
      </c>
    </row>
    <row r="1389" spans="1:7" x14ac:dyDescent="0.25">
      <c r="A1389">
        <v>2023</v>
      </c>
      <c r="B1389">
        <v>6</v>
      </c>
      <c r="C1389" s="34" t="s">
        <v>28</v>
      </c>
      <c r="D1389" s="9">
        <v>1451.9833080000001</v>
      </c>
      <c r="E1389" s="38">
        <v>14.3711008948348</v>
      </c>
      <c r="F1389" s="4">
        <f t="shared" si="66"/>
        <v>98.97566188023147</v>
      </c>
      <c r="G1389">
        <f t="shared" si="67"/>
        <v>3.2991887293410489</v>
      </c>
    </row>
    <row r="1390" spans="1:7" x14ac:dyDescent="0.25">
      <c r="A1390">
        <v>2023</v>
      </c>
      <c r="B1390">
        <v>6</v>
      </c>
      <c r="C1390" s="34" t="s">
        <v>29</v>
      </c>
      <c r="D1390" s="9">
        <v>946.62018999999998</v>
      </c>
      <c r="E1390" s="38">
        <v>8.8949925987884999</v>
      </c>
      <c r="F1390" s="4">
        <f t="shared" si="66"/>
        <v>93.965802681522135</v>
      </c>
      <c r="G1390">
        <f t="shared" si="67"/>
        <v>3.1321934227174046</v>
      </c>
    </row>
    <row r="1391" spans="1:7" x14ac:dyDescent="0.25">
      <c r="A1391">
        <v>2023</v>
      </c>
      <c r="B1391">
        <v>6</v>
      </c>
      <c r="C1391" s="34" t="s">
        <v>85</v>
      </c>
      <c r="D1391" s="9">
        <v>200.73429999999999</v>
      </c>
      <c r="E1391" s="38">
        <v>2.1564885848999999</v>
      </c>
      <c r="F1391" s="4">
        <f t="shared" si="66"/>
        <v>107.43</v>
      </c>
      <c r="G1391">
        <f t="shared" si="67"/>
        <v>3.5810000000000004</v>
      </c>
    </row>
    <row r="1392" spans="1:7" x14ac:dyDescent="0.25">
      <c r="A1392">
        <v>2023</v>
      </c>
      <c r="B1392">
        <v>6</v>
      </c>
      <c r="C1392" s="34" t="s">
        <v>30</v>
      </c>
      <c r="D1392" s="9">
        <v>1863.1314480000001</v>
      </c>
      <c r="E1392" s="38">
        <v>26.718137621050001</v>
      </c>
      <c r="F1392" s="4">
        <f t="shared" si="66"/>
        <v>143.40446912498254</v>
      </c>
      <c r="G1392">
        <f t="shared" si="67"/>
        <v>4.7801489708327516</v>
      </c>
    </row>
    <row r="1393" spans="1:7" x14ac:dyDescent="0.25">
      <c r="A1393">
        <v>2023</v>
      </c>
      <c r="B1393">
        <v>6</v>
      </c>
      <c r="C1393" s="34" t="s">
        <v>31</v>
      </c>
      <c r="D1393" s="9">
        <v>1640.5986</v>
      </c>
      <c r="E1393" s="38">
        <v>22.889158643199998</v>
      </c>
      <c r="F1393" s="4">
        <f t="shared" si="66"/>
        <v>139.51711675969977</v>
      </c>
      <c r="G1393">
        <f t="shared" si="67"/>
        <v>4.6505705586566588</v>
      </c>
    </row>
    <row r="1394" spans="1:7" x14ac:dyDescent="0.25">
      <c r="A1394">
        <v>2023</v>
      </c>
      <c r="B1394">
        <v>6</v>
      </c>
      <c r="C1394" s="34" t="s">
        <v>32</v>
      </c>
      <c r="D1394" s="9">
        <v>1933.571447</v>
      </c>
      <c r="E1394" s="38">
        <v>24.510039274596998</v>
      </c>
      <c r="F1394" s="4">
        <f t="shared" si="66"/>
        <v>126.76045311190923</v>
      </c>
      <c r="G1394">
        <f t="shared" si="67"/>
        <v>4.2253484370636407</v>
      </c>
    </row>
    <row r="1395" spans="1:7" x14ac:dyDescent="0.25">
      <c r="A1395">
        <v>2023</v>
      </c>
      <c r="B1395">
        <v>6</v>
      </c>
      <c r="C1395" s="34" t="s">
        <v>33</v>
      </c>
      <c r="D1395" s="9">
        <v>1993.835464</v>
      </c>
      <c r="E1395" s="38">
        <v>38.231480208751996</v>
      </c>
      <c r="F1395" s="4">
        <f t="shared" si="66"/>
        <v>191.74842106606243</v>
      </c>
      <c r="G1395">
        <f t="shared" si="67"/>
        <v>6.3916140355354143</v>
      </c>
    </row>
    <row r="1396" spans="1:7" ht="14.4" thickBot="1" x14ac:dyDescent="0.3">
      <c r="A1396">
        <v>2023</v>
      </c>
      <c r="B1396">
        <v>6</v>
      </c>
      <c r="C1396" s="35" t="s">
        <v>34</v>
      </c>
      <c r="D1396" s="14">
        <v>1906.2258529999999</v>
      </c>
      <c r="E1396" s="39">
        <v>30.534373062815</v>
      </c>
      <c r="F1396" s="4">
        <f t="shared" si="66"/>
        <v>160.18234678099816</v>
      </c>
      <c r="G1396">
        <f t="shared" si="67"/>
        <v>5.3394115593666056</v>
      </c>
    </row>
    <row r="1397" spans="1:7" x14ac:dyDescent="0.25">
      <c r="A1397">
        <v>2023</v>
      </c>
      <c r="B1397">
        <v>7</v>
      </c>
      <c r="C1397" s="34" t="s">
        <v>86</v>
      </c>
      <c r="D1397" s="9">
        <v>103.26683800000001</v>
      </c>
      <c r="E1397" s="38">
        <v>1.3582635153539999</v>
      </c>
      <c r="F1397" s="4">
        <f t="shared" si="66"/>
        <v>131.52949597953216</v>
      </c>
      <c r="G1397">
        <f>F1397/31</f>
        <v>4.2428869670816827</v>
      </c>
    </row>
    <row r="1398" spans="1:7" x14ac:dyDescent="0.25">
      <c r="A1398">
        <v>2023</v>
      </c>
      <c r="B1398">
        <v>7</v>
      </c>
      <c r="C1398" s="34" t="s">
        <v>6</v>
      </c>
      <c r="D1398" s="9">
        <v>343.13693000000001</v>
      </c>
      <c r="E1398" s="38">
        <v>5.0903995181230002</v>
      </c>
      <c r="F1398" s="4">
        <f t="shared" si="66"/>
        <v>148.34892642196806</v>
      </c>
      <c r="G1398">
        <f t="shared" ref="G1398:G1427" si="68">F1398/31</f>
        <v>4.7854492394183241</v>
      </c>
    </row>
    <row r="1399" spans="1:7" x14ac:dyDescent="0.25">
      <c r="A1399">
        <v>2023</v>
      </c>
      <c r="B1399">
        <v>7</v>
      </c>
      <c r="C1399" s="34" t="s">
        <v>7</v>
      </c>
      <c r="D1399" s="9">
        <v>4242.5687230000003</v>
      </c>
      <c r="E1399" s="38">
        <v>57.722814203039597</v>
      </c>
      <c r="F1399" s="4">
        <f t="shared" si="66"/>
        <v>136.05628564155046</v>
      </c>
      <c r="G1399">
        <f t="shared" si="68"/>
        <v>4.3889124400500146</v>
      </c>
    </row>
    <row r="1400" spans="1:7" x14ac:dyDescent="0.25">
      <c r="A1400">
        <v>2023</v>
      </c>
      <c r="B1400">
        <v>7</v>
      </c>
      <c r="C1400" s="34" t="s">
        <v>8</v>
      </c>
      <c r="D1400" s="9">
        <v>2018.4274310000001</v>
      </c>
      <c r="E1400" s="38">
        <v>33.945204295136001</v>
      </c>
      <c r="F1400" s="4">
        <f t="shared" si="66"/>
        <v>168.176491132596</v>
      </c>
      <c r="G1400">
        <f t="shared" si="68"/>
        <v>5.4250481010514839</v>
      </c>
    </row>
    <row r="1401" spans="1:7" x14ac:dyDescent="0.25">
      <c r="A1401">
        <v>2023</v>
      </c>
      <c r="B1401">
        <v>7</v>
      </c>
      <c r="C1401" s="34" t="s">
        <v>9</v>
      </c>
      <c r="D1401" s="9">
        <v>1786.7121</v>
      </c>
      <c r="E1401" s="38">
        <v>27.514248125091999</v>
      </c>
      <c r="F1401" s="4">
        <f t="shared" ref="F1401:F1464" si="69">E1401/D1401*10000</f>
        <v>153.99374149361836</v>
      </c>
      <c r="G1401">
        <f t="shared" si="68"/>
        <v>4.9675400481812373</v>
      </c>
    </row>
    <row r="1402" spans="1:7" x14ac:dyDescent="0.25">
      <c r="A1402">
        <v>2023</v>
      </c>
      <c r="B1402">
        <v>7</v>
      </c>
      <c r="C1402" s="34" t="s">
        <v>10</v>
      </c>
      <c r="D1402" s="9">
        <v>790.45860000000005</v>
      </c>
      <c r="E1402" s="38">
        <v>13.898412881400001</v>
      </c>
      <c r="F1402" s="4">
        <f t="shared" si="69"/>
        <v>175.82720817257223</v>
      </c>
      <c r="G1402">
        <f t="shared" si="68"/>
        <v>5.6718454249216848</v>
      </c>
    </row>
    <row r="1403" spans="1:7" x14ac:dyDescent="0.25">
      <c r="A1403">
        <v>2023</v>
      </c>
      <c r="B1403">
        <v>7</v>
      </c>
      <c r="C1403" s="34" t="s">
        <v>11</v>
      </c>
      <c r="D1403" s="9">
        <v>409.06547899999998</v>
      </c>
      <c r="E1403" s="38">
        <v>5.440885765879</v>
      </c>
      <c r="F1403" s="4">
        <f t="shared" si="69"/>
        <v>133.00769791623017</v>
      </c>
      <c r="G1403">
        <f t="shared" si="68"/>
        <v>4.2905709005235542</v>
      </c>
    </row>
    <row r="1404" spans="1:7" x14ac:dyDescent="0.25">
      <c r="A1404">
        <v>2023</v>
      </c>
      <c r="B1404">
        <v>7</v>
      </c>
      <c r="C1404" s="34" t="s">
        <v>12</v>
      </c>
      <c r="D1404" s="9">
        <v>509.87917199999998</v>
      </c>
      <c r="E1404" s="38">
        <v>6.9080190874319998</v>
      </c>
      <c r="F1404" s="4">
        <f t="shared" si="69"/>
        <v>135.48345307644769</v>
      </c>
      <c r="G1404">
        <f t="shared" si="68"/>
        <v>4.3704339702079897</v>
      </c>
    </row>
    <row r="1405" spans="1:7" x14ac:dyDescent="0.25">
      <c r="A1405">
        <v>2023</v>
      </c>
      <c r="B1405">
        <v>7</v>
      </c>
      <c r="C1405" s="34" t="s">
        <v>13</v>
      </c>
      <c r="D1405" s="9">
        <v>238.80909800000001</v>
      </c>
      <c r="E1405" s="38">
        <v>3.0392942259360001</v>
      </c>
      <c r="F1405" s="4">
        <f t="shared" si="69"/>
        <v>127.26877876051439</v>
      </c>
      <c r="G1405">
        <f t="shared" si="68"/>
        <v>4.1054444761456255</v>
      </c>
    </row>
    <row r="1406" spans="1:7" x14ac:dyDescent="0.25">
      <c r="A1406">
        <v>2023</v>
      </c>
      <c r="B1406">
        <v>7</v>
      </c>
      <c r="C1406" s="34" t="s">
        <v>14</v>
      </c>
      <c r="D1406" s="9">
        <v>3198.0054439999999</v>
      </c>
      <c r="E1406" s="38">
        <v>41.015604209199999</v>
      </c>
      <c r="F1406" s="4">
        <f t="shared" si="69"/>
        <v>128.25370352684115</v>
      </c>
      <c r="G1406">
        <f t="shared" si="68"/>
        <v>4.137216242801327</v>
      </c>
    </row>
    <row r="1407" spans="1:7" x14ac:dyDescent="0.25">
      <c r="A1407">
        <v>2023</v>
      </c>
      <c r="B1407">
        <v>7</v>
      </c>
      <c r="C1407" s="34" t="s">
        <v>15</v>
      </c>
      <c r="D1407" s="9">
        <v>2941.1139870000002</v>
      </c>
      <c r="E1407" s="38">
        <v>39.002845951212002</v>
      </c>
      <c r="F1407" s="4">
        <f t="shared" si="69"/>
        <v>132.61249350963016</v>
      </c>
      <c r="G1407">
        <f t="shared" si="68"/>
        <v>4.2778223712783925</v>
      </c>
    </row>
    <row r="1408" spans="1:7" x14ac:dyDescent="0.25">
      <c r="A1408">
        <v>2023</v>
      </c>
      <c r="B1408">
        <v>7</v>
      </c>
      <c r="C1408" s="34" t="s">
        <v>16</v>
      </c>
      <c r="D1408" s="9">
        <v>2778.931294</v>
      </c>
      <c r="E1408" s="38">
        <v>33.243119594913999</v>
      </c>
      <c r="F1408" s="4">
        <f t="shared" si="69"/>
        <v>119.62555413546686</v>
      </c>
      <c r="G1408">
        <f t="shared" si="68"/>
        <v>3.8588888430795758</v>
      </c>
    </row>
    <row r="1409" spans="1:7" x14ac:dyDescent="0.25">
      <c r="A1409">
        <v>2023</v>
      </c>
      <c r="B1409">
        <v>7</v>
      </c>
      <c r="C1409" s="34" t="s">
        <v>17</v>
      </c>
      <c r="D1409" s="9">
        <v>681.44078999999999</v>
      </c>
      <c r="E1409" s="38">
        <v>9.6086419787050001</v>
      </c>
      <c r="F1409" s="4">
        <f t="shared" si="69"/>
        <v>141.0047963037992</v>
      </c>
      <c r="G1409">
        <f t="shared" si="68"/>
        <v>4.5485418162515874</v>
      </c>
    </row>
    <row r="1410" spans="1:7" x14ac:dyDescent="0.25">
      <c r="A1410">
        <v>2023</v>
      </c>
      <c r="B1410">
        <v>7</v>
      </c>
      <c r="C1410" s="34" t="s">
        <v>18</v>
      </c>
      <c r="D1410" s="9">
        <v>1613.5844259999999</v>
      </c>
      <c r="E1410" s="38">
        <v>22.857251411343999</v>
      </c>
      <c r="F1410" s="4">
        <f t="shared" si="69"/>
        <v>141.6551315384597</v>
      </c>
      <c r="G1410">
        <f t="shared" si="68"/>
        <v>4.5695203722083777</v>
      </c>
    </row>
    <row r="1411" spans="1:7" x14ac:dyDescent="0.25">
      <c r="A1411">
        <v>2023</v>
      </c>
      <c r="B1411">
        <v>7</v>
      </c>
      <c r="C1411" s="34" t="s">
        <v>19</v>
      </c>
      <c r="D1411" s="9">
        <v>5048.1427739999999</v>
      </c>
      <c r="E1411" s="38">
        <v>73.794967813383906</v>
      </c>
      <c r="F1411" s="4">
        <f t="shared" si="69"/>
        <v>146.18241027860418</v>
      </c>
      <c r="G1411">
        <f t="shared" si="68"/>
        <v>4.7155616218904575</v>
      </c>
    </row>
    <row r="1412" spans="1:7" x14ac:dyDescent="0.25">
      <c r="A1412">
        <v>2023</v>
      </c>
      <c r="B1412">
        <v>7</v>
      </c>
      <c r="C1412" s="34" t="s">
        <v>20</v>
      </c>
      <c r="D1412" s="9">
        <v>3207.7323700000002</v>
      </c>
      <c r="E1412" s="38">
        <v>38.515809715284</v>
      </c>
      <c r="F1412" s="4">
        <f t="shared" si="69"/>
        <v>120.07176806737152</v>
      </c>
      <c r="G1412">
        <f t="shared" si="68"/>
        <v>3.8732828408829523</v>
      </c>
    </row>
    <row r="1413" spans="1:7" x14ac:dyDescent="0.25">
      <c r="A1413">
        <v>2023</v>
      </c>
      <c r="B1413">
        <v>7</v>
      </c>
      <c r="C1413" s="34" t="s">
        <v>21</v>
      </c>
      <c r="D1413" s="9">
        <v>2053.4509499999999</v>
      </c>
      <c r="E1413" s="38">
        <v>39.061205019444003</v>
      </c>
      <c r="F1413" s="4">
        <f t="shared" si="69"/>
        <v>190.22224523767662</v>
      </c>
      <c r="G1413">
        <f t="shared" si="68"/>
        <v>6.1362014592798912</v>
      </c>
    </row>
    <row r="1414" spans="1:7" x14ac:dyDescent="0.25">
      <c r="A1414">
        <v>2023</v>
      </c>
      <c r="B1414">
        <v>7</v>
      </c>
      <c r="C1414" s="34" t="s">
        <v>22</v>
      </c>
      <c r="D1414" s="9">
        <v>872.59452299999998</v>
      </c>
      <c r="E1414" s="38">
        <v>15.96078607289</v>
      </c>
      <c r="F1414" s="4">
        <f t="shared" si="69"/>
        <v>182.91182963212341</v>
      </c>
      <c r="G1414">
        <f t="shared" si="68"/>
        <v>5.9003816010362389</v>
      </c>
    </row>
    <row r="1415" spans="1:7" x14ac:dyDescent="0.25">
      <c r="A1415">
        <v>2023</v>
      </c>
      <c r="B1415">
        <v>7</v>
      </c>
      <c r="C1415" s="34" t="s">
        <v>23</v>
      </c>
      <c r="D1415" s="9">
        <v>2028.3054933000001</v>
      </c>
      <c r="E1415" s="38">
        <v>28.222922887405399</v>
      </c>
      <c r="F1415" s="4">
        <f t="shared" si="69"/>
        <v>139.1453258921438</v>
      </c>
      <c r="G1415">
        <f t="shared" si="68"/>
        <v>4.4885588997465744</v>
      </c>
    </row>
    <row r="1416" spans="1:7" x14ac:dyDescent="0.25">
      <c r="A1416">
        <v>2023</v>
      </c>
      <c r="B1416">
        <v>7</v>
      </c>
      <c r="C1416" s="34" t="s">
        <v>24</v>
      </c>
      <c r="D1416" s="9">
        <v>694.28560000000004</v>
      </c>
      <c r="E1416" s="38">
        <v>10.951450534608</v>
      </c>
      <c r="F1416" s="4">
        <f t="shared" si="69"/>
        <v>157.73696782142682</v>
      </c>
      <c r="G1416">
        <f t="shared" si="68"/>
        <v>5.0882892845621557</v>
      </c>
    </row>
    <row r="1417" spans="1:7" x14ac:dyDescent="0.25">
      <c r="A1417">
        <v>2023</v>
      </c>
      <c r="B1417">
        <v>7</v>
      </c>
      <c r="C1417" s="34" t="s">
        <v>25</v>
      </c>
      <c r="D1417" s="9">
        <v>358.70800000000003</v>
      </c>
      <c r="E1417" s="38">
        <v>5.4011554940000002</v>
      </c>
      <c r="F1417" s="4">
        <f t="shared" si="69"/>
        <v>150.57248497385058</v>
      </c>
      <c r="G1417">
        <f t="shared" si="68"/>
        <v>4.8571769346403411</v>
      </c>
    </row>
    <row r="1418" spans="1:7" x14ac:dyDescent="0.25">
      <c r="A1418">
        <v>2023</v>
      </c>
      <c r="B1418">
        <v>7</v>
      </c>
      <c r="C1418" s="6" t="s">
        <v>26</v>
      </c>
      <c r="D1418" s="9">
        <v>108.6315</v>
      </c>
      <c r="E1418" s="38">
        <v>1.7444809459049999</v>
      </c>
      <c r="F1418" s="4">
        <f t="shared" si="69"/>
        <v>160.58702548570167</v>
      </c>
      <c r="G1418">
        <f t="shared" si="68"/>
        <v>5.1802266285710221</v>
      </c>
    </row>
    <row r="1419" spans="1:7" x14ac:dyDescent="0.25">
      <c r="A1419">
        <v>2023</v>
      </c>
      <c r="B1419">
        <v>7</v>
      </c>
      <c r="C1419" s="34" t="s">
        <v>27</v>
      </c>
      <c r="D1419" s="9">
        <v>370.40217799999999</v>
      </c>
      <c r="E1419" s="38">
        <v>5.5427366351940002</v>
      </c>
      <c r="F1419" s="4">
        <f t="shared" si="69"/>
        <v>149.64103788811957</v>
      </c>
      <c r="G1419">
        <f t="shared" si="68"/>
        <v>4.8271302544554704</v>
      </c>
    </row>
    <row r="1420" spans="1:7" x14ac:dyDescent="0.25">
      <c r="A1420">
        <v>2023</v>
      </c>
      <c r="B1420">
        <v>7</v>
      </c>
      <c r="C1420" s="34" t="s">
        <v>28</v>
      </c>
      <c r="D1420" s="9">
        <v>1452.0671600000001</v>
      </c>
      <c r="E1420" s="38">
        <v>15.0771175101035</v>
      </c>
      <c r="F1420" s="4">
        <f t="shared" si="69"/>
        <v>103.83209486056759</v>
      </c>
      <c r="G1420">
        <f t="shared" si="68"/>
        <v>3.3494224148570191</v>
      </c>
    </row>
    <row r="1421" spans="1:7" x14ac:dyDescent="0.25">
      <c r="A1421">
        <v>2023</v>
      </c>
      <c r="B1421">
        <v>7</v>
      </c>
      <c r="C1421" s="34" t="s">
        <v>29</v>
      </c>
      <c r="D1421" s="9">
        <v>1148.5523000000001</v>
      </c>
      <c r="E1421" s="38">
        <v>12.2839030212615</v>
      </c>
      <c r="F1421" s="4">
        <f t="shared" si="69"/>
        <v>106.95118560348971</v>
      </c>
      <c r="G1421">
        <f t="shared" si="68"/>
        <v>3.4500382452738614</v>
      </c>
    </row>
    <row r="1422" spans="1:7" x14ac:dyDescent="0.25">
      <c r="A1422">
        <v>2023</v>
      </c>
      <c r="B1422">
        <v>7</v>
      </c>
      <c r="C1422" s="34" t="s">
        <v>85</v>
      </c>
      <c r="D1422" s="9">
        <v>203.60050000000001</v>
      </c>
      <c r="E1422" s="38">
        <v>2.1167820180999999</v>
      </c>
      <c r="F1422" s="4">
        <f t="shared" si="69"/>
        <v>103.96742729511961</v>
      </c>
      <c r="G1422">
        <f t="shared" si="68"/>
        <v>3.3537879772619226</v>
      </c>
    </row>
    <row r="1423" spans="1:7" x14ac:dyDescent="0.25">
      <c r="A1423">
        <v>2023</v>
      </c>
      <c r="B1423">
        <v>7</v>
      </c>
      <c r="C1423" s="34" t="s">
        <v>30</v>
      </c>
      <c r="D1423" s="9">
        <v>1867.515985</v>
      </c>
      <c r="E1423" s="38">
        <v>23.172737320412999</v>
      </c>
      <c r="F1423" s="4">
        <f t="shared" si="69"/>
        <v>124.08320735424923</v>
      </c>
      <c r="G1423">
        <f t="shared" si="68"/>
        <v>4.0026841082015876</v>
      </c>
    </row>
    <row r="1424" spans="1:7" x14ac:dyDescent="0.25">
      <c r="A1424">
        <v>2023</v>
      </c>
      <c r="B1424">
        <v>7</v>
      </c>
      <c r="C1424" s="34" t="s">
        <v>31</v>
      </c>
      <c r="D1424" s="9">
        <v>1804.2414000000001</v>
      </c>
      <c r="E1424" s="38">
        <v>37.922026951200003</v>
      </c>
      <c r="F1424" s="4">
        <f t="shared" si="69"/>
        <v>210.18266708213216</v>
      </c>
      <c r="G1424">
        <f t="shared" si="68"/>
        <v>6.7800860349074892</v>
      </c>
    </row>
    <row r="1425" spans="1:7" x14ac:dyDescent="0.25">
      <c r="A1425">
        <v>2023</v>
      </c>
      <c r="B1425">
        <v>7</v>
      </c>
      <c r="C1425" s="34" t="s">
        <v>32</v>
      </c>
      <c r="D1425" s="9">
        <v>1983.6402390000001</v>
      </c>
      <c r="E1425" s="38">
        <v>31.426516807271</v>
      </c>
      <c r="F1425" s="4">
        <f t="shared" si="69"/>
        <v>158.42851031855378</v>
      </c>
      <c r="G1425">
        <f t="shared" si="68"/>
        <v>5.1105971070501219</v>
      </c>
    </row>
    <row r="1426" spans="1:7" x14ac:dyDescent="0.25">
      <c r="A1426">
        <v>2023</v>
      </c>
      <c r="B1426">
        <v>7</v>
      </c>
      <c r="C1426" s="34" t="s">
        <v>33</v>
      </c>
      <c r="D1426" s="9">
        <v>1993.878056</v>
      </c>
      <c r="E1426" s="38">
        <v>29.941204071064</v>
      </c>
      <c r="F1426" s="4">
        <f t="shared" si="69"/>
        <v>150.16567327658075</v>
      </c>
      <c r="G1426">
        <f t="shared" si="68"/>
        <v>4.8440539766638953</v>
      </c>
    </row>
    <row r="1427" spans="1:7" ht="14.4" thickBot="1" x14ac:dyDescent="0.3">
      <c r="A1427">
        <v>2023</v>
      </c>
      <c r="B1427">
        <v>7</v>
      </c>
      <c r="C1427" s="35" t="s">
        <v>34</v>
      </c>
      <c r="D1427" s="14">
        <v>2230.037863</v>
      </c>
      <c r="E1427" s="39">
        <v>48.140363212632998</v>
      </c>
      <c r="F1427" s="4">
        <f t="shared" si="69"/>
        <v>215.87240293701237</v>
      </c>
      <c r="G1427">
        <f t="shared" si="68"/>
        <v>6.9636259011939474</v>
      </c>
    </row>
    <row r="1428" spans="1:7" x14ac:dyDescent="0.25">
      <c r="A1428">
        <v>2023</v>
      </c>
      <c r="B1428">
        <v>8</v>
      </c>
      <c r="C1428" s="34" t="s">
        <v>86</v>
      </c>
      <c r="D1428" s="9">
        <v>104.142678</v>
      </c>
      <c r="E1428" s="38">
        <v>1.208311936806</v>
      </c>
      <c r="F1428" s="4">
        <f t="shared" si="69"/>
        <v>116.02466539279891</v>
      </c>
      <c r="G1428">
        <f>F1428/31</f>
        <v>3.7427311417031905</v>
      </c>
    </row>
    <row r="1429" spans="1:7" x14ac:dyDescent="0.25">
      <c r="A1429">
        <v>2023</v>
      </c>
      <c r="B1429">
        <v>8</v>
      </c>
      <c r="C1429" s="34" t="s">
        <v>6</v>
      </c>
      <c r="D1429" s="9">
        <v>360.89846399999999</v>
      </c>
      <c r="E1429" s="38">
        <v>6.1789222201099996</v>
      </c>
      <c r="F1429" s="4">
        <f t="shared" si="69"/>
        <v>171.20943524187456</v>
      </c>
      <c r="G1429">
        <f t="shared" ref="G1429:G1458" si="70">F1429/31</f>
        <v>5.5228850078024054</v>
      </c>
    </row>
    <row r="1430" spans="1:7" x14ac:dyDescent="0.25">
      <c r="A1430">
        <v>2023</v>
      </c>
      <c r="B1430">
        <v>8</v>
      </c>
      <c r="C1430" s="34" t="s">
        <v>7</v>
      </c>
      <c r="D1430" s="9">
        <v>4273.7558939999999</v>
      </c>
      <c r="E1430" s="38">
        <v>58.464643133011599</v>
      </c>
      <c r="F1430" s="4">
        <f t="shared" si="69"/>
        <v>136.79921030373103</v>
      </c>
      <c r="G1430">
        <f t="shared" si="70"/>
        <v>4.4128777517332587</v>
      </c>
    </row>
    <row r="1431" spans="1:7" x14ac:dyDescent="0.25">
      <c r="A1431">
        <v>2023</v>
      </c>
      <c r="B1431">
        <v>8</v>
      </c>
      <c r="C1431" s="34" t="s">
        <v>8</v>
      </c>
      <c r="D1431" s="9">
        <v>2059.3764460000002</v>
      </c>
      <c r="E1431" s="38">
        <v>31.315857093460998</v>
      </c>
      <c r="F1431" s="4">
        <f t="shared" si="69"/>
        <v>152.06475316490531</v>
      </c>
      <c r="G1431">
        <f t="shared" si="70"/>
        <v>4.9053146182227518</v>
      </c>
    </row>
    <row r="1432" spans="1:7" x14ac:dyDescent="0.25">
      <c r="A1432">
        <v>2023</v>
      </c>
      <c r="B1432">
        <v>8</v>
      </c>
      <c r="C1432" s="34" t="s">
        <v>9</v>
      </c>
      <c r="D1432" s="9">
        <v>1803.0731000000001</v>
      </c>
      <c r="E1432" s="38">
        <v>27.301074055832999</v>
      </c>
      <c r="F1432" s="4">
        <f t="shared" si="69"/>
        <v>151.41412766810728</v>
      </c>
      <c r="G1432">
        <f t="shared" si="70"/>
        <v>4.8843266989712024</v>
      </c>
    </row>
    <row r="1433" spans="1:7" x14ac:dyDescent="0.25">
      <c r="A1433">
        <v>2023</v>
      </c>
      <c r="B1433">
        <v>8</v>
      </c>
      <c r="C1433" s="34" t="s">
        <v>10</v>
      </c>
      <c r="D1433" s="9">
        <v>820.93230000000005</v>
      </c>
      <c r="E1433" s="38">
        <v>14.0371135236</v>
      </c>
      <c r="F1433" s="4">
        <f t="shared" si="69"/>
        <v>170.9899040834427</v>
      </c>
      <c r="G1433">
        <f t="shared" si="70"/>
        <v>5.5158033575304097</v>
      </c>
    </row>
    <row r="1434" spans="1:7" x14ac:dyDescent="0.25">
      <c r="A1434">
        <v>2023</v>
      </c>
      <c r="B1434">
        <v>8</v>
      </c>
      <c r="C1434" s="34" t="s">
        <v>11</v>
      </c>
      <c r="D1434" s="9">
        <v>417.586457</v>
      </c>
      <c r="E1434" s="38">
        <v>6.1452212741850003</v>
      </c>
      <c r="F1434" s="4">
        <f t="shared" si="69"/>
        <v>147.16045434837943</v>
      </c>
      <c r="G1434">
        <f t="shared" si="70"/>
        <v>4.7471114305928852</v>
      </c>
    </row>
    <row r="1435" spans="1:7" x14ac:dyDescent="0.25">
      <c r="A1435">
        <v>2023</v>
      </c>
      <c r="B1435">
        <v>8</v>
      </c>
      <c r="C1435" s="34" t="s">
        <v>12</v>
      </c>
      <c r="D1435" s="9">
        <v>516.474919</v>
      </c>
      <c r="E1435" s="38">
        <v>6.6557177634359901</v>
      </c>
      <c r="F1435" s="4">
        <f t="shared" si="69"/>
        <v>128.86816994565402</v>
      </c>
      <c r="G1435">
        <f t="shared" si="70"/>
        <v>4.1570377401823873</v>
      </c>
    </row>
    <row r="1436" spans="1:7" x14ac:dyDescent="0.25">
      <c r="A1436">
        <v>2023</v>
      </c>
      <c r="B1436">
        <v>8</v>
      </c>
      <c r="C1436" s="34" t="s">
        <v>13</v>
      </c>
      <c r="D1436" s="9">
        <v>246.408522</v>
      </c>
      <c r="E1436" s="38">
        <v>3.7247871996600002</v>
      </c>
      <c r="F1436" s="4">
        <f t="shared" si="69"/>
        <v>151.16308354221613</v>
      </c>
      <c r="G1436">
        <f t="shared" si="70"/>
        <v>4.876228501361811</v>
      </c>
    </row>
    <row r="1437" spans="1:7" x14ac:dyDescent="0.25">
      <c r="A1437">
        <v>2023</v>
      </c>
      <c r="B1437">
        <v>8</v>
      </c>
      <c r="C1437" s="34" t="s">
        <v>14</v>
      </c>
      <c r="D1437" s="9">
        <v>3318.38168</v>
      </c>
      <c r="E1437" s="38">
        <v>51.6788522652</v>
      </c>
      <c r="F1437" s="4">
        <f t="shared" si="69"/>
        <v>155.73510599058034</v>
      </c>
      <c r="G1437">
        <f t="shared" si="70"/>
        <v>5.0237130964703338</v>
      </c>
    </row>
    <row r="1438" spans="1:7" x14ac:dyDescent="0.25">
      <c r="A1438">
        <v>2023</v>
      </c>
      <c r="B1438">
        <v>8</v>
      </c>
      <c r="C1438" s="34" t="s">
        <v>15</v>
      </c>
      <c r="D1438" s="9">
        <v>3024.6250970000001</v>
      </c>
      <c r="E1438" s="38">
        <v>40.445418132896002</v>
      </c>
      <c r="F1438" s="4">
        <f t="shared" si="69"/>
        <v>133.72043422178876</v>
      </c>
      <c r="G1438">
        <f t="shared" si="70"/>
        <v>4.3135623942512504</v>
      </c>
    </row>
    <row r="1439" spans="1:7" x14ac:dyDescent="0.25">
      <c r="A1439">
        <v>2023</v>
      </c>
      <c r="B1439">
        <v>8</v>
      </c>
      <c r="C1439" s="34" t="s">
        <v>16</v>
      </c>
      <c r="D1439" s="9">
        <v>2875.3695200000002</v>
      </c>
      <c r="E1439" s="38">
        <v>43.613711638205999</v>
      </c>
      <c r="F1439" s="4">
        <f t="shared" si="69"/>
        <v>151.68037128739542</v>
      </c>
      <c r="G1439">
        <f t="shared" si="70"/>
        <v>4.8929152028192071</v>
      </c>
    </row>
    <row r="1440" spans="1:7" x14ac:dyDescent="0.25">
      <c r="A1440">
        <v>2023</v>
      </c>
      <c r="B1440">
        <v>8</v>
      </c>
      <c r="C1440" s="34" t="s">
        <v>17</v>
      </c>
      <c r="D1440" s="9">
        <v>714.20560399999999</v>
      </c>
      <c r="E1440" s="38">
        <v>9.5349121389960096</v>
      </c>
      <c r="F1440" s="4">
        <f t="shared" si="69"/>
        <v>133.50374297813559</v>
      </c>
      <c r="G1440">
        <f t="shared" si="70"/>
        <v>4.3065723541334062</v>
      </c>
    </row>
    <row r="1441" spans="1:7" x14ac:dyDescent="0.25">
      <c r="A1441">
        <v>2023</v>
      </c>
      <c r="B1441">
        <v>8</v>
      </c>
      <c r="C1441" s="34" t="s">
        <v>18</v>
      </c>
      <c r="D1441" s="9">
        <v>1675.0201199999999</v>
      </c>
      <c r="E1441" s="38">
        <v>23.80639067145</v>
      </c>
      <c r="F1441" s="4">
        <f t="shared" si="69"/>
        <v>142.12599829218769</v>
      </c>
      <c r="G1441">
        <f t="shared" si="70"/>
        <v>4.584709622328635</v>
      </c>
    </row>
    <row r="1442" spans="1:7" x14ac:dyDescent="0.25">
      <c r="A1442">
        <v>2023</v>
      </c>
      <c r="B1442">
        <v>8</v>
      </c>
      <c r="C1442" s="34" t="s">
        <v>19</v>
      </c>
      <c r="D1442" s="9">
        <v>5144.8023380000004</v>
      </c>
      <c r="E1442" s="38">
        <v>76.980863129171993</v>
      </c>
      <c r="F1442" s="4">
        <f t="shared" si="69"/>
        <v>149.62841732632566</v>
      </c>
      <c r="G1442">
        <f t="shared" si="70"/>
        <v>4.8267231395588919</v>
      </c>
    </row>
    <row r="1443" spans="1:7" x14ac:dyDescent="0.25">
      <c r="A1443">
        <v>2023</v>
      </c>
      <c r="B1443">
        <v>8</v>
      </c>
      <c r="C1443" s="34" t="s">
        <v>20</v>
      </c>
      <c r="D1443" s="9">
        <v>3304.4926529999998</v>
      </c>
      <c r="E1443" s="38">
        <v>41.078398047291998</v>
      </c>
      <c r="F1443" s="4">
        <f t="shared" si="69"/>
        <v>124.31075617613728</v>
      </c>
      <c r="G1443">
        <f t="shared" si="70"/>
        <v>4.0100243927786217</v>
      </c>
    </row>
    <row r="1444" spans="1:7" x14ac:dyDescent="0.25">
      <c r="A1444">
        <v>2023</v>
      </c>
      <c r="B1444">
        <v>8</v>
      </c>
      <c r="C1444" s="34" t="s">
        <v>21</v>
      </c>
      <c r="D1444" s="9">
        <v>2150.7124239999998</v>
      </c>
      <c r="E1444" s="38">
        <v>41.649819635980002</v>
      </c>
      <c r="F1444" s="4">
        <f t="shared" si="69"/>
        <v>193.65592150398999</v>
      </c>
      <c r="G1444">
        <f t="shared" si="70"/>
        <v>6.2469652098061283</v>
      </c>
    </row>
    <row r="1445" spans="1:7" x14ac:dyDescent="0.25">
      <c r="A1445">
        <v>2023</v>
      </c>
      <c r="B1445">
        <v>8</v>
      </c>
      <c r="C1445" s="34" t="s">
        <v>22</v>
      </c>
      <c r="D1445" s="9">
        <v>926.11186799999996</v>
      </c>
      <c r="E1445" s="38">
        <v>15.703099815546</v>
      </c>
      <c r="F1445" s="4">
        <f t="shared" si="69"/>
        <v>169.55942751773483</v>
      </c>
      <c r="G1445">
        <f t="shared" si="70"/>
        <v>5.4696589521849948</v>
      </c>
    </row>
    <row r="1446" spans="1:7" x14ac:dyDescent="0.25">
      <c r="A1446">
        <v>2023</v>
      </c>
      <c r="B1446">
        <v>8</v>
      </c>
      <c r="C1446" s="34" t="s">
        <v>23</v>
      </c>
      <c r="D1446" s="9">
        <v>2110.6071333</v>
      </c>
      <c r="E1446" s="38">
        <v>26.804286744036698</v>
      </c>
      <c r="F1446" s="4">
        <f t="shared" si="69"/>
        <v>126.99799181540413</v>
      </c>
      <c r="G1446">
        <f t="shared" si="70"/>
        <v>4.0967094134001334</v>
      </c>
    </row>
    <row r="1447" spans="1:7" x14ac:dyDescent="0.25">
      <c r="A1447">
        <v>2023</v>
      </c>
      <c r="B1447">
        <v>8</v>
      </c>
      <c r="C1447" s="34" t="s">
        <v>24</v>
      </c>
      <c r="D1447" s="9">
        <v>726.48389999999995</v>
      </c>
      <c r="E1447" s="38">
        <v>10.480277400468999</v>
      </c>
      <c r="F1447" s="4">
        <f t="shared" si="69"/>
        <v>144.26028437063781</v>
      </c>
      <c r="G1447">
        <f t="shared" si="70"/>
        <v>4.6535575603431552</v>
      </c>
    </row>
    <row r="1448" spans="1:7" x14ac:dyDescent="0.25">
      <c r="A1448">
        <v>2023</v>
      </c>
      <c r="B1448">
        <v>8</v>
      </c>
      <c r="C1448" s="34" t="s">
        <v>25</v>
      </c>
      <c r="D1448" s="9">
        <v>372.34800000000001</v>
      </c>
      <c r="E1448" s="38">
        <v>5.6313937360000104</v>
      </c>
      <c r="F1448" s="4">
        <f t="shared" si="69"/>
        <v>151.24006939744567</v>
      </c>
      <c r="G1448">
        <f t="shared" si="70"/>
        <v>4.8787119160466341</v>
      </c>
    </row>
    <row r="1449" spans="1:7" x14ac:dyDescent="0.25">
      <c r="A1449">
        <v>2023</v>
      </c>
      <c r="B1449">
        <v>8</v>
      </c>
      <c r="C1449" s="6" t="s">
        <v>26</v>
      </c>
      <c r="D1449" s="9">
        <v>112.81480000000001</v>
      </c>
      <c r="E1449" s="38">
        <v>1.447973667926</v>
      </c>
      <c r="F1449" s="4">
        <f t="shared" si="69"/>
        <v>128.34961972418512</v>
      </c>
      <c r="G1449">
        <f t="shared" si="70"/>
        <v>4.1403103136833908</v>
      </c>
    </row>
    <row r="1450" spans="1:7" x14ac:dyDescent="0.25">
      <c r="A1450">
        <v>2023</v>
      </c>
      <c r="B1450">
        <v>8</v>
      </c>
      <c r="C1450" s="34" t="s">
        <v>27</v>
      </c>
      <c r="D1450" s="9">
        <v>370.74732499999999</v>
      </c>
      <c r="E1450" s="38">
        <v>3.727961095175</v>
      </c>
      <c r="F1450" s="4">
        <f t="shared" si="69"/>
        <v>100.55260938632532</v>
      </c>
      <c r="G1450">
        <f t="shared" si="70"/>
        <v>3.2436325608492038</v>
      </c>
    </row>
    <row r="1451" spans="1:7" x14ac:dyDescent="0.25">
      <c r="A1451">
        <v>2023</v>
      </c>
      <c r="B1451">
        <v>8</v>
      </c>
      <c r="C1451" s="34" t="s">
        <v>28</v>
      </c>
      <c r="D1451" s="9">
        <v>1454.692487</v>
      </c>
      <c r="E1451" s="38">
        <v>16.4210237354405</v>
      </c>
      <c r="F1451" s="4">
        <f t="shared" si="69"/>
        <v>112.88312741138463</v>
      </c>
      <c r="G1451">
        <f t="shared" si="70"/>
        <v>3.641391206818859</v>
      </c>
    </row>
    <row r="1452" spans="1:7" x14ac:dyDescent="0.25">
      <c r="A1452">
        <v>2023</v>
      </c>
      <c r="B1452">
        <v>8</v>
      </c>
      <c r="C1452" s="34" t="s">
        <v>29</v>
      </c>
      <c r="D1452" s="9">
        <v>1201.6294</v>
      </c>
      <c r="E1452" s="38">
        <v>13.578218196696</v>
      </c>
      <c r="F1452" s="4">
        <f t="shared" si="69"/>
        <v>112.99838533158392</v>
      </c>
      <c r="G1452">
        <f t="shared" si="70"/>
        <v>3.6451092042446427</v>
      </c>
    </row>
    <row r="1453" spans="1:7" x14ac:dyDescent="0.25">
      <c r="A1453">
        <v>2023</v>
      </c>
      <c r="B1453">
        <v>8</v>
      </c>
      <c r="C1453" s="34" t="s">
        <v>85</v>
      </c>
      <c r="D1453" s="9">
        <v>208.60050000000001</v>
      </c>
      <c r="E1453" s="38">
        <v>2.4127045804999998</v>
      </c>
      <c r="F1453" s="4">
        <f t="shared" si="69"/>
        <v>115.66149556209116</v>
      </c>
      <c r="G1453">
        <f t="shared" si="70"/>
        <v>3.7310159858739085</v>
      </c>
    </row>
    <row r="1454" spans="1:7" x14ac:dyDescent="0.25">
      <c r="A1454">
        <v>2023</v>
      </c>
      <c r="B1454">
        <v>8</v>
      </c>
      <c r="C1454" s="34" t="s">
        <v>30</v>
      </c>
      <c r="D1454" s="9">
        <v>1903.7385240000001</v>
      </c>
      <c r="E1454" s="38">
        <v>24.965221425963001</v>
      </c>
      <c r="F1454" s="4">
        <f t="shared" si="69"/>
        <v>131.13786957206628</v>
      </c>
      <c r="G1454">
        <f t="shared" si="70"/>
        <v>4.2302538571634285</v>
      </c>
    </row>
    <row r="1455" spans="1:7" x14ac:dyDescent="0.25">
      <c r="A1455">
        <v>2023</v>
      </c>
      <c r="B1455">
        <v>8</v>
      </c>
      <c r="C1455" s="34" t="s">
        <v>31</v>
      </c>
      <c r="D1455" s="9">
        <v>1905.7147</v>
      </c>
      <c r="E1455" s="38">
        <v>36.911243980999998</v>
      </c>
      <c r="F1455" s="4">
        <f t="shared" si="69"/>
        <v>193.68714520069557</v>
      </c>
      <c r="G1455">
        <f t="shared" si="70"/>
        <v>6.2479724258288893</v>
      </c>
    </row>
    <row r="1456" spans="1:7" x14ac:dyDescent="0.25">
      <c r="A1456">
        <v>2023</v>
      </c>
      <c r="B1456">
        <v>8</v>
      </c>
      <c r="C1456" s="34" t="s">
        <v>32</v>
      </c>
      <c r="D1456" s="9">
        <v>2069.6028470000001</v>
      </c>
      <c r="E1456" s="38">
        <v>33.611284694891999</v>
      </c>
      <c r="F1456" s="4">
        <f t="shared" si="69"/>
        <v>162.40451516392795</v>
      </c>
      <c r="G1456">
        <f t="shared" si="70"/>
        <v>5.2388553278686434</v>
      </c>
    </row>
    <row r="1457" spans="1:7" x14ac:dyDescent="0.25">
      <c r="A1457">
        <v>2023</v>
      </c>
      <c r="B1457">
        <v>8</v>
      </c>
      <c r="C1457" s="34" t="s">
        <v>33</v>
      </c>
      <c r="D1457" s="9">
        <v>1996.653546</v>
      </c>
      <c r="E1457" s="38">
        <v>29.458355266156001</v>
      </c>
      <c r="F1457" s="4">
        <f t="shared" si="69"/>
        <v>147.53864197006766</v>
      </c>
      <c r="G1457">
        <f t="shared" si="70"/>
        <v>4.7593110312925049</v>
      </c>
    </row>
    <row r="1458" spans="1:7" ht="14.4" thickBot="1" x14ac:dyDescent="0.3">
      <c r="A1458">
        <v>2023</v>
      </c>
      <c r="B1458">
        <v>8</v>
      </c>
      <c r="C1458" s="35" t="s">
        <v>34</v>
      </c>
      <c r="D1458" s="14">
        <v>2370.9768629999999</v>
      </c>
      <c r="E1458" s="39">
        <v>36.007397280885002</v>
      </c>
      <c r="F1458" s="4">
        <f t="shared" si="69"/>
        <v>151.86734987925945</v>
      </c>
      <c r="G1458">
        <f t="shared" si="70"/>
        <v>4.898946770298692</v>
      </c>
    </row>
    <row r="1459" spans="1:7" x14ac:dyDescent="0.25">
      <c r="A1459">
        <v>2023</v>
      </c>
      <c r="B1459">
        <v>9</v>
      </c>
      <c r="C1459" s="34" t="s">
        <v>86</v>
      </c>
      <c r="D1459" s="9">
        <v>104.59095000000001</v>
      </c>
      <c r="E1459" s="38">
        <v>1.0256203666800019</v>
      </c>
      <c r="F1459" s="4">
        <f t="shared" si="69"/>
        <v>98.060144465654233</v>
      </c>
      <c r="G1459">
        <f>F1459/30</f>
        <v>3.2686714821884744</v>
      </c>
    </row>
    <row r="1460" spans="1:7" x14ac:dyDescent="0.25">
      <c r="A1460">
        <v>2023</v>
      </c>
      <c r="B1460">
        <v>9</v>
      </c>
      <c r="C1460" s="34" t="s">
        <v>6</v>
      </c>
      <c r="D1460" s="9">
        <v>394.136685</v>
      </c>
      <c r="E1460" s="38">
        <v>7.6144697150700011</v>
      </c>
      <c r="F1460" s="4">
        <f t="shared" si="69"/>
        <v>193.19363065810538</v>
      </c>
      <c r="G1460">
        <f t="shared" ref="G1460:G1489" si="71">F1460/30</f>
        <v>6.4397876886035128</v>
      </c>
    </row>
    <row r="1461" spans="1:7" x14ac:dyDescent="0.25">
      <c r="A1461">
        <v>2023</v>
      </c>
      <c r="B1461">
        <v>9</v>
      </c>
      <c r="C1461" s="34" t="s">
        <v>7</v>
      </c>
      <c r="D1461" s="9">
        <v>4344.3007209999996</v>
      </c>
      <c r="E1461" s="38">
        <v>58.348069174229579</v>
      </c>
      <c r="F1461" s="4">
        <f t="shared" si="69"/>
        <v>134.30946180171119</v>
      </c>
      <c r="G1461">
        <f t="shared" si="71"/>
        <v>4.4769820600570398</v>
      </c>
    </row>
    <row r="1462" spans="1:7" x14ac:dyDescent="0.25">
      <c r="A1462">
        <v>2023</v>
      </c>
      <c r="B1462">
        <v>9</v>
      </c>
      <c r="C1462" s="34" t="s">
        <v>8</v>
      </c>
      <c r="D1462" s="9">
        <v>2151.8064810000001</v>
      </c>
      <c r="E1462" s="38">
        <v>31.51660897290796</v>
      </c>
      <c r="F1462" s="4">
        <f t="shared" si="69"/>
        <v>146.4658148917805</v>
      </c>
      <c r="G1462">
        <f t="shared" si="71"/>
        <v>4.8821938297260168</v>
      </c>
    </row>
    <row r="1463" spans="1:7" x14ac:dyDescent="0.25">
      <c r="A1463">
        <v>2023</v>
      </c>
      <c r="B1463">
        <v>9</v>
      </c>
      <c r="C1463" s="34" t="s">
        <v>9</v>
      </c>
      <c r="D1463" s="9">
        <v>1821.5811000000001</v>
      </c>
      <c r="E1463" s="38">
        <v>15.471458247120012</v>
      </c>
      <c r="F1463" s="4">
        <f t="shared" si="69"/>
        <v>84.934226903869444</v>
      </c>
      <c r="G1463">
        <f t="shared" si="71"/>
        <v>2.831140896795648</v>
      </c>
    </row>
    <row r="1464" spans="1:7" x14ac:dyDescent="0.25">
      <c r="A1464">
        <v>2023</v>
      </c>
      <c r="B1464">
        <v>9</v>
      </c>
      <c r="C1464" s="34" t="s">
        <v>10</v>
      </c>
      <c r="D1464" s="9">
        <v>867.38379999999995</v>
      </c>
      <c r="E1464" s="38">
        <v>16.755909164199991</v>
      </c>
      <c r="F1464" s="4">
        <f t="shared" si="69"/>
        <v>193.17756642676508</v>
      </c>
      <c r="G1464">
        <f t="shared" si="71"/>
        <v>6.4392522142255029</v>
      </c>
    </row>
    <row r="1465" spans="1:7" x14ac:dyDescent="0.25">
      <c r="A1465">
        <v>2023</v>
      </c>
      <c r="B1465">
        <v>9</v>
      </c>
      <c r="C1465" s="34" t="s">
        <v>11</v>
      </c>
      <c r="D1465" s="9">
        <v>419.860277</v>
      </c>
      <c r="E1465" s="38">
        <v>6.1366721351949991</v>
      </c>
      <c r="F1465" s="4">
        <f t="shared" ref="F1465:F1528" si="72">E1465/D1465*10000</f>
        <v>146.15986487321351</v>
      </c>
      <c r="G1465">
        <f t="shared" si="71"/>
        <v>4.8719954957737839</v>
      </c>
    </row>
    <row r="1466" spans="1:7" x14ac:dyDescent="0.25">
      <c r="A1466">
        <v>2023</v>
      </c>
      <c r="B1466">
        <v>9</v>
      </c>
      <c r="C1466" s="34" t="s">
        <v>12</v>
      </c>
      <c r="D1466" s="9">
        <v>532.72526000000005</v>
      </c>
      <c r="E1466" s="38">
        <v>9.1657248122920194</v>
      </c>
      <c r="F1466" s="4">
        <f t="shared" si="72"/>
        <v>172.05350488339937</v>
      </c>
      <c r="G1466">
        <f t="shared" si="71"/>
        <v>5.7351168294466452</v>
      </c>
    </row>
    <row r="1467" spans="1:7" x14ac:dyDescent="0.25">
      <c r="A1467">
        <v>2023</v>
      </c>
      <c r="B1467">
        <v>9</v>
      </c>
      <c r="C1467" s="34" t="s">
        <v>13</v>
      </c>
      <c r="D1467" s="9">
        <v>256.12470400000001</v>
      </c>
      <c r="E1467" s="38">
        <v>3.0160688016039998</v>
      </c>
      <c r="F1467" s="4">
        <f t="shared" si="72"/>
        <v>117.75782478225918</v>
      </c>
      <c r="G1467">
        <f t="shared" si="71"/>
        <v>3.9252608260753061</v>
      </c>
    </row>
    <row r="1468" spans="1:7" x14ac:dyDescent="0.25">
      <c r="A1468">
        <v>2023</v>
      </c>
      <c r="B1468">
        <v>9</v>
      </c>
      <c r="C1468" s="34" t="s">
        <v>14</v>
      </c>
      <c r="D1468" s="9">
        <v>3422.7925799999998</v>
      </c>
      <c r="E1468" s="38">
        <v>39.50483790200002</v>
      </c>
      <c r="F1468" s="4">
        <f t="shared" si="72"/>
        <v>115.41697891024417</v>
      </c>
      <c r="G1468">
        <f t="shared" si="71"/>
        <v>3.8472326303414723</v>
      </c>
    </row>
    <row r="1469" spans="1:7" x14ac:dyDescent="0.25">
      <c r="A1469">
        <v>2023</v>
      </c>
      <c r="B1469">
        <v>9</v>
      </c>
      <c r="C1469" s="34" t="s">
        <v>15</v>
      </c>
      <c r="D1469" s="9">
        <v>3100.2957849999998</v>
      </c>
      <c r="E1469" s="38">
        <v>37.846871003767973</v>
      </c>
      <c r="F1469" s="4">
        <f t="shared" si="72"/>
        <v>122.07503292711787</v>
      </c>
      <c r="G1469">
        <f t="shared" si="71"/>
        <v>4.0691677642372621</v>
      </c>
    </row>
    <row r="1470" spans="1:7" x14ac:dyDescent="0.25">
      <c r="A1470">
        <v>2023</v>
      </c>
      <c r="B1470">
        <v>9</v>
      </c>
      <c r="C1470" s="34" t="s">
        <v>16</v>
      </c>
      <c r="D1470" s="9">
        <v>2936.1057169999999</v>
      </c>
      <c r="E1470" s="38">
        <v>30.418800634775977</v>
      </c>
      <c r="F1470" s="4">
        <f t="shared" si="72"/>
        <v>103.60253875959459</v>
      </c>
      <c r="G1470">
        <f t="shared" si="71"/>
        <v>3.4534179586531533</v>
      </c>
    </row>
    <row r="1471" spans="1:7" x14ac:dyDescent="0.25">
      <c r="A1471">
        <v>2023</v>
      </c>
      <c r="B1471">
        <v>9</v>
      </c>
      <c r="C1471" s="34" t="s">
        <v>17</v>
      </c>
      <c r="D1471" s="9">
        <v>759.29637100000002</v>
      </c>
      <c r="E1471" s="38">
        <v>9.6202702616139888</v>
      </c>
      <c r="F1471" s="4">
        <f t="shared" si="72"/>
        <v>126.69980562325101</v>
      </c>
      <c r="G1471">
        <f t="shared" si="71"/>
        <v>4.2233268541083673</v>
      </c>
    </row>
    <row r="1472" spans="1:7" x14ac:dyDescent="0.25">
      <c r="A1472">
        <v>2023</v>
      </c>
      <c r="B1472">
        <v>9</v>
      </c>
      <c r="C1472" s="34" t="s">
        <v>18</v>
      </c>
      <c r="D1472" s="9">
        <v>1738.396047</v>
      </c>
      <c r="E1472" s="38">
        <v>21.936588799673444</v>
      </c>
      <c r="F1472" s="4">
        <f t="shared" si="72"/>
        <v>126.18867166391713</v>
      </c>
      <c r="G1472">
        <f t="shared" si="71"/>
        <v>4.2062890554639045</v>
      </c>
    </row>
    <row r="1473" spans="1:7" x14ac:dyDescent="0.25">
      <c r="A1473">
        <v>2023</v>
      </c>
      <c r="B1473">
        <v>9</v>
      </c>
      <c r="C1473" s="34" t="s">
        <v>19</v>
      </c>
      <c r="D1473" s="9">
        <v>5228.5381669999997</v>
      </c>
      <c r="E1473" s="38">
        <v>66.743628026570946</v>
      </c>
      <c r="F1473" s="4">
        <f t="shared" si="72"/>
        <v>127.65255965390936</v>
      </c>
      <c r="G1473">
        <f t="shared" si="71"/>
        <v>4.2550853217969786</v>
      </c>
    </row>
    <row r="1474" spans="1:7" x14ac:dyDescent="0.25">
      <c r="A1474">
        <v>2023</v>
      </c>
      <c r="B1474">
        <v>9</v>
      </c>
      <c r="C1474" s="34" t="s">
        <v>20</v>
      </c>
      <c r="D1474" s="9">
        <v>3406.138805</v>
      </c>
      <c r="E1474" s="38">
        <v>35.290489818382952</v>
      </c>
      <c r="F1474" s="4">
        <f t="shared" si="72"/>
        <v>103.60848996106297</v>
      </c>
      <c r="G1474">
        <f t="shared" si="71"/>
        <v>3.4536163320354323</v>
      </c>
    </row>
    <row r="1475" spans="1:7" x14ac:dyDescent="0.25">
      <c r="A1475">
        <v>2023</v>
      </c>
      <c r="B1475">
        <v>9</v>
      </c>
      <c r="C1475" s="34" t="s">
        <v>21</v>
      </c>
      <c r="D1475" s="9">
        <v>2199.0146639999998</v>
      </c>
      <c r="E1475" s="38">
        <v>26.800577600216002</v>
      </c>
      <c r="F1475" s="4">
        <f t="shared" si="72"/>
        <v>121.87539282464742</v>
      </c>
      <c r="G1475">
        <f t="shared" si="71"/>
        <v>4.0625130941549141</v>
      </c>
    </row>
    <row r="1476" spans="1:7" x14ac:dyDescent="0.25">
      <c r="A1476">
        <v>2023</v>
      </c>
      <c r="B1476">
        <v>9</v>
      </c>
      <c r="C1476" s="34" t="s">
        <v>22</v>
      </c>
      <c r="D1476" s="9">
        <v>986.71854900000005</v>
      </c>
      <c r="E1476" s="38">
        <v>14.473164678057003</v>
      </c>
      <c r="F1476" s="4">
        <f t="shared" si="72"/>
        <v>146.67976691757724</v>
      </c>
      <c r="G1476">
        <f t="shared" si="71"/>
        <v>4.8893255639192414</v>
      </c>
    </row>
    <row r="1477" spans="1:7" x14ac:dyDescent="0.25">
      <c r="A1477">
        <v>2023</v>
      </c>
      <c r="B1477">
        <v>9</v>
      </c>
      <c r="C1477" s="34" t="s">
        <v>23</v>
      </c>
      <c r="D1477" s="9">
        <v>2187.5071333000001</v>
      </c>
      <c r="E1477" s="38">
        <v>22.786366971388816</v>
      </c>
      <c r="F1477" s="4">
        <f t="shared" si="72"/>
        <v>104.16590933358039</v>
      </c>
      <c r="G1477">
        <f t="shared" si="71"/>
        <v>3.4721969777860129</v>
      </c>
    </row>
    <row r="1478" spans="1:7" x14ac:dyDescent="0.25">
      <c r="A1478">
        <v>2023</v>
      </c>
      <c r="B1478">
        <v>9</v>
      </c>
      <c r="C1478" s="34" t="s">
        <v>24</v>
      </c>
      <c r="D1478" s="9">
        <v>823.51220000000001</v>
      </c>
      <c r="E1478" s="38">
        <v>16.704340765079003</v>
      </c>
      <c r="F1478" s="4">
        <f t="shared" si="72"/>
        <v>202.84266298761577</v>
      </c>
      <c r="G1478">
        <f t="shared" si="71"/>
        <v>6.7614220995871923</v>
      </c>
    </row>
    <row r="1479" spans="1:7" x14ac:dyDescent="0.25">
      <c r="A1479">
        <v>2023</v>
      </c>
      <c r="B1479">
        <v>9</v>
      </c>
      <c r="C1479" s="34" t="s">
        <v>25</v>
      </c>
      <c r="D1479" s="9">
        <v>386.49799999999999</v>
      </c>
      <c r="E1479" s="38">
        <v>5.2631168139999929</v>
      </c>
      <c r="F1479" s="4">
        <f t="shared" si="72"/>
        <v>136.17449026903097</v>
      </c>
      <c r="G1479">
        <f t="shared" si="71"/>
        <v>4.5391496756343654</v>
      </c>
    </row>
    <row r="1480" spans="1:7" x14ac:dyDescent="0.25">
      <c r="A1480">
        <v>2023</v>
      </c>
      <c r="B1480">
        <v>9</v>
      </c>
      <c r="C1480" s="6" t="s">
        <v>26</v>
      </c>
      <c r="D1480" s="9">
        <v>116.39709999999999</v>
      </c>
      <c r="E1480" s="38">
        <v>1.0842941568399986</v>
      </c>
      <c r="F1480" s="4">
        <f t="shared" si="72"/>
        <v>93.154739838019907</v>
      </c>
      <c r="G1480">
        <f t="shared" si="71"/>
        <v>3.1051579946006638</v>
      </c>
    </row>
    <row r="1481" spans="1:7" x14ac:dyDescent="0.25">
      <c r="A1481">
        <v>2023</v>
      </c>
      <c r="B1481">
        <v>9</v>
      </c>
      <c r="C1481" s="34" t="s">
        <v>27</v>
      </c>
      <c r="D1481" s="9">
        <v>372.56614999999999</v>
      </c>
      <c r="E1481" s="38">
        <v>4.7538131973750026</v>
      </c>
      <c r="F1481" s="4">
        <f t="shared" si="72"/>
        <v>127.59648715738139</v>
      </c>
      <c r="G1481">
        <f t="shared" si="71"/>
        <v>4.2532162385793795</v>
      </c>
    </row>
    <row r="1482" spans="1:7" x14ac:dyDescent="0.25">
      <c r="A1482">
        <v>2023</v>
      </c>
      <c r="B1482">
        <v>9</v>
      </c>
      <c r="C1482" s="34" t="s">
        <v>28</v>
      </c>
      <c r="D1482" s="9">
        <v>1465.0198889999999</v>
      </c>
      <c r="E1482" s="38">
        <v>17.514558115073086</v>
      </c>
      <c r="F1482" s="4">
        <f t="shared" si="72"/>
        <v>119.55167466721736</v>
      </c>
      <c r="G1482">
        <f t="shared" si="71"/>
        <v>3.9850558222405783</v>
      </c>
    </row>
    <row r="1483" spans="1:7" x14ac:dyDescent="0.25">
      <c r="A1483">
        <v>2023</v>
      </c>
      <c r="B1483">
        <v>9</v>
      </c>
      <c r="C1483" s="34" t="s">
        <v>29</v>
      </c>
      <c r="D1483" s="9">
        <v>1306.6319000000001</v>
      </c>
      <c r="E1483" s="38">
        <v>36.504160492108028</v>
      </c>
      <c r="F1483" s="4">
        <f t="shared" si="72"/>
        <v>279.37600859207572</v>
      </c>
      <c r="G1483">
        <f t="shared" si="71"/>
        <v>9.3125336197358575</v>
      </c>
    </row>
    <row r="1484" spans="1:7" x14ac:dyDescent="0.25">
      <c r="A1484">
        <v>2023</v>
      </c>
      <c r="B1484">
        <v>9</v>
      </c>
      <c r="C1484" s="34" t="s">
        <v>85</v>
      </c>
      <c r="D1484" s="9">
        <v>208.60050000000001</v>
      </c>
      <c r="E1484" s="38">
        <v>2.582265589500004</v>
      </c>
      <c r="F1484" s="4">
        <f t="shared" si="72"/>
        <v>123.79000000000019</v>
      </c>
      <c r="G1484">
        <f t="shared" si="71"/>
        <v>4.1263333333333394</v>
      </c>
    </row>
    <row r="1485" spans="1:7" x14ac:dyDescent="0.25">
      <c r="A1485">
        <v>2023</v>
      </c>
      <c r="B1485">
        <v>9</v>
      </c>
      <c r="C1485" s="34" t="s">
        <v>30</v>
      </c>
      <c r="D1485" s="9">
        <v>1918.654534</v>
      </c>
      <c r="E1485" s="38">
        <v>18.806250497015981</v>
      </c>
      <c r="F1485" s="4">
        <f t="shared" si="72"/>
        <v>98.017908715483117</v>
      </c>
      <c r="G1485">
        <f t="shared" si="71"/>
        <v>3.2672636238494372</v>
      </c>
    </row>
    <row r="1486" spans="1:7" x14ac:dyDescent="0.25">
      <c r="A1486">
        <v>2023</v>
      </c>
      <c r="B1486">
        <v>9</v>
      </c>
      <c r="C1486" s="34" t="s">
        <v>31</v>
      </c>
      <c r="D1486" s="9">
        <v>2018.1972000000001</v>
      </c>
      <c r="E1486" s="38">
        <v>38.447268699400013</v>
      </c>
      <c r="F1486" s="4">
        <f t="shared" si="72"/>
        <v>190.50303260454433</v>
      </c>
      <c r="G1486">
        <f t="shared" si="71"/>
        <v>6.3501010868181442</v>
      </c>
    </row>
    <row r="1487" spans="1:7" x14ac:dyDescent="0.25">
      <c r="A1487">
        <v>2023</v>
      </c>
      <c r="B1487">
        <v>9</v>
      </c>
      <c r="C1487" s="34" t="s">
        <v>32</v>
      </c>
      <c r="D1487" s="9">
        <v>2165.535007</v>
      </c>
      <c r="E1487" s="38">
        <v>33.674572043965981</v>
      </c>
      <c r="F1487" s="4">
        <f t="shared" si="72"/>
        <v>155.50232129757475</v>
      </c>
      <c r="G1487">
        <f t="shared" si="71"/>
        <v>5.1834107099191584</v>
      </c>
    </row>
    <row r="1488" spans="1:7" x14ac:dyDescent="0.25">
      <c r="A1488">
        <v>2023</v>
      </c>
      <c r="B1488">
        <v>9</v>
      </c>
      <c r="C1488" s="34" t="s">
        <v>33</v>
      </c>
      <c r="D1488" s="9">
        <v>2008.9286629999999</v>
      </c>
      <c r="E1488" s="38">
        <v>23.893130463137965</v>
      </c>
      <c r="F1488" s="4">
        <f t="shared" si="72"/>
        <v>118.93468843964604</v>
      </c>
      <c r="G1488">
        <f t="shared" si="71"/>
        <v>3.9644896146548678</v>
      </c>
    </row>
    <row r="1489" spans="1:7" ht="14.4" thickBot="1" x14ac:dyDescent="0.3">
      <c r="A1489">
        <v>2023</v>
      </c>
      <c r="B1489">
        <v>9</v>
      </c>
      <c r="C1489" s="35" t="s">
        <v>34</v>
      </c>
      <c r="D1489" s="14">
        <v>2460.588006</v>
      </c>
      <c r="E1489" s="39">
        <v>31.407618725415034</v>
      </c>
      <c r="F1489" s="4">
        <f t="shared" si="72"/>
        <v>127.64273681262118</v>
      </c>
      <c r="G1489">
        <f t="shared" si="71"/>
        <v>4.2547578937540393</v>
      </c>
    </row>
    <row r="1490" spans="1:7" x14ac:dyDescent="0.25">
      <c r="A1490">
        <v>2023</v>
      </c>
      <c r="B1490">
        <v>10</v>
      </c>
      <c r="C1490" s="34" t="s">
        <v>86</v>
      </c>
      <c r="D1490" s="9">
        <v>105.407775</v>
      </c>
      <c r="E1490" s="38">
        <v>1.2449636711249976</v>
      </c>
      <c r="F1490" s="4">
        <f t="shared" si="72"/>
        <v>118.10928284227587</v>
      </c>
      <c r="G1490">
        <f>F1490/31</f>
        <v>3.8099768658798667</v>
      </c>
    </row>
    <row r="1491" spans="1:7" x14ac:dyDescent="0.25">
      <c r="A1491">
        <v>2023</v>
      </c>
      <c r="B1491">
        <v>10</v>
      </c>
      <c r="C1491" s="34" t="s">
        <v>6</v>
      </c>
      <c r="D1491" s="9">
        <v>399.17522300000002</v>
      </c>
      <c r="E1491" s="38">
        <v>5.4848681598940061</v>
      </c>
      <c r="F1491" s="4">
        <f t="shared" si="72"/>
        <v>137.40502525864451</v>
      </c>
      <c r="G1491">
        <f t="shared" ref="G1491:G1520" si="73">F1491/31</f>
        <v>4.4324201696336942</v>
      </c>
    </row>
    <row r="1492" spans="1:7" x14ac:dyDescent="0.25">
      <c r="A1492">
        <v>2023</v>
      </c>
      <c r="B1492">
        <v>10</v>
      </c>
      <c r="C1492" s="34" t="s">
        <v>7</v>
      </c>
      <c r="D1492" s="9">
        <v>4435.6816769999996</v>
      </c>
      <c r="E1492" s="38">
        <v>64.708629770805942</v>
      </c>
      <c r="F1492" s="4">
        <f t="shared" si="72"/>
        <v>145.88204132486476</v>
      </c>
      <c r="G1492">
        <f t="shared" si="73"/>
        <v>4.7058723008020893</v>
      </c>
    </row>
    <row r="1493" spans="1:7" x14ac:dyDescent="0.25">
      <c r="A1493">
        <v>2023</v>
      </c>
      <c r="B1493">
        <v>10</v>
      </c>
      <c r="C1493" s="34" t="s">
        <v>8</v>
      </c>
      <c r="D1493" s="9">
        <v>2224.6233630000002</v>
      </c>
      <c r="E1493" s="38">
        <v>35.112331870002038</v>
      </c>
      <c r="F1493" s="4">
        <f t="shared" si="72"/>
        <v>157.83495064374202</v>
      </c>
      <c r="G1493">
        <f t="shared" si="73"/>
        <v>5.0914500207658717</v>
      </c>
    </row>
    <row r="1494" spans="1:7" x14ac:dyDescent="0.25">
      <c r="A1494">
        <v>2023</v>
      </c>
      <c r="B1494">
        <v>10</v>
      </c>
      <c r="C1494" s="34" t="s">
        <v>9</v>
      </c>
      <c r="D1494" s="9">
        <v>1882.5428999999999</v>
      </c>
      <c r="E1494" s="38">
        <v>28.230293970768003</v>
      </c>
      <c r="F1494" s="4">
        <f t="shared" si="72"/>
        <v>149.95830358377492</v>
      </c>
      <c r="G1494">
        <f t="shared" si="73"/>
        <v>4.8373646317346752</v>
      </c>
    </row>
    <row r="1495" spans="1:7" x14ac:dyDescent="0.25">
      <c r="A1495">
        <v>2023</v>
      </c>
      <c r="B1495">
        <v>10</v>
      </c>
      <c r="C1495" s="34" t="s">
        <v>10</v>
      </c>
      <c r="D1495" s="9">
        <v>883.09100000000001</v>
      </c>
      <c r="E1495" s="38">
        <v>13.690014073000015</v>
      </c>
      <c r="F1495" s="4">
        <f t="shared" si="72"/>
        <v>155.02382056888831</v>
      </c>
      <c r="G1495">
        <f t="shared" si="73"/>
        <v>5.0007684054480102</v>
      </c>
    </row>
    <row r="1496" spans="1:7" x14ac:dyDescent="0.25">
      <c r="A1496">
        <v>2023</v>
      </c>
      <c r="B1496">
        <v>10</v>
      </c>
      <c r="C1496" s="34" t="s">
        <v>11</v>
      </c>
      <c r="D1496" s="9">
        <v>421.78111200000001</v>
      </c>
      <c r="E1496" s="38">
        <v>6.1888802077930052</v>
      </c>
      <c r="F1496" s="4">
        <f t="shared" si="72"/>
        <v>146.7320378204372</v>
      </c>
      <c r="G1496">
        <f t="shared" si="73"/>
        <v>4.7332915425947482</v>
      </c>
    </row>
    <row r="1497" spans="1:7" x14ac:dyDescent="0.25">
      <c r="A1497">
        <v>2023</v>
      </c>
      <c r="B1497">
        <v>10</v>
      </c>
      <c r="C1497" s="34" t="s">
        <v>12</v>
      </c>
      <c r="D1497" s="9">
        <v>541.43562799999995</v>
      </c>
      <c r="E1497" s="38">
        <v>9.0848605874759869</v>
      </c>
      <c r="F1497" s="4">
        <f t="shared" si="72"/>
        <v>167.79207199634055</v>
      </c>
      <c r="G1497">
        <f t="shared" si="73"/>
        <v>5.412647483752921</v>
      </c>
    </row>
    <row r="1498" spans="1:7" x14ac:dyDescent="0.25">
      <c r="A1498">
        <v>2023</v>
      </c>
      <c r="B1498">
        <v>10</v>
      </c>
      <c r="C1498" s="34" t="s">
        <v>13</v>
      </c>
      <c r="D1498" s="9">
        <v>272.82636500000001</v>
      </c>
      <c r="E1498" s="38">
        <v>4.2069134643149972</v>
      </c>
      <c r="F1498" s="4">
        <f t="shared" si="72"/>
        <v>154.19746784058049</v>
      </c>
      <c r="G1498">
        <f t="shared" si="73"/>
        <v>4.9741118658251766</v>
      </c>
    </row>
    <row r="1499" spans="1:7" x14ac:dyDescent="0.25">
      <c r="A1499">
        <v>2023</v>
      </c>
      <c r="B1499">
        <v>10</v>
      </c>
      <c r="C1499" s="34" t="s">
        <v>14</v>
      </c>
      <c r="D1499" s="9">
        <v>3529.28208</v>
      </c>
      <c r="E1499" s="38">
        <v>49.344778337999969</v>
      </c>
      <c r="F1499" s="4">
        <f t="shared" si="72"/>
        <v>139.81534266595082</v>
      </c>
      <c r="G1499">
        <f t="shared" si="73"/>
        <v>4.51017234406293</v>
      </c>
    </row>
    <row r="1500" spans="1:7" x14ac:dyDescent="0.25">
      <c r="A1500">
        <v>2023</v>
      </c>
      <c r="B1500">
        <v>10</v>
      </c>
      <c r="C1500" s="34" t="s">
        <v>15</v>
      </c>
      <c r="D1500" s="9">
        <v>3157.1268439999999</v>
      </c>
      <c r="E1500" s="38">
        <v>35.287503219316022</v>
      </c>
      <c r="F1500" s="4">
        <f t="shared" si="72"/>
        <v>111.77093909412791</v>
      </c>
      <c r="G1500">
        <f t="shared" si="73"/>
        <v>3.6055141643267068</v>
      </c>
    </row>
    <row r="1501" spans="1:7" x14ac:dyDescent="0.25">
      <c r="A1501">
        <v>2023</v>
      </c>
      <c r="B1501">
        <v>10</v>
      </c>
      <c r="C1501" s="34" t="s">
        <v>16</v>
      </c>
      <c r="D1501" s="9">
        <v>2979.4521460000001</v>
      </c>
      <c r="E1501" s="38">
        <v>34.548220034290011</v>
      </c>
      <c r="F1501" s="4">
        <f t="shared" si="72"/>
        <v>115.9549418528906</v>
      </c>
      <c r="G1501">
        <f t="shared" si="73"/>
        <v>3.7404819952545356</v>
      </c>
    </row>
    <row r="1502" spans="1:7" x14ac:dyDescent="0.25">
      <c r="A1502">
        <v>2023</v>
      </c>
      <c r="B1502">
        <v>10</v>
      </c>
      <c r="C1502" s="34" t="s">
        <v>17</v>
      </c>
      <c r="D1502" s="9">
        <v>791.67045599999994</v>
      </c>
      <c r="E1502" s="38">
        <v>7.9400711049859964</v>
      </c>
      <c r="F1502" s="4">
        <f t="shared" si="72"/>
        <v>100.29515494495095</v>
      </c>
      <c r="G1502">
        <f t="shared" si="73"/>
        <v>3.2353275788693856</v>
      </c>
    </row>
    <row r="1503" spans="1:7" x14ac:dyDescent="0.25">
      <c r="A1503">
        <v>2023</v>
      </c>
      <c r="B1503">
        <v>10</v>
      </c>
      <c r="C1503" s="34" t="s">
        <v>18</v>
      </c>
      <c r="D1503" s="9">
        <v>1803.826137</v>
      </c>
      <c r="E1503" s="38">
        <v>20.407516533382847</v>
      </c>
      <c r="F1503" s="4">
        <f t="shared" si="72"/>
        <v>113.13460934390955</v>
      </c>
      <c r="G1503">
        <f t="shared" si="73"/>
        <v>3.6495035272228886</v>
      </c>
    </row>
    <row r="1504" spans="1:7" x14ac:dyDescent="0.25">
      <c r="A1504">
        <v>2023</v>
      </c>
      <c r="B1504">
        <v>10</v>
      </c>
      <c r="C1504" s="34" t="s">
        <v>19</v>
      </c>
      <c r="D1504" s="9">
        <v>5317.2727800000002</v>
      </c>
      <c r="E1504" s="38">
        <v>68.044992748905088</v>
      </c>
      <c r="F1504" s="4">
        <f t="shared" si="72"/>
        <v>127.96972351097828</v>
      </c>
      <c r="G1504">
        <f t="shared" si="73"/>
        <v>4.1280555971283315</v>
      </c>
    </row>
    <row r="1505" spans="1:7" x14ac:dyDescent="0.25">
      <c r="A1505">
        <v>2023</v>
      </c>
      <c r="B1505">
        <v>10</v>
      </c>
      <c r="C1505" s="34" t="s">
        <v>20</v>
      </c>
      <c r="D1505" s="9">
        <v>3495.9251119999999</v>
      </c>
      <c r="E1505" s="38">
        <v>31.375807878545061</v>
      </c>
      <c r="F1505" s="4">
        <f t="shared" si="72"/>
        <v>89.749656738485257</v>
      </c>
      <c r="G1505">
        <f t="shared" si="73"/>
        <v>2.8951502173704919</v>
      </c>
    </row>
    <row r="1506" spans="1:7" x14ac:dyDescent="0.25">
      <c r="A1506">
        <v>2023</v>
      </c>
      <c r="B1506">
        <v>10</v>
      </c>
      <c r="C1506" s="34" t="s">
        <v>21</v>
      </c>
      <c r="D1506" s="9">
        <v>2267.156207</v>
      </c>
      <c r="E1506" s="38">
        <v>25.260102192763981</v>
      </c>
      <c r="F1506" s="4">
        <f t="shared" si="72"/>
        <v>111.4175640600841</v>
      </c>
      <c r="G1506">
        <f t="shared" si="73"/>
        <v>3.5941149696801324</v>
      </c>
    </row>
    <row r="1507" spans="1:7" x14ac:dyDescent="0.25">
      <c r="A1507">
        <v>2023</v>
      </c>
      <c r="B1507">
        <v>10</v>
      </c>
      <c r="C1507" s="34" t="s">
        <v>22</v>
      </c>
      <c r="D1507" s="9">
        <v>1027.9402279999999</v>
      </c>
      <c r="E1507" s="38">
        <v>13.092801779126987</v>
      </c>
      <c r="F1507" s="4">
        <f t="shared" si="72"/>
        <v>127.36929076704047</v>
      </c>
      <c r="G1507">
        <f t="shared" si="73"/>
        <v>4.1086867989367892</v>
      </c>
    </row>
    <row r="1508" spans="1:7" x14ac:dyDescent="0.25">
      <c r="A1508">
        <v>2023</v>
      </c>
      <c r="B1508">
        <v>10</v>
      </c>
      <c r="C1508" s="34" t="s">
        <v>23</v>
      </c>
      <c r="D1508" s="9">
        <v>2287.0266317000001</v>
      </c>
      <c r="E1508" s="38">
        <v>21.954949188366612</v>
      </c>
      <c r="F1508" s="4">
        <f t="shared" si="72"/>
        <v>95.997785439197045</v>
      </c>
      <c r="G1508">
        <f t="shared" si="73"/>
        <v>3.0967027561031304</v>
      </c>
    </row>
    <row r="1509" spans="1:7" x14ac:dyDescent="0.25">
      <c r="A1509">
        <v>2023</v>
      </c>
      <c r="B1509">
        <v>10</v>
      </c>
      <c r="C1509" s="34" t="s">
        <v>24</v>
      </c>
      <c r="D1509" s="9">
        <v>881.8184</v>
      </c>
      <c r="E1509" s="38">
        <v>14.942387757356002</v>
      </c>
      <c r="F1509" s="4">
        <f t="shared" si="72"/>
        <v>169.44971614740632</v>
      </c>
      <c r="G1509">
        <f t="shared" si="73"/>
        <v>5.4661198757227849</v>
      </c>
    </row>
    <row r="1510" spans="1:7" x14ac:dyDescent="0.25">
      <c r="A1510">
        <v>2023</v>
      </c>
      <c r="B1510">
        <v>10</v>
      </c>
      <c r="C1510" s="34" t="s">
        <v>25</v>
      </c>
      <c r="D1510" s="9">
        <v>402.43799999999999</v>
      </c>
      <c r="E1510" s="38">
        <v>4.7741275100000067</v>
      </c>
      <c r="F1510" s="4">
        <f t="shared" si="72"/>
        <v>118.63013706459148</v>
      </c>
      <c r="G1510">
        <f t="shared" si="73"/>
        <v>3.8267786149868219</v>
      </c>
    </row>
    <row r="1511" spans="1:7" x14ac:dyDescent="0.25">
      <c r="A1511">
        <v>2023</v>
      </c>
      <c r="B1511">
        <v>10</v>
      </c>
      <c r="C1511" s="6" t="s">
        <v>26</v>
      </c>
      <c r="D1511" s="9">
        <v>117.9449</v>
      </c>
      <c r="E1511" s="38">
        <v>0.66917633784400099</v>
      </c>
      <c r="F1511" s="4">
        <f t="shared" si="72"/>
        <v>56.736352130867971</v>
      </c>
      <c r="G1511">
        <f t="shared" si="73"/>
        <v>1.8302049074473539</v>
      </c>
    </row>
    <row r="1512" spans="1:7" x14ac:dyDescent="0.25">
      <c r="A1512">
        <v>2023</v>
      </c>
      <c r="B1512">
        <v>10</v>
      </c>
      <c r="C1512" s="34" t="s">
        <v>27</v>
      </c>
      <c r="D1512" s="9">
        <v>422.103948</v>
      </c>
      <c r="E1512" s="38">
        <v>10.630970671084</v>
      </c>
      <c r="F1512" s="4">
        <f t="shared" si="72"/>
        <v>251.85669836672554</v>
      </c>
      <c r="G1512">
        <f t="shared" si="73"/>
        <v>8.1244096247330813</v>
      </c>
    </row>
    <row r="1513" spans="1:7" x14ac:dyDescent="0.25">
      <c r="A1513">
        <v>2023</v>
      </c>
      <c r="B1513">
        <v>10</v>
      </c>
      <c r="C1513" s="34" t="s">
        <v>28</v>
      </c>
      <c r="D1513" s="9">
        <v>1479.654689</v>
      </c>
      <c r="E1513" s="38">
        <v>12.45810265555761</v>
      </c>
      <c r="F1513" s="4">
        <f t="shared" si="72"/>
        <v>84.196013760326835</v>
      </c>
      <c r="G1513">
        <f t="shared" si="73"/>
        <v>2.7160004438815109</v>
      </c>
    </row>
    <row r="1514" spans="1:7" x14ac:dyDescent="0.25">
      <c r="A1514">
        <v>2023</v>
      </c>
      <c r="B1514">
        <v>10</v>
      </c>
      <c r="C1514" s="34" t="s">
        <v>29</v>
      </c>
      <c r="D1514" s="9">
        <v>1366.2190000000001</v>
      </c>
      <c r="E1514" s="38">
        <v>18.900273061723979</v>
      </c>
      <c r="F1514" s="4">
        <f t="shared" si="72"/>
        <v>138.33999572340875</v>
      </c>
      <c r="G1514">
        <f t="shared" si="73"/>
        <v>4.4625805072067335</v>
      </c>
    </row>
    <row r="1515" spans="1:7" x14ac:dyDescent="0.25">
      <c r="A1515">
        <v>2023</v>
      </c>
      <c r="B1515">
        <v>10</v>
      </c>
      <c r="C1515" s="34" t="s">
        <v>85</v>
      </c>
      <c r="D1515" s="9">
        <v>208.60050000000001</v>
      </c>
      <c r="E1515" s="38">
        <v>2.5313670674999962</v>
      </c>
      <c r="F1515" s="4">
        <f t="shared" si="72"/>
        <v>121.34999999999981</v>
      </c>
      <c r="G1515">
        <f t="shared" si="73"/>
        <v>3.9145161290322519</v>
      </c>
    </row>
    <row r="1516" spans="1:7" x14ac:dyDescent="0.25">
      <c r="A1516">
        <v>2023</v>
      </c>
      <c r="B1516">
        <v>10</v>
      </c>
      <c r="C1516" s="34" t="s">
        <v>30</v>
      </c>
      <c r="D1516" s="9">
        <v>1937.5889440000001</v>
      </c>
      <c r="E1516" s="38">
        <v>18.905438397864003</v>
      </c>
      <c r="F1516" s="4">
        <f t="shared" si="72"/>
        <v>97.571977051206815</v>
      </c>
      <c r="G1516">
        <f t="shared" si="73"/>
        <v>3.1474831306840909</v>
      </c>
    </row>
    <row r="1517" spans="1:7" x14ac:dyDescent="0.25">
      <c r="A1517">
        <v>2023</v>
      </c>
      <c r="B1517">
        <v>10</v>
      </c>
      <c r="C1517" s="34" t="s">
        <v>31</v>
      </c>
      <c r="D1517" s="9">
        <v>2111.1605</v>
      </c>
      <c r="E1517" s="38">
        <v>33.545881793999996</v>
      </c>
      <c r="F1517" s="4">
        <f t="shared" si="72"/>
        <v>158.89782796712993</v>
      </c>
      <c r="G1517">
        <f t="shared" si="73"/>
        <v>5.1257363860364489</v>
      </c>
    </row>
    <row r="1518" spans="1:7" x14ac:dyDescent="0.25">
      <c r="A1518">
        <v>2023</v>
      </c>
      <c r="B1518">
        <v>10</v>
      </c>
      <c r="C1518" s="34" t="s">
        <v>32</v>
      </c>
      <c r="D1518" s="9">
        <v>2165.596947</v>
      </c>
      <c r="E1518" s="38">
        <v>25.047656609881017</v>
      </c>
      <c r="F1518" s="4">
        <f t="shared" si="72"/>
        <v>115.66167307623665</v>
      </c>
      <c r="G1518">
        <f t="shared" si="73"/>
        <v>3.7310217121366662</v>
      </c>
    </row>
    <row r="1519" spans="1:7" x14ac:dyDescent="0.25">
      <c r="A1519">
        <v>2023</v>
      </c>
      <c r="B1519">
        <v>10</v>
      </c>
      <c r="C1519" s="34" t="s">
        <v>33</v>
      </c>
      <c r="D1519" s="9">
        <v>2013.6198460000001</v>
      </c>
      <c r="E1519" s="38">
        <v>23.49339763985202</v>
      </c>
      <c r="F1519" s="4">
        <f t="shared" si="72"/>
        <v>116.67245774579051</v>
      </c>
      <c r="G1519">
        <f t="shared" si="73"/>
        <v>3.7636276692190487</v>
      </c>
    </row>
    <row r="1520" spans="1:7" ht="14.4" thickBot="1" x14ac:dyDescent="0.3">
      <c r="A1520">
        <v>2023</v>
      </c>
      <c r="B1520">
        <v>10</v>
      </c>
      <c r="C1520" s="35" t="s">
        <v>34</v>
      </c>
      <c r="D1520" s="14">
        <v>2645.559006</v>
      </c>
      <c r="E1520" s="39">
        <v>42.269597144723946</v>
      </c>
      <c r="F1520" s="4">
        <f t="shared" si="72"/>
        <v>159.77567330329259</v>
      </c>
      <c r="G1520">
        <f t="shared" si="73"/>
        <v>5.1540539775255674</v>
      </c>
    </row>
    <row r="1521" spans="1:7" x14ac:dyDescent="0.25">
      <c r="A1521">
        <v>2023</v>
      </c>
      <c r="B1521">
        <v>11</v>
      </c>
      <c r="C1521" s="34" t="s">
        <v>86</v>
      </c>
      <c r="D1521" s="9">
        <v>106.32510000000001</v>
      </c>
      <c r="E1521" s="38">
        <v>1.0977598577250021</v>
      </c>
      <c r="F1521" s="4">
        <f t="shared" si="72"/>
        <v>103.24559842643008</v>
      </c>
      <c r="G1521">
        <f>F1521/30</f>
        <v>3.4415199475476692</v>
      </c>
    </row>
    <row r="1522" spans="1:7" x14ac:dyDescent="0.25">
      <c r="A1522">
        <v>2023</v>
      </c>
      <c r="B1522">
        <v>11</v>
      </c>
      <c r="C1522" s="34" t="s">
        <v>6</v>
      </c>
      <c r="D1522" s="9">
        <v>431.06729999999999</v>
      </c>
      <c r="E1522" s="38">
        <v>7.9176804942559968</v>
      </c>
      <c r="F1522" s="4">
        <f t="shared" si="72"/>
        <v>183.67620309534027</v>
      </c>
      <c r="G1522">
        <f t="shared" ref="G1522:G1551" si="74">F1522/30</f>
        <v>6.1225401031780091</v>
      </c>
    </row>
    <row r="1523" spans="1:7" x14ac:dyDescent="0.25">
      <c r="A1523">
        <v>2023</v>
      </c>
      <c r="B1523">
        <v>11</v>
      </c>
      <c r="C1523" s="34" t="s">
        <v>7</v>
      </c>
      <c r="D1523" s="9">
        <v>4681.8845000000001</v>
      </c>
      <c r="E1523" s="38">
        <v>70.291674601820205</v>
      </c>
      <c r="F1523" s="4">
        <f t="shared" si="72"/>
        <v>150.1354307262817</v>
      </c>
      <c r="G1523">
        <f t="shared" si="74"/>
        <v>5.0045143575427229</v>
      </c>
    </row>
    <row r="1524" spans="1:7" x14ac:dyDescent="0.25">
      <c r="A1524">
        <v>2023</v>
      </c>
      <c r="B1524">
        <v>11</v>
      </c>
      <c r="C1524" s="34" t="s">
        <v>8</v>
      </c>
      <c r="D1524" s="9">
        <v>2324.5464000000002</v>
      </c>
      <c r="E1524" s="38">
        <v>35.874635771940007</v>
      </c>
      <c r="F1524" s="4">
        <f t="shared" si="72"/>
        <v>154.32961790713236</v>
      </c>
      <c r="G1524">
        <f t="shared" si="74"/>
        <v>5.1443205969044117</v>
      </c>
    </row>
    <row r="1525" spans="1:7" x14ac:dyDescent="0.25">
      <c r="A1525">
        <v>2023</v>
      </c>
      <c r="B1525">
        <v>11</v>
      </c>
      <c r="C1525" s="34" t="s">
        <v>9</v>
      </c>
      <c r="D1525" s="9">
        <v>2094.9679000000001</v>
      </c>
      <c r="E1525" s="38">
        <v>51.627747237306039</v>
      </c>
      <c r="F1525" s="4">
        <f t="shared" si="72"/>
        <v>246.43693699223763</v>
      </c>
      <c r="G1525">
        <f t="shared" si="74"/>
        <v>8.2145645664079208</v>
      </c>
    </row>
    <row r="1526" spans="1:7" x14ac:dyDescent="0.25">
      <c r="A1526">
        <v>2023</v>
      </c>
      <c r="B1526">
        <v>11</v>
      </c>
      <c r="C1526" s="34" t="s">
        <v>10</v>
      </c>
      <c r="D1526" s="9">
        <v>910.93640000000005</v>
      </c>
      <c r="E1526" s="38">
        <v>12.946415765799998</v>
      </c>
      <c r="F1526" s="4">
        <f t="shared" si="72"/>
        <v>142.12205995720444</v>
      </c>
      <c r="G1526">
        <f t="shared" si="74"/>
        <v>4.737401998573481</v>
      </c>
    </row>
    <row r="1527" spans="1:7" x14ac:dyDescent="0.25">
      <c r="A1527">
        <v>2023</v>
      </c>
      <c r="B1527">
        <v>11</v>
      </c>
      <c r="C1527" s="34" t="s">
        <v>11</v>
      </c>
      <c r="D1527" s="9">
        <v>439.79500000000002</v>
      </c>
      <c r="E1527" s="38">
        <v>6.6088570458080014</v>
      </c>
      <c r="F1527" s="4">
        <f t="shared" si="72"/>
        <v>150.27130926472563</v>
      </c>
      <c r="G1527">
        <f t="shared" si="74"/>
        <v>5.0090436421575211</v>
      </c>
    </row>
    <row r="1528" spans="1:7" x14ac:dyDescent="0.25">
      <c r="A1528">
        <v>2023</v>
      </c>
      <c r="B1528">
        <v>11</v>
      </c>
      <c r="C1528" s="34" t="s">
        <v>12</v>
      </c>
      <c r="D1528" s="9">
        <v>552.09259999999995</v>
      </c>
      <c r="E1528" s="38">
        <v>6.6646653548239954</v>
      </c>
      <c r="F1528" s="4">
        <f t="shared" si="72"/>
        <v>120.71644059029221</v>
      </c>
      <c r="G1528">
        <f t="shared" si="74"/>
        <v>4.0238813530097399</v>
      </c>
    </row>
    <row r="1529" spans="1:7" x14ac:dyDescent="0.25">
      <c r="A1529">
        <v>2023</v>
      </c>
      <c r="B1529">
        <v>11</v>
      </c>
      <c r="C1529" s="34" t="s">
        <v>13</v>
      </c>
      <c r="D1529" s="9">
        <v>279.09769999999997</v>
      </c>
      <c r="E1529" s="38">
        <v>3.1260249583849991</v>
      </c>
      <c r="F1529" s="4">
        <f t="shared" ref="F1529:F1551" si="75">E1529/D1529*10000</f>
        <v>112.00468360667247</v>
      </c>
      <c r="G1529">
        <f t="shared" si="74"/>
        <v>3.733489453555749</v>
      </c>
    </row>
    <row r="1530" spans="1:7" x14ac:dyDescent="0.25">
      <c r="A1530">
        <v>2023</v>
      </c>
      <c r="B1530">
        <v>11</v>
      </c>
      <c r="C1530" s="34" t="s">
        <v>14</v>
      </c>
      <c r="D1530" s="9">
        <v>3701.895</v>
      </c>
      <c r="E1530" s="38">
        <v>50.977213272000029</v>
      </c>
      <c r="F1530" s="4">
        <f t="shared" si="75"/>
        <v>137.70572442492301</v>
      </c>
      <c r="G1530">
        <f t="shared" si="74"/>
        <v>4.5901908141641004</v>
      </c>
    </row>
    <row r="1531" spans="1:7" x14ac:dyDescent="0.25">
      <c r="A1531">
        <v>2023</v>
      </c>
      <c r="B1531">
        <v>11</v>
      </c>
      <c r="C1531" s="34" t="s">
        <v>15</v>
      </c>
      <c r="D1531" s="9">
        <v>3241.7525999999998</v>
      </c>
      <c r="E1531" s="38">
        <v>38.474249427663949</v>
      </c>
      <c r="F1531" s="4">
        <f t="shared" si="75"/>
        <v>118.68348444500036</v>
      </c>
      <c r="G1531">
        <f t="shared" si="74"/>
        <v>3.9561161481666787</v>
      </c>
    </row>
    <row r="1532" spans="1:7" x14ac:dyDescent="0.25">
      <c r="A1532">
        <v>2023</v>
      </c>
      <c r="B1532">
        <v>11</v>
      </c>
      <c r="C1532" s="34" t="s">
        <v>16</v>
      </c>
      <c r="D1532" s="9">
        <v>3068.9765000000002</v>
      </c>
      <c r="E1532" s="38">
        <v>37.06358016313402</v>
      </c>
      <c r="F1532" s="4">
        <f t="shared" si="75"/>
        <v>120.76853688235808</v>
      </c>
      <c r="G1532">
        <f t="shared" si="74"/>
        <v>4.0256178960786029</v>
      </c>
    </row>
    <row r="1533" spans="1:7" x14ac:dyDescent="0.25">
      <c r="A1533">
        <v>2023</v>
      </c>
      <c r="B1533">
        <v>11</v>
      </c>
      <c r="C1533" s="34" t="s">
        <v>17</v>
      </c>
      <c r="D1533" s="9">
        <v>829.3999</v>
      </c>
      <c r="E1533" s="38">
        <v>9.4151895755639998</v>
      </c>
      <c r="F1533" s="4">
        <f t="shared" si="75"/>
        <v>113.51809393229972</v>
      </c>
      <c r="G1533">
        <f t="shared" si="74"/>
        <v>3.7839364644099907</v>
      </c>
    </row>
    <row r="1534" spans="1:7" x14ac:dyDescent="0.25">
      <c r="A1534">
        <v>2023</v>
      </c>
      <c r="B1534">
        <v>11</v>
      </c>
      <c r="C1534" s="34" t="s">
        <v>18</v>
      </c>
      <c r="D1534" s="9">
        <v>1828.2019</v>
      </c>
      <c r="E1534" s="38">
        <v>18.14195063667691</v>
      </c>
      <c r="F1534" s="4">
        <f t="shared" si="75"/>
        <v>99.233846309189985</v>
      </c>
      <c r="G1534">
        <f t="shared" si="74"/>
        <v>3.3077948769729995</v>
      </c>
    </row>
    <row r="1535" spans="1:7" x14ac:dyDescent="0.25">
      <c r="A1535">
        <v>2023</v>
      </c>
      <c r="B1535">
        <v>11</v>
      </c>
      <c r="C1535" s="34" t="s">
        <v>19</v>
      </c>
      <c r="D1535" s="9">
        <v>5450.1804000000002</v>
      </c>
      <c r="E1535" s="38">
        <v>61.106296544459951</v>
      </c>
      <c r="F1535" s="4">
        <f t="shared" si="75"/>
        <v>112.11793382923609</v>
      </c>
      <c r="G1535">
        <f t="shared" si="74"/>
        <v>3.7372644609745365</v>
      </c>
    </row>
    <row r="1536" spans="1:7" x14ac:dyDescent="0.25">
      <c r="A1536">
        <v>2023</v>
      </c>
      <c r="B1536">
        <v>11</v>
      </c>
      <c r="C1536" s="34" t="s">
        <v>20</v>
      </c>
      <c r="D1536" s="9">
        <v>3608.4883</v>
      </c>
      <c r="E1536" s="38">
        <v>29.294412910700032</v>
      </c>
      <c r="F1536" s="4">
        <f t="shared" si="75"/>
        <v>81.181953425483002</v>
      </c>
      <c r="G1536">
        <f t="shared" si="74"/>
        <v>2.7060651141827665</v>
      </c>
    </row>
    <row r="1537" spans="1:7" x14ac:dyDescent="0.25">
      <c r="A1537">
        <v>2023</v>
      </c>
      <c r="B1537">
        <v>11</v>
      </c>
      <c r="C1537" s="34" t="s">
        <v>21</v>
      </c>
      <c r="D1537" s="9">
        <v>2358.3534</v>
      </c>
      <c r="E1537" s="38">
        <v>27.254479345540005</v>
      </c>
      <c r="F1537" s="4">
        <f t="shared" si="75"/>
        <v>115.56571354208408</v>
      </c>
      <c r="G1537">
        <f t="shared" si="74"/>
        <v>3.8521904514028029</v>
      </c>
    </row>
    <row r="1538" spans="1:7" x14ac:dyDescent="0.25">
      <c r="A1538">
        <v>2023</v>
      </c>
      <c r="B1538">
        <v>11</v>
      </c>
      <c r="C1538" s="34" t="s">
        <v>22</v>
      </c>
      <c r="D1538" s="9">
        <v>1090.7619</v>
      </c>
      <c r="E1538" s="38">
        <v>15.165546112824003</v>
      </c>
      <c r="F1538" s="4">
        <f t="shared" si="75"/>
        <v>139.03626550234296</v>
      </c>
      <c r="G1538">
        <f t="shared" si="74"/>
        <v>4.6345421834114315</v>
      </c>
    </row>
    <row r="1539" spans="1:7" x14ac:dyDescent="0.25">
      <c r="A1539">
        <v>2023</v>
      </c>
      <c r="B1539">
        <v>11</v>
      </c>
      <c r="C1539" s="34" t="s">
        <v>23</v>
      </c>
      <c r="D1539" s="9">
        <v>2385.0565999999999</v>
      </c>
      <c r="E1539" s="38">
        <v>29.008879608714039</v>
      </c>
      <c r="F1539" s="4">
        <f t="shared" si="75"/>
        <v>121.62763604316157</v>
      </c>
      <c r="G1539">
        <f t="shared" si="74"/>
        <v>4.0542545347720527</v>
      </c>
    </row>
    <row r="1540" spans="1:7" x14ac:dyDescent="0.25">
      <c r="A1540">
        <v>2023</v>
      </c>
      <c r="B1540">
        <v>11</v>
      </c>
      <c r="C1540" s="34" t="s">
        <v>24</v>
      </c>
      <c r="D1540" s="9">
        <v>959.81299999999999</v>
      </c>
      <c r="E1540" s="38">
        <v>16.621595808840013</v>
      </c>
      <c r="F1540" s="4">
        <f t="shared" si="75"/>
        <v>173.17535612499532</v>
      </c>
      <c r="G1540">
        <f t="shared" si="74"/>
        <v>5.7725118708331769</v>
      </c>
    </row>
    <row r="1541" spans="1:7" x14ac:dyDescent="0.25">
      <c r="A1541">
        <v>2023</v>
      </c>
      <c r="B1541">
        <v>11</v>
      </c>
      <c r="C1541" s="34" t="s">
        <v>25</v>
      </c>
      <c r="D1541" s="9">
        <v>442.15800000000002</v>
      </c>
      <c r="E1541" s="38">
        <v>9.835489446000004</v>
      </c>
      <c r="F1541" s="4">
        <f t="shared" si="75"/>
        <v>222.44286987909308</v>
      </c>
      <c r="G1541">
        <f t="shared" si="74"/>
        <v>7.4147623293031026</v>
      </c>
    </row>
    <row r="1542" spans="1:7" x14ac:dyDescent="0.25">
      <c r="A1542">
        <v>2023</v>
      </c>
      <c r="B1542">
        <v>11</v>
      </c>
      <c r="C1542" s="6" t="s">
        <v>26</v>
      </c>
      <c r="D1542" s="9">
        <v>127.3935</v>
      </c>
      <c r="E1542" s="38">
        <v>1.082881654445</v>
      </c>
      <c r="F1542" s="4">
        <f t="shared" si="75"/>
        <v>85.002896886026363</v>
      </c>
      <c r="G1542">
        <f t="shared" si="74"/>
        <v>2.8334298962008786</v>
      </c>
    </row>
    <row r="1543" spans="1:7" x14ac:dyDescent="0.25">
      <c r="A1543">
        <v>2023</v>
      </c>
      <c r="B1543">
        <v>11</v>
      </c>
      <c r="C1543" s="34" t="s">
        <v>27</v>
      </c>
      <c r="D1543" s="9">
        <v>425.86380000000003</v>
      </c>
      <c r="E1543" s="38">
        <v>5.6057176754160025</v>
      </c>
      <c r="F1543" s="4">
        <f t="shared" si="75"/>
        <v>131.63170185904514</v>
      </c>
      <c r="G1543">
        <f t="shared" si="74"/>
        <v>4.3877233953015047</v>
      </c>
    </row>
    <row r="1544" spans="1:7" x14ac:dyDescent="0.25">
      <c r="A1544">
        <v>2023</v>
      </c>
      <c r="B1544">
        <v>11</v>
      </c>
      <c r="C1544" s="34" t="s">
        <v>28</v>
      </c>
      <c r="D1544" s="9">
        <v>1494.2787000000001</v>
      </c>
      <c r="E1544" s="38">
        <v>14.66041663843464</v>
      </c>
      <c r="F1544" s="4">
        <f t="shared" si="75"/>
        <v>98.110323318097485</v>
      </c>
      <c r="G1544">
        <f t="shared" si="74"/>
        <v>3.2703441106032494</v>
      </c>
    </row>
    <row r="1545" spans="1:7" x14ac:dyDescent="0.25">
      <c r="A1545">
        <v>2023</v>
      </c>
      <c r="B1545">
        <v>11</v>
      </c>
      <c r="C1545" s="34" t="s">
        <v>29</v>
      </c>
      <c r="D1545" s="9">
        <v>1448.0409999999999</v>
      </c>
      <c r="E1545" s="38">
        <v>31.440526438749998</v>
      </c>
      <c r="F1545" s="4">
        <f t="shared" si="75"/>
        <v>217.12455958602001</v>
      </c>
      <c r="G1545">
        <f t="shared" si="74"/>
        <v>7.2374853195340005</v>
      </c>
    </row>
    <row r="1546" spans="1:7" x14ac:dyDescent="0.25">
      <c r="A1546">
        <v>2023</v>
      </c>
      <c r="B1546">
        <v>11</v>
      </c>
      <c r="C1546" s="34" t="s">
        <v>85</v>
      </c>
      <c r="D1546" s="9">
        <v>236.60050000000001</v>
      </c>
      <c r="E1546" s="38">
        <v>5.7056080550000026</v>
      </c>
      <c r="F1546" s="4">
        <f t="shared" si="75"/>
        <v>241.14945044494843</v>
      </c>
      <c r="G1546">
        <f t="shared" si="74"/>
        <v>8.038315014831614</v>
      </c>
    </row>
    <row r="1547" spans="1:7" x14ac:dyDescent="0.25">
      <c r="A1547">
        <v>2023</v>
      </c>
      <c r="B1547">
        <v>11</v>
      </c>
      <c r="C1547" s="34" t="s">
        <v>30</v>
      </c>
      <c r="D1547" s="9">
        <v>1976.7348</v>
      </c>
      <c r="E1547" s="38">
        <v>22.281276940032001</v>
      </c>
      <c r="F1547" s="4">
        <f t="shared" si="75"/>
        <v>112.71758325918076</v>
      </c>
      <c r="G1547">
        <f t="shared" si="74"/>
        <v>3.7572527753060254</v>
      </c>
    </row>
    <row r="1548" spans="1:7" x14ac:dyDescent="0.25">
      <c r="A1548">
        <v>2023</v>
      </c>
      <c r="B1548">
        <v>11</v>
      </c>
      <c r="C1548" s="34" t="s">
        <v>31</v>
      </c>
      <c r="D1548" s="9">
        <v>2241.2319000000002</v>
      </c>
      <c r="E1548" s="38">
        <v>42.300518901600014</v>
      </c>
      <c r="F1548" s="4">
        <f t="shared" si="75"/>
        <v>188.7378048724008</v>
      </c>
      <c r="G1548">
        <f t="shared" si="74"/>
        <v>6.2912601624133604</v>
      </c>
    </row>
    <row r="1549" spans="1:7" x14ac:dyDescent="0.25">
      <c r="A1549">
        <v>2023</v>
      </c>
      <c r="B1549">
        <v>11</v>
      </c>
      <c r="C1549" s="34" t="s">
        <v>32</v>
      </c>
      <c r="D1549" s="9">
        <v>2180.8476000000001</v>
      </c>
      <c r="E1549" s="38">
        <v>26.637418000953005</v>
      </c>
      <c r="F1549" s="4">
        <f t="shared" si="75"/>
        <v>122.14250092923965</v>
      </c>
      <c r="G1549">
        <f t="shared" si="74"/>
        <v>4.0714166976413217</v>
      </c>
    </row>
    <row r="1550" spans="1:7" x14ac:dyDescent="0.25">
      <c r="A1550">
        <v>2023</v>
      </c>
      <c r="B1550">
        <v>11</v>
      </c>
      <c r="C1550" s="34" t="s">
        <v>33</v>
      </c>
      <c r="D1550" s="9">
        <v>2021.6934000000001</v>
      </c>
      <c r="E1550" s="38">
        <v>27.015707304782012</v>
      </c>
      <c r="F1550" s="4">
        <f t="shared" si="75"/>
        <v>133.62910174600171</v>
      </c>
      <c r="G1550">
        <f t="shared" si="74"/>
        <v>4.4543033915333901</v>
      </c>
    </row>
    <row r="1551" spans="1:7" ht="14.4" thickBot="1" x14ac:dyDescent="0.3">
      <c r="A1551">
        <v>2023</v>
      </c>
      <c r="B1551">
        <v>11</v>
      </c>
      <c r="C1551" s="35" t="s">
        <v>34</v>
      </c>
      <c r="D1551" s="14">
        <v>2823.7244000000001</v>
      </c>
      <c r="E1551" s="39">
        <v>39.614757666546041</v>
      </c>
      <c r="F1551" s="4">
        <f t="shared" si="75"/>
        <v>140.29257836404304</v>
      </c>
      <c r="G1551">
        <f t="shared" si="74"/>
        <v>4.6764192788014345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34"/>
  <sheetViews>
    <sheetView topLeftCell="DG1" workbookViewId="0">
      <selection activeCell="EA4" sqref="EA4:EC34"/>
    </sheetView>
  </sheetViews>
  <sheetFormatPr defaultColWidth="9" defaultRowHeight="13.8" x14ac:dyDescent="0.25"/>
  <sheetData>
    <row r="1" spans="1:133" x14ac:dyDescent="0.25">
      <c r="A1" s="44" t="s">
        <v>35</v>
      </c>
      <c r="B1" s="41">
        <v>43497</v>
      </c>
      <c r="C1" s="42"/>
      <c r="D1" s="42"/>
      <c r="E1" s="41">
        <v>43525</v>
      </c>
      <c r="F1" s="42"/>
      <c r="G1" s="42"/>
      <c r="H1" s="41">
        <v>43556</v>
      </c>
      <c r="I1" s="42"/>
      <c r="J1" s="42"/>
      <c r="K1" s="41">
        <v>43586</v>
      </c>
      <c r="L1" s="42"/>
      <c r="M1" s="42"/>
      <c r="N1" s="41">
        <v>43617</v>
      </c>
      <c r="O1" s="42"/>
      <c r="P1" s="42"/>
      <c r="Q1" s="41">
        <v>43647</v>
      </c>
      <c r="R1" s="42"/>
      <c r="S1" s="42"/>
      <c r="T1" s="41">
        <v>43678</v>
      </c>
      <c r="U1" s="42"/>
      <c r="V1" s="42"/>
      <c r="W1" s="41">
        <v>43709</v>
      </c>
      <c r="X1" s="42"/>
      <c r="Y1" s="42"/>
      <c r="Z1" s="41">
        <v>43739</v>
      </c>
      <c r="AA1" s="42"/>
      <c r="AB1" s="42"/>
      <c r="AC1" s="41">
        <v>43770</v>
      </c>
      <c r="AD1" s="42"/>
      <c r="AE1" s="42"/>
      <c r="AF1" s="41">
        <v>43800</v>
      </c>
      <c r="AG1" s="42"/>
      <c r="AH1" s="42"/>
      <c r="AI1" s="41">
        <v>43862</v>
      </c>
      <c r="AJ1" s="42"/>
      <c r="AK1" s="42"/>
      <c r="AL1" s="41">
        <v>43891</v>
      </c>
      <c r="AM1" s="42"/>
      <c r="AN1" s="43"/>
      <c r="AO1" s="41">
        <v>43922</v>
      </c>
      <c r="AP1" s="42"/>
      <c r="AQ1" s="43"/>
      <c r="AR1" s="41">
        <v>43952</v>
      </c>
      <c r="AS1" s="42"/>
      <c r="AT1" s="43"/>
      <c r="AU1" s="41">
        <v>43983</v>
      </c>
      <c r="AV1" s="42"/>
      <c r="AW1" s="43"/>
      <c r="AX1" s="41">
        <v>44013</v>
      </c>
      <c r="AY1" s="42"/>
      <c r="AZ1" s="43"/>
      <c r="BA1" s="41">
        <v>44044</v>
      </c>
      <c r="BB1" s="42"/>
      <c r="BC1" s="43"/>
      <c r="BD1" s="41">
        <v>44075</v>
      </c>
      <c r="BE1" s="42"/>
      <c r="BF1" s="43"/>
      <c r="BG1" s="41">
        <v>44105</v>
      </c>
      <c r="BH1" s="42"/>
      <c r="BI1" s="43"/>
      <c r="BJ1" s="41">
        <v>44136</v>
      </c>
      <c r="BK1" s="42"/>
      <c r="BL1" s="43"/>
      <c r="BM1" s="41">
        <v>44166</v>
      </c>
      <c r="BN1" s="42"/>
      <c r="BO1" s="43"/>
      <c r="BP1" s="41">
        <v>44228</v>
      </c>
      <c r="BQ1" s="42"/>
      <c r="BR1" s="43"/>
      <c r="BS1" s="41">
        <v>44256</v>
      </c>
      <c r="BT1" s="42"/>
      <c r="BU1" s="43"/>
      <c r="BV1" s="41">
        <v>44287</v>
      </c>
      <c r="BW1" s="42"/>
      <c r="BX1" s="43"/>
      <c r="BY1" s="41">
        <v>44317</v>
      </c>
      <c r="BZ1" s="42"/>
      <c r="CA1" s="43"/>
      <c r="CB1" s="41">
        <v>44348</v>
      </c>
      <c r="CC1" s="42"/>
      <c r="CD1" s="43"/>
      <c r="CE1" s="41">
        <v>44378</v>
      </c>
      <c r="CF1" s="42"/>
      <c r="CG1" s="43"/>
      <c r="CH1" s="41">
        <v>44409</v>
      </c>
      <c r="CI1" s="42"/>
      <c r="CJ1" s="43"/>
      <c r="CK1" s="41">
        <v>44440</v>
      </c>
      <c r="CL1" s="42"/>
      <c r="CM1" s="43"/>
      <c r="CN1" s="41">
        <v>44470</v>
      </c>
      <c r="CO1" s="42"/>
      <c r="CP1" s="43"/>
      <c r="CQ1" s="41">
        <v>44501</v>
      </c>
      <c r="CR1" s="42"/>
      <c r="CS1" s="43"/>
      <c r="CT1" s="41">
        <v>44531</v>
      </c>
      <c r="CU1" s="42"/>
      <c r="CV1" s="43"/>
      <c r="CW1" s="41">
        <v>44593</v>
      </c>
      <c r="CX1" s="42"/>
      <c r="CY1" s="43"/>
      <c r="CZ1" s="41">
        <v>44621</v>
      </c>
      <c r="DA1" s="42"/>
      <c r="DB1" s="43"/>
      <c r="DC1" s="41">
        <v>44652</v>
      </c>
      <c r="DD1" s="42"/>
      <c r="DE1" s="43"/>
      <c r="DF1" s="41">
        <v>44682</v>
      </c>
      <c r="DG1" s="42"/>
      <c r="DH1" s="43"/>
      <c r="DI1" s="41">
        <v>44713</v>
      </c>
      <c r="DJ1" s="42"/>
      <c r="DK1" s="43"/>
      <c r="DL1" s="41">
        <v>44743</v>
      </c>
      <c r="DM1" s="42"/>
      <c r="DN1" s="43"/>
      <c r="DO1" s="41">
        <v>44774</v>
      </c>
      <c r="DP1" s="42"/>
      <c r="DQ1" s="43"/>
      <c r="DR1" s="41">
        <v>44805</v>
      </c>
      <c r="DS1" s="42"/>
      <c r="DT1" s="43"/>
      <c r="DU1" s="41">
        <v>44835</v>
      </c>
      <c r="DV1" s="42"/>
      <c r="DW1" s="43"/>
      <c r="DX1" s="41">
        <v>44866</v>
      </c>
      <c r="DY1" s="42"/>
      <c r="DZ1" s="42"/>
      <c r="EA1" s="41">
        <v>44896</v>
      </c>
      <c r="EB1" s="42"/>
      <c r="EC1" s="42"/>
    </row>
    <row r="2" spans="1:133" x14ac:dyDescent="0.25">
      <c r="A2" s="45"/>
      <c r="B2" s="1" t="s">
        <v>3</v>
      </c>
      <c r="C2" s="1" t="s">
        <v>4</v>
      </c>
      <c r="D2" s="2" t="s">
        <v>5</v>
      </c>
      <c r="E2" s="1" t="s">
        <v>3</v>
      </c>
      <c r="F2" s="1" t="s">
        <v>4</v>
      </c>
      <c r="G2" s="2" t="s">
        <v>5</v>
      </c>
      <c r="H2" s="1" t="s">
        <v>3</v>
      </c>
      <c r="I2" s="1" t="s">
        <v>4</v>
      </c>
      <c r="J2" s="2" t="s">
        <v>5</v>
      </c>
      <c r="K2" s="1" t="s">
        <v>3</v>
      </c>
      <c r="L2" s="1" t="s">
        <v>4</v>
      </c>
      <c r="M2" s="2" t="s">
        <v>5</v>
      </c>
      <c r="N2" s="1" t="s">
        <v>3</v>
      </c>
      <c r="O2" s="1" t="s">
        <v>4</v>
      </c>
      <c r="P2" s="2" t="s">
        <v>5</v>
      </c>
      <c r="Q2" s="1" t="s">
        <v>3</v>
      </c>
      <c r="R2" s="1" t="s">
        <v>4</v>
      </c>
      <c r="S2" s="2" t="s">
        <v>5</v>
      </c>
      <c r="T2" s="1" t="s">
        <v>3</v>
      </c>
      <c r="U2" s="1" t="s">
        <v>4</v>
      </c>
      <c r="V2" s="2" t="s">
        <v>5</v>
      </c>
      <c r="W2" s="1" t="s">
        <v>3</v>
      </c>
      <c r="X2" s="1" t="s">
        <v>4</v>
      </c>
      <c r="Y2" s="2" t="s">
        <v>5</v>
      </c>
      <c r="Z2" s="1" t="s">
        <v>3</v>
      </c>
      <c r="AA2" s="1" t="s">
        <v>4</v>
      </c>
      <c r="AB2" s="2" t="s">
        <v>5</v>
      </c>
      <c r="AC2" s="1" t="s">
        <v>3</v>
      </c>
      <c r="AD2" s="1" t="s">
        <v>4</v>
      </c>
      <c r="AE2" s="2" t="s">
        <v>5</v>
      </c>
      <c r="AF2" s="1" t="s">
        <v>3</v>
      </c>
      <c r="AG2" s="1" t="s">
        <v>4</v>
      </c>
      <c r="AH2" s="2" t="s">
        <v>5</v>
      </c>
      <c r="AI2" s="1" t="s">
        <v>3</v>
      </c>
      <c r="AJ2" s="1" t="s">
        <v>4</v>
      </c>
      <c r="AK2" s="2" t="s">
        <v>5</v>
      </c>
      <c r="AL2" s="1" t="s">
        <v>3</v>
      </c>
      <c r="AM2" s="1" t="s">
        <v>4</v>
      </c>
      <c r="AN2" s="2" t="s">
        <v>5</v>
      </c>
      <c r="AO2" s="1" t="s">
        <v>3</v>
      </c>
      <c r="AP2" s="1" t="s">
        <v>4</v>
      </c>
      <c r="AQ2" s="2" t="s">
        <v>5</v>
      </c>
      <c r="AR2" s="1" t="s">
        <v>3</v>
      </c>
      <c r="AS2" s="1" t="s">
        <v>4</v>
      </c>
      <c r="AT2" s="2" t="s">
        <v>5</v>
      </c>
      <c r="AU2" s="1" t="s">
        <v>3</v>
      </c>
      <c r="AV2" s="1" t="s">
        <v>4</v>
      </c>
      <c r="AW2" s="2" t="s">
        <v>5</v>
      </c>
      <c r="AX2" s="1" t="s">
        <v>3</v>
      </c>
      <c r="AY2" s="1" t="s">
        <v>4</v>
      </c>
      <c r="AZ2" s="2" t="s">
        <v>5</v>
      </c>
      <c r="BA2" s="1" t="s">
        <v>3</v>
      </c>
      <c r="BB2" s="1" t="s">
        <v>4</v>
      </c>
      <c r="BC2" s="2" t="s">
        <v>5</v>
      </c>
      <c r="BD2" s="1" t="s">
        <v>3</v>
      </c>
      <c r="BE2" s="1" t="s">
        <v>4</v>
      </c>
      <c r="BF2" s="2" t="s">
        <v>5</v>
      </c>
      <c r="BG2" s="1" t="s">
        <v>3</v>
      </c>
      <c r="BH2" s="1" t="s">
        <v>4</v>
      </c>
      <c r="BI2" s="2" t="s">
        <v>5</v>
      </c>
      <c r="BJ2" s="1" t="s">
        <v>3</v>
      </c>
      <c r="BK2" s="1" t="s">
        <v>4</v>
      </c>
      <c r="BL2" s="2" t="s">
        <v>5</v>
      </c>
      <c r="BM2" s="1" t="s">
        <v>3</v>
      </c>
      <c r="BN2" s="1" t="s">
        <v>4</v>
      </c>
      <c r="BO2" s="2" t="s">
        <v>5</v>
      </c>
      <c r="BP2" s="1" t="s">
        <v>3</v>
      </c>
      <c r="BQ2" s="1" t="s">
        <v>4</v>
      </c>
      <c r="BR2" s="2" t="s">
        <v>5</v>
      </c>
      <c r="BS2" s="1" t="s">
        <v>3</v>
      </c>
      <c r="BT2" s="1" t="s">
        <v>4</v>
      </c>
      <c r="BU2" s="2" t="s">
        <v>5</v>
      </c>
      <c r="BV2" s="1" t="s">
        <v>3</v>
      </c>
      <c r="BW2" s="1" t="s">
        <v>4</v>
      </c>
      <c r="BX2" s="2" t="s">
        <v>5</v>
      </c>
      <c r="BY2" s="1" t="s">
        <v>3</v>
      </c>
      <c r="BZ2" s="1" t="s">
        <v>4</v>
      </c>
      <c r="CA2" s="2" t="s">
        <v>5</v>
      </c>
      <c r="CB2" s="1" t="s">
        <v>3</v>
      </c>
      <c r="CC2" s="1" t="s">
        <v>4</v>
      </c>
      <c r="CD2" s="2" t="s">
        <v>5</v>
      </c>
      <c r="CE2" s="1" t="s">
        <v>3</v>
      </c>
      <c r="CF2" s="1" t="s">
        <v>4</v>
      </c>
      <c r="CG2" s="2" t="s">
        <v>5</v>
      </c>
      <c r="CH2" s="1" t="s">
        <v>3</v>
      </c>
      <c r="CI2" s="1" t="s">
        <v>4</v>
      </c>
      <c r="CJ2" s="2" t="s">
        <v>5</v>
      </c>
      <c r="CK2" s="1" t="s">
        <v>3</v>
      </c>
      <c r="CL2" s="1" t="s">
        <v>4</v>
      </c>
      <c r="CM2" s="2" t="s">
        <v>5</v>
      </c>
      <c r="CN2" s="1" t="s">
        <v>3</v>
      </c>
      <c r="CO2" s="1" t="s">
        <v>4</v>
      </c>
      <c r="CP2" s="2" t="s">
        <v>5</v>
      </c>
      <c r="CQ2" s="1" t="s">
        <v>3</v>
      </c>
      <c r="CR2" s="1" t="s">
        <v>4</v>
      </c>
      <c r="CS2" s="2" t="s">
        <v>5</v>
      </c>
      <c r="CT2" s="1" t="s">
        <v>3</v>
      </c>
      <c r="CU2" s="1" t="s">
        <v>4</v>
      </c>
      <c r="CV2" s="2" t="s">
        <v>5</v>
      </c>
      <c r="CW2" s="1" t="s">
        <v>3</v>
      </c>
      <c r="CX2" s="1" t="s">
        <v>4</v>
      </c>
      <c r="CY2" s="2" t="s">
        <v>5</v>
      </c>
      <c r="CZ2" s="1" t="s">
        <v>3</v>
      </c>
      <c r="DA2" s="1" t="s">
        <v>4</v>
      </c>
      <c r="DB2" s="2" t="s">
        <v>5</v>
      </c>
      <c r="DC2" s="1" t="s">
        <v>3</v>
      </c>
      <c r="DD2" s="1" t="s">
        <v>4</v>
      </c>
      <c r="DE2" s="2" t="s">
        <v>5</v>
      </c>
      <c r="DF2" s="1" t="s">
        <v>3</v>
      </c>
      <c r="DG2" s="1" t="s">
        <v>4</v>
      </c>
      <c r="DH2" s="2" t="s">
        <v>5</v>
      </c>
      <c r="DI2" s="1" t="s">
        <v>3</v>
      </c>
      <c r="DJ2" s="1" t="s">
        <v>4</v>
      </c>
      <c r="DK2" s="2" t="s">
        <v>5</v>
      </c>
      <c r="DL2" s="1" t="s">
        <v>3</v>
      </c>
      <c r="DM2" s="1" t="s">
        <v>4</v>
      </c>
      <c r="DN2" s="2" t="s">
        <v>5</v>
      </c>
      <c r="DO2" s="1" t="s">
        <v>3</v>
      </c>
      <c r="DP2" s="1" t="s">
        <v>4</v>
      </c>
      <c r="DQ2" s="2" t="s">
        <v>5</v>
      </c>
      <c r="DR2" s="1" t="s">
        <v>3</v>
      </c>
      <c r="DS2" s="1" t="s">
        <v>4</v>
      </c>
      <c r="DT2" s="2" t="s">
        <v>5</v>
      </c>
      <c r="DU2" s="1" t="s">
        <v>3</v>
      </c>
      <c r="DV2" s="1" t="s">
        <v>4</v>
      </c>
      <c r="DW2" s="2" t="s">
        <v>5</v>
      </c>
      <c r="DX2" s="1" t="s">
        <v>3</v>
      </c>
      <c r="DY2" s="1" t="s">
        <v>4</v>
      </c>
      <c r="DZ2" s="2" t="s">
        <v>5</v>
      </c>
      <c r="EA2" s="1" t="s">
        <v>3</v>
      </c>
      <c r="EB2" s="1" t="s">
        <v>4</v>
      </c>
      <c r="EC2" s="2" t="s">
        <v>5</v>
      </c>
    </row>
    <row r="3" spans="1:133" x14ac:dyDescent="0.25">
      <c r="A3" s="36" t="s">
        <v>36</v>
      </c>
      <c r="B3" s="3">
        <v>18718.09</v>
      </c>
      <c r="C3" s="4">
        <v>653.23929999999996</v>
      </c>
      <c r="D3" s="4">
        <f t="shared" ref="D3:D34" si="0">C3/B3*10000</f>
        <v>348.98822476011173</v>
      </c>
      <c r="E3" s="5">
        <v>18892.779699999999</v>
      </c>
      <c r="F3" s="4">
        <v>341.9</v>
      </c>
      <c r="G3" s="4">
        <f t="shared" ref="G3:G34" si="1">F3/E3*10000</f>
        <v>180.96860569437538</v>
      </c>
      <c r="H3" s="5">
        <v>18969.026699999999</v>
      </c>
      <c r="I3" s="4">
        <v>342.8</v>
      </c>
      <c r="J3" s="4">
        <f t="shared" ref="J3:J34" si="2">I3/H3*10000</f>
        <v>180.71565052939698</v>
      </c>
      <c r="K3" s="5">
        <v>19089.436699999998</v>
      </c>
      <c r="L3" s="4">
        <v>353.2</v>
      </c>
      <c r="M3" s="4">
        <f t="shared" ref="M3:M34" si="3">L3/K3*10000</f>
        <v>185.02379381367498</v>
      </c>
      <c r="N3" s="5">
        <v>19274.132699999998</v>
      </c>
      <c r="O3" s="4">
        <v>263.3</v>
      </c>
      <c r="P3" s="4">
        <f t="shared" ref="P3:P34" si="4">O3/N3*10000</f>
        <v>136.60796265037649</v>
      </c>
      <c r="Q3" s="5">
        <v>19433.906999999999</v>
      </c>
      <c r="R3" s="4">
        <v>215.8</v>
      </c>
      <c r="S3" s="4">
        <f t="shared" ref="S3:S34" si="5">R3/Q3*10000</f>
        <v>111.04303421849247</v>
      </c>
      <c r="T3" s="5">
        <v>19644.342000000001</v>
      </c>
      <c r="U3" s="4">
        <v>222.1</v>
      </c>
      <c r="V3" s="4">
        <f t="shared" ref="V3:V34" si="6">U3/T3*10000</f>
        <v>113.06054435419624</v>
      </c>
      <c r="W3" s="5">
        <v>19788.667000000001</v>
      </c>
      <c r="X3" s="4">
        <v>224.9</v>
      </c>
      <c r="Y3" s="4">
        <f t="shared" ref="Y3:Y34" si="7">X3/W3*10000</f>
        <v>113.65090938161727</v>
      </c>
      <c r="Z3" s="5">
        <v>19928.636999999999</v>
      </c>
      <c r="AA3" s="4">
        <v>286.3</v>
      </c>
      <c r="AB3" s="4">
        <f t="shared" ref="AB3:AB34" si="8">AA3/Z3*10000</f>
        <v>143.66260974094718</v>
      </c>
      <c r="AC3" s="5">
        <v>20113.969000000001</v>
      </c>
      <c r="AD3" s="4">
        <v>334.5</v>
      </c>
      <c r="AE3" s="4">
        <f t="shared" ref="AE3:AE34" si="9">AD3/AC3*10000</f>
        <v>166.30233446218398</v>
      </c>
      <c r="AF3" s="15">
        <v>21004.647000000001</v>
      </c>
      <c r="AG3" s="3">
        <v>358.8</v>
      </c>
      <c r="AH3" s="4">
        <f t="shared" ref="AH3:AH34" si="10">AG3/AF3*10000</f>
        <v>170.8193429768184</v>
      </c>
      <c r="AI3" s="3">
        <v>21185.325000000001</v>
      </c>
      <c r="AJ3" s="3">
        <v>659.39589999999998</v>
      </c>
      <c r="AK3" s="4">
        <v>313.048</v>
      </c>
      <c r="AL3" s="5">
        <v>21250.526000000002</v>
      </c>
      <c r="AM3" s="3">
        <v>432.2</v>
      </c>
      <c r="AN3" s="4">
        <f t="shared" ref="AN3:AN34" si="11">AM3/AL3*10000</f>
        <v>203.38320096170793</v>
      </c>
      <c r="AO3" s="5">
        <v>21360.816200000001</v>
      </c>
      <c r="AP3" s="3">
        <v>363.7</v>
      </c>
      <c r="AQ3" s="4">
        <f t="shared" ref="AQ3:AQ34" si="12">AP3/AO3*10000</f>
        <v>170.26502947953833</v>
      </c>
      <c r="AR3" s="5">
        <v>21458.795999999998</v>
      </c>
      <c r="AS3" s="3">
        <v>396.2</v>
      </c>
      <c r="AT3" s="4">
        <f t="shared" ref="AT3:AT34" si="13">AS3/AR3*10000</f>
        <v>184.63291230318794</v>
      </c>
      <c r="AU3" s="5">
        <v>21674.600999999999</v>
      </c>
      <c r="AV3" s="3">
        <v>323.8</v>
      </c>
      <c r="AW3" s="4">
        <f t="shared" ref="AW3:AW34" si="14">AV3/AU3*10000</f>
        <v>149.3914466983729</v>
      </c>
      <c r="AX3" s="5">
        <v>21805.987000000001</v>
      </c>
      <c r="AY3" s="3">
        <v>282.8</v>
      </c>
      <c r="AZ3" s="4">
        <f t="shared" ref="AZ3:AZ34" si="15">AY3/AX3*10000</f>
        <v>129.68915371727957</v>
      </c>
      <c r="BA3" s="5">
        <v>22074.000800000002</v>
      </c>
      <c r="BB3" s="3">
        <v>280.89999999999998</v>
      </c>
      <c r="BC3" s="4">
        <f t="shared" ref="BC3:BC34" si="16">BB3/BA3*10000</f>
        <v>127.25377811891715</v>
      </c>
      <c r="BD3" s="5">
        <v>22390.593000000001</v>
      </c>
      <c r="BE3" s="3">
        <v>267</v>
      </c>
      <c r="BF3" s="4">
        <f t="shared" ref="BF3:BF34" si="17">BE3/BD3*10000</f>
        <v>119.24650678077172</v>
      </c>
      <c r="BG3" s="5">
        <v>22982.76</v>
      </c>
      <c r="BH3" s="3">
        <v>350.9</v>
      </c>
      <c r="BI3" s="4">
        <f t="shared" ref="BI3:BI34" si="18">BH3/BG3*10000</f>
        <v>152.67966075440896</v>
      </c>
      <c r="BJ3" s="5">
        <v>23626.123</v>
      </c>
      <c r="BK3" s="3">
        <v>377.6</v>
      </c>
      <c r="BL3" s="4">
        <f t="shared" ref="BL3:BL34" si="19">BK3/BJ3*10000</f>
        <v>159.82309073731651</v>
      </c>
      <c r="BM3" s="22">
        <v>28153.215499999998</v>
      </c>
      <c r="BN3" s="3">
        <v>409.1</v>
      </c>
      <c r="BO3" s="4">
        <f t="shared" ref="BO3:BO34" si="20">BN3/BM3*10000</f>
        <v>145.3119981978613</v>
      </c>
      <c r="BP3" s="5">
        <v>28455.677100000001</v>
      </c>
      <c r="BQ3" s="3">
        <v>1151.9018000000001</v>
      </c>
      <c r="BR3" s="4">
        <v>418.98680000000002</v>
      </c>
      <c r="BS3" s="5">
        <v>28660.549599999998</v>
      </c>
      <c r="BT3" s="3">
        <v>473.2</v>
      </c>
      <c r="BU3" s="4">
        <f t="shared" ref="BU3:BU34" si="21">BT3/BS3*10000</f>
        <v>165.10499854475924</v>
      </c>
      <c r="BV3" s="5">
        <v>28743.798599999998</v>
      </c>
      <c r="BW3" s="3">
        <v>469.4</v>
      </c>
      <c r="BX3" s="4">
        <f t="shared" ref="BX3:BX34" si="22">BW3/BV3*10000</f>
        <v>163.30479020264218</v>
      </c>
      <c r="BY3" s="5">
        <v>28852.018599999999</v>
      </c>
      <c r="BZ3" s="3">
        <v>506.7</v>
      </c>
      <c r="CA3" s="4">
        <f t="shared" ref="CA3:CA34" si="23">BZ3/BY3*10000</f>
        <v>175.62029438037311</v>
      </c>
      <c r="CB3" s="5">
        <v>29192.264599999999</v>
      </c>
      <c r="CC3" s="3">
        <v>385.5</v>
      </c>
      <c r="CD3" s="4">
        <f t="shared" ref="CD3:CD34" si="24">CC3/CB3*10000</f>
        <v>132.05553090252548</v>
      </c>
      <c r="CE3" s="5">
        <v>29309.976600000002</v>
      </c>
      <c r="CF3" s="3">
        <v>379.7</v>
      </c>
      <c r="CG3" s="4">
        <f t="shared" ref="CG3:CG34" si="25">CF3/CE3*10000</f>
        <v>129.54633338055956</v>
      </c>
      <c r="CH3" s="5">
        <v>29531.991600000001</v>
      </c>
      <c r="CI3" s="3">
        <v>321.8</v>
      </c>
      <c r="CJ3" s="4">
        <f t="shared" ref="CJ3:CJ34" si="26">CI3/CH3*10000</f>
        <v>108.96657575915063</v>
      </c>
      <c r="CK3" s="5">
        <v>29726.8946</v>
      </c>
      <c r="CL3" s="3">
        <v>340</v>
      </c>
      <c r="CM3" s="4">
        <f t="shared" ref="CM3:CM34" si="27">CL3/CK3*10000</f>
        <v>114.37454351521805</v>
      </c>
      <c r="CN3" s="5">
        <v>29962.997599999999</v>
      </c>
      <c r="CO3" s="3">
        <v>464.7</v>
      </c>
      <c r="CP3" s="4">
        <f t="shared" ref="CP3:CP34" si="28">CO3/CN3*10000</f>
        <v>155.09129166702598</v>
      </c>
      <c r="CQ3" s="5">
        <v>30486.082600000002</v>
      </c>
      <c r="CR3" s="3">
        <v>516.1</v>
      </c>
      <c r="CS3" s="4">
        <f t="shared" ref="CS3:CS34" si="29">CR3/CQ3*10000</f>
        <v>169.29036333451381</v>
      </c>
      <c r="CT3" s="15">
        <v>32848.008600000001</v>
      </c>
      <c r="CU3" s="3">
        <v>571.20000000000005</v>
      </c>
      <c r="CV3" s="4">
        <f t="shared" ref="CV3:CV34" si="30">CU3/CT3*10000</f>
        <v>173.89182003562919</v>
      </c>
      <c r="CW3" s="5">
        <v>33442.453600000001</v>
      </c>
      <c r="CX3" s="3">
        <v>1065.4267</v>
      </c>
      <c r="CY3" s="4">
        <v>323.3417</v>
      </c>
      <c r="CZ3" s="5">
        <v>33651.808599999997</v>
      </c>
      <c r="DA3" s="3">
        <v>672.5</v>
      </c>
      <c r="DB3" s="4">
        <f t="shared" ref="DB3:DB34" si="31">DA3/CZ3*10000</f>
        <v>199.84067067349247</v>
      </c>
      <c r="DC3" s="5">
        <v>33825.8986</v>
      </c>
      <c r="DD3" s="3">
        <v>627.9</v>
      </c>
      <c r="DE3" s="4">
        <f t="shared" ref="DE3:DE34" si="32">DD3/DC3*10000</f>
        <v>185.62699765202987</v>
      </c>
      <c r="DF3" s="5">
        <v>33936.333599999998</v>
      </c>
      <c r="DG3" s="3">
        <v>594.5</v>
      </c>
      <c r="DH3" s="4">
        <f t="shared" ref="DH3:DH34" si="33">DG3/DF3*10000</f>
        <v>175.18097476505241</v>
      </c>
      <c r="DI3" s="5">
        <v>34224.078099999999</v>
      </c>
      <c r="DJ3" s="3">
        <v>524</v>
      </c>
      <c r="DK3" s="4">
        <f t="shared" ref="DK3:DK34" si="34">DJ3/DI3*10000</f>
        <v>153.10858000876291</v>
      </c>
      <c r="DL3" s="5">
        <v>34370.278100000003</v>
      </c>
      <c r="DM3" s="3">
        <v>456.5</v>
      </c>
      <c r="DN3" s="4">
        <f t="shared" ref="DN3:DN34" si="35">DM3/DL3*10000</f>
        <v>132.81824449363415</v>
      </c>
      <c r="DO3" s="5">
        <v>34449.952100000002</v>
      </c>
      <c r="DP3" s="3">
        <v>462.7</v>
      </c>
      <c r="DQ3" s="4">
        <f t="shared" ref="DQ3:DQ34" si="36">DP3/DO3*10000</f>
        <v>134.31078181383015</v>
      </c>
      <c r="DR3" s="5">
        <v>34766.9136</v>
      </c>
      <c r="DS3" s="3">
        <v>476.3</v>
      </c>
      <c r="DT3" s="4">
        <f t="shared" ref="DT3:DT34" si="37">DS3/DR3*10000</f>
        <v>136.99806818629997</v>
      </c>
      <c r="DU3" s="5">
        <v>34938.948600000003</v>
      </c>
      <c r="DV3" s="3">
        <v>613.1</v>
      </c>
      <c r="DW3" s="4">
        <f t="shared" ref="DW3:DW34" si="38">DV3/DU3*10000</f>
        <v>175.47751851926074</v>
      </c>
      <c r="DX3" s="5">
        <v>35096.058599999997</v>
      </c>
      <c r="DY3" s="3">
        <v>602.20000000000005</v>
      </c>
      <c r="DZ3" s="4">
        <f t="shared" ref="DZ3:DZ34" si="39">DY3/DX3*10000</f>
        <v>171.5862190861512</v>
      </c>
      <c r="EA3" s="5">
        <v>36543.791599999997</v>
      </c>
      <c r="EB3" s="3">
        <v>722.9</v>
      </c>
      <c r="EC3" s="4">
        <f t="shared" ref="EC3:EC34" si="40">EB3/EA3*10000</f>
        <v>197.81745909474816</v>
      </c>
    </row>
    <row r="4" spans="1:133" x14ac:dyDescent="0.25">
      <c r="A4" s="34" t="s">
        <v>37</v>
      </c>
      <c r="B4" s="7">
        <v>18.600000000000001</v>
      </c>
      <c r="C4" s="8">
        <v>0</v>
      </c>
      <c r="D4" s="4">
        <f t="shared" si="0"/>
        <v>0</v>
      </c>
      <c r="E4" s="9">
        <v>18.850000000000001</v>
      </c>
      <c r="F4" s="10">
        <v>0.4</v>
      </c>
      <c r="G4" s="4">
        <f t="shared" si="1"/>
        <v>212.20159151193633</v>
      </c>
      <c r="H4" s="9">
        <v>18.850000000000001</v>
      </c>
      <c r="I4" s="10">
        <v>0.3</v>
      </c>
      <c r="J4" s="4">
        <f t="shared" si="2"/>
        <v>159.15119363395223</v>
      </c>
      <c r="K4" s="9">
        <v>18.850000000000001</v>
      </c>
      <c r="L4" s="10">
        <v>0.3</v>
      </c>
      <c r="M4" s="4">
        <f t="shared" si="3"/>
        <v>159.15119363395223</v>
      </c>
      <c r="N4" s="9">
        <v>18.850000000000001</v>
      </c>
      <c r="O4" s="10">
        <v>0</v>
      </c>
      <c r="P4" s="4">
        <f t="shared" si="4"/>
        <v>0</v>
      </c>
      <c r="Q4" s="9">
        <v>18.850000000000001</v>
      </c>
      <c r="R4" s="10">
        <v>0</v>
      </c>
      <c r="S4" s="4">
        <f t="shared" si="5"/>
        <v>0</v>
      </c>
      <c r="T4" s="9">
        <v>18.850000000000001</v>
      </c>
      <c r="U4" s="10">
        <v>0</v>
      </c>
      <c r="V4" s="4">
        <f t="shared" si="6"/>
        <v>0</v>
      </c>
      <c r="W4" s="9">
        <v>18.7</v>
      </c>
      <c r="X4" s="10">
        <v>0</v>
      </c>
      <c r="Y4" s="4">
        <f t="shared" si="7"/>
        <v>0</v>
      </c>
      <c r="Z4" s="9">
        <v>18.7</v>
      </c>
      <c r="AA4" s="10">
        <v>0</v>
      </c>
      <c r="AB4" s="4">
        <f t="shared" si="8"/>
        <v>0</v>
      </c>
      <c r="AC4" s="9">
        <v>18.7</v>
      </c>
      <c r="AD4" s="10">
        <v>0</v>
      </c>
      <c r="AE4" s="4">
        <f t="shared" si="9"/>
        <v>0</v>
      </c>
      <c r="AF4" s="16">
        <v>18.7</v>
      </c>
      <c r="AG4" s="10">
        <v>0</v>
      </c>
      <c r="AH4" s="4">
        <f t="shared" si="10"/>
        <v>0</v>
      </c>
      <c r="AI4" s="7">
        <v>18.45</v>
      </c>
      <c r="AJ4" s="11">
        <v>0</v>
      </c>
      <c r="AK4" s="18">
        <v>349</v>
      </c>
      <c r="AL4" s="9">
        <v>18.7</v>
      </c>
      <c r="AM4" s="10">
        <v>0</v>
      </c>
      <c r="AN4" s="4">
        <f t="shared" si="11"/>
        <v>0</v>
      </c>
      <c r="AO4" s="9">
        <v>18.7</v>
      </c>
      <c r="AP4" s="10">
        <v>0</v>
      </c>
      <c r="AQ4" s="4">
        <f t="shared" si="12"/>
        <v>0</v>
      </c>
      <c r="AR4" s="9">
        <v>18.7</v>
      </c>
      <c r="AS4" s="10">
        <v>0</v>
      </c>
      <c r="AT4" s="4">
        <f t="shared" si="13"/>
        <v>0</v>
      </c>
      <c r="AU4" s="9">
        <v>18.7</v>
      </c>
      <c r="AV4" s="10">
        <v>0</v>
      </c>
      <c r="AW4" s="4">
        <f t="shared" si="14"/>
        <v>0</v>
      </c>
      <c r="AX4" s="9">
        <v>18.7</v>
      </c>
      <c r="AY4" s="10">
        <v>0</v>
      </c>
      <c r="AZ4" s="4">
        <f t="shared" si="15"/>
        <v>0</v>
      </c>
      <c r="BA4" s="9">
        <v>18.7</v>
      </c>
      <c r="BB4" s="10">
        <v>0</v>
      </c>
      <c r="BC4" s="4">
        <f t="shared" si="16"/>
        <v>0</v>
      </c>
      <c r="BD4" s="9">
        <v>18.7</v>
      </c>
      <c r="BE4" s="10">
        <v>0</v>
      </c>
      <c r="BF4" s="4">
        <f t="shared" si="17"/>
        <v>0</v>
      </c>
      <c r="BG4" s="9">
        <v>18.7</v>
      </c>
      <c r="BH4" s="10">
        <v>0</v>
      </c>
      <c r="BI4" s="4">
        <f t="shared" si="18"/>
        <v>0</v>
      </c>
      <c r="BJ4" s="9">
        <v>18.7</v>
      </c>
      <c r="BK4" s="21">
        <v>0</v>
      </c>
      <c r="BL4" s="4">
        <f t="shared" si="19"/>
        <v>0</v>
      </c>
      <c r="BM4" s="23">
        <v>18.7</v>
      </c>
      <c r="BN4" s="21">
        <v>0</v>
      </c>
      <c r="BO4" s="4">
        <f t="shared" si="20"/>
        <v>0</v>
      </c>
      <c r="BP4" s="9">
        <v>23.65</v>
      </c>
      <c r="BQ4" s="11">
        <v>0</v>
      </c>
      <c r="BR4" s="18">
        <v>522</v>
      </c>
      <c r="BS4" s="9">
        <v>23.65</v>
      </c>
      <c r="BT4" s="21">
        <v>0</v>
      </c>
      <c r="BU4" s="4">
        <f t="shared" si="21"/>
        <v>0</v>
      </c>
      <c r="BV4" s="9">
        <v>23.65</v>
      </c>
      <c r="BW4" s="21">
        <v>0</v>
      </c>
      <c r="BX4" s="4">
        <f t="shared" si="22"/>
        <v>0</v>
      </c>
      <c r="BY4" s="9">
        <v>23.65</v>
      </c>
      <c r="BZ4" s="21">
        <v>0</v>
      </c>
      <c r="CA4" s="4">
        <f t="shared" si="23"/>
        <v>0</v>
      </c>
      <c r="CB4" s="9">
        <v>23.65</v>
      </c>
      <c r="CC4" s="21">
        <v>0</v>
      </c>
      <c r="CD4" s="4">
        <f t="shared" si="24"/>
        <v>0</v>
      </c>
      <c r="CE4" s="9">
        <v>23.65</v>
      </c>
      <c r="CF4" s="21">
        <v>0</v>
      </c>
      <c r="CG4" s="4">
        <f t="shared" si="25"/>
        <v>0</v>
      </c>
      <c r="CH4" s="9">
        <v>23.65</v>
      </c>
      <c r="CI4" s="21">
        <v>0</v>
      </c>
      <c r="CJ4" s="4">
        <f t="shared" si="26"/>
        <v>0</v>
      </c>
      <c r="CK4" s="9">
        <v>23.65</v>
      </c>
      <c r="CL4" s="21">
        <v>0</v>
      </c>
      <c r="CM4" s="4">
        <f t="shared" si="27"/>
        <v>0</v>
      </c>
      <c r="CN4" s="9">
        <v>23.65</v>
      </c>
      <c r="CO4" s="21">
        <v>0</v>
      </c>
      <c r="CP4" s="4">
        <f t="shared" si="28"/>
        <v>0</v>
      </c>
      <c r="CQ4" s="9">
        <v>23.65</v>
      </c>
      <c r="CR4" s="21">
        <v>0</v>
      </c>
      <c r="CS4" s="4">
        <f t="shared" si="29"/>
        <v>0</v>
      </c>
      <c r="CT4" s="16">
        <v>23.65</v>
      </c>
      <c r="CU4" s="21">
        <v>0</v>
      </c>
      <c r="CV4" s="4">
        <f t="shared" si="30"/>
        <v>0</v>
      </c>
      <c r="CW4" s="9">
        <v>23.65</v>
      </c>
      <c r="CX4" s="11">
        <v>0</v>
      </c>
      <c r="CY4" s="18">
        <v>418</v>
      </c>
      <c r="CZ4" s="9">
        <v>23.65</v>
      </c>
      <c r="DA4" s="21">
        <v>0</v>
      </c>
      <c r="DB4" s="4">
        <f t="shared" si="31"/>
        <v>0</v>
      </c>
      <c r="DC4" s="9">
        <v>23.65</v>
      </c>
      <c r="DD4" s="21">
        <v>0</v>
      </c>
      <c r="DE4" s="4">
        <f t="shared" si="32"/>
        <v>0</v>
      </c>
      <c r="DF4" s="9">
        <v>23.65</v>
      </c>
      <c r="DG4" s="21">
        <v>0</v>
      </c>
      <c r="DH4" s="4">
        <f t="shared" si="33"/>
        <v>0</v>
      </c>
      <c r="DI4" s="9">
        <v>23.65</v>
      </c>
      <c r="DJ4" s="21">
        <v>0</v>
      </c>
      <c r="DK4" s="4">
        <f t="shared" si="34"/>
        <v>0</v>
      </c>
      <c r="DL4" s="9">
        <v>23.65</v>
      </c>
      <c r="DM4" s="21">
        <v>0</v>
      </c>
      <c r="DN4" s="4">
        <f t="shared" si="35"/>
        <v>0</v>
      </c>
      <c r="DO4" s="9">
        <v>23.65</v>
      </c>
      <c r="DP4" s="21">
        <v>0</v>
      </c>
      <c r="DQ4" s="4">
        <f t="shared" si="36"/>
        <v>0</v>
      </c>
      <c r="DR4" s="9">
        <v>23.65</v>
      </c>
      <c r="DS4" s="21">
        <v>0</v>
      </c>
      <c r="DT4" s="4">
        <f t="shared" si="37"/>
        <v>0</v>
      </c>
      <c r="DU4" s="9">
        <v>23.65</v>
      </c>
      <c r="DV4" s="21">
        <v>0</v>
      </c>
      <c r="DW4" s="4">
        <f t="shared" si="38"/>
        <v>0</v>
      </c>
      <c r="DX4" s="9">
        <v>23.65</v>
      </c>
      <c r="DY4" s="21">
        <v>0</v>
      </c>
      <c r="DZ4" s="4">
        <f t="shared" si="39"/>
        <v>0</v>
      </c>
      <c r="EA4" s="9">
        <v>23.65</v>
      </c>
      <c r="EB4" s="21">
        <v>0</v>
      </c>
      <c r="EC4" s="4">
        <f t="shared" si="40"/>
        <v>0</v>
      </c>
    </row>
    <row r="5" spans="1:133" x14ac:dyDescent="0.25">
      <c r="A5" s="34" t="s">
        <v>38</v>
      </c>
      <c r="B5" s="7">
        <v>51.5</v>
      </c>
      <c r="C5" s="8">
        <v>0.8</v>
      </c>
      <c r="D5" s="4">
        <f t="shared" si="0"/>
        <v>155.33980582524273</v>
      </c>
      <c r="E5" s="9">
        <v>51.950499999999998</v>
      </c>
      <c r="F5" s="10">
        <v>0.7</v>
      </c>
      <c r="G5" s="4">
        <f t="shared" si="1"/>
        <v>134.74365020548407</v>
      </c>
      <c r="H5" s="9">
        <v>51.950499999999998</v>
      </c>
      <c r="I5" s="10">
        <v>0.8</v>
      </c>
      <c r="J5" s="4">
        <f t="shared" si="2"/>
        <v>153.99274309198179</v>
      </c>
      <c r="K5" s="9">
        <v>51.950499999999998</v>
      </c>
      <c r="L5" s="10">
        <v>1.1000000000000001</v>
      </c>
      <c r="M5" s="4">
        <f t="shared" si="3"/>
        <v>211.74002175147498</v>
      </c>
      <c r="N5" s="9">
        <v>51.950499999999998</v>
      </c>
      <c r="O5" s="10">
        <v>0.7</v>
      </c>
      <c r="P5" s="4">
        <f t="shared" si="4"/>
        <v>134.74365020548407</v>
      </c>
      <c r="Q5" s="9">
        <v>51.950499999999998</v>
      </c>
      <c r="R5" s="10">
        <v>0.4</v>
      </c>
      <c r="S5" s="4">
        <f t="shared" si="5"/>
        <v>76.996371545990897</v>
      </c>
      <c r="T5" s="9">
        <v>51.950499999999998</v>
      </c>
      <c r="U5" s="10">
        <v>0.5</v>
      </c>
      <c r="V5" s="4">
        <f t="shared" si="6"/>
        <v>96.245464432488617</v>
      </c>
      <c r="W5" s="9">
        <v>51.950499999999998</v>
      </c>
      <c r="X5" s="10">
        <v>0.4</v>
      </c>
      <c r="Y5" s="4">
        <f t="shared" si="7"/>
        <v>76.996371545990897</v>
      </c>
      <c r="Z5" s="9">
        <v>51.950499999999998</v>
      </c>
      <c r="AA5" s="10">
        <v>0.7</v>
      </c>
      <c r="AB5" s="4">
        <f t="shared" si="8"/>
        <v>134.74365020548407</v>
      </c>
      <c r="AC5" s="9">
        <v>51.950499999999998</v>
      </c>
      <c r="AD5" s="10">
        <v>0.6</v>
      </c>
      <c r="AE5" s="4">
        <f t="shared" si="9"/>
        <v>115.49455731898634</v>
      </c>
      <c r="AF5" s="16">
        <v>59.900500000000001</v>
      </c>
      <c r="AG5" s="10">
        <v>0.6</v>
      </c>
      <c r="AH5" s="4">
        <f t="shared" si="10"/>
        <v>100.1661087970885</v>
      </c>
      <c r="AI5" s="7">
        <v>59.45</v>
      </c>
      <c r="AJ5" s="11">
        <v>1.4</v>
      </c>
      <c r="AK5" s="18">
        <v>252</v>
      </c>
      <c r="AL5" s="9">
        <v>59.900500000000001</v>
      </c>
      <c r="AM5" s="10">
        <v>1.5</v>
      </c>
      <c r="AN5" s="4">
        <f t="shared" si="11"/>
        <v>250.41527199272127</v>
      </c>
      <c r="AO5" s="9">
        <v>59.900500000000001</v>
      </c>
      <c r="AP5" s="10">
        <v>1.5</v>
      </c>
      <c r="AQ5" s="4">
        <f t="shared" si="12"/>
        <v>250.41527199272127</v>
      </c>
      <c r="AR5" s="9">
        <v>61.3005</v>
      </c>
      <c r="AS5" s="10">
        <v>1.3</v>
      </c>
      <c r="AT5" s="4">
        <f t="shared" si="13"/>
        <v>212.07004836828409</v>
      </c>
      <c r="AU5" s="9">
        <v>61.3005</v>
      </c>
      <c r="AV5" s="10">
        <v>0.9</v>
      </c>
      <c r="AW5" s="4">
        <f t="shared" si="14"/>
        <v>146.81772579342746</v>
      </c>
      <c r="AX5" s="9">
        <v>65.200500000000005</v>
      </c>
      <c r="AY5" s="10">
        <v>0.5</v>
      </c>
      <c r="AZ5" s="4">
        <f t="shared" si="15"/>
        <v>76.686528477542353</v>
      </c>
      <c r="BA5" s="9">
        <v>70.200500000000005</v>
      </c>
      <c r="BB5" s="10">
        <v>0.5</v>
      </c>
      <c r="BC5" s="4">
        <f t="shared" si="16"/>
        <v>71.224563927607349</v>
      </c>
      <c r="BD5" s="9">
        <v>70.200500000000005</v>
      </c>
      <c r="BE5" s="10">
        <v>0.7</v>
      </c>
      <c r="BF5" s="4">
        <f t="shared" si="17"/>
        <v>99.714389498650277</v>
      </c>
      <c r="BG5" s="9">
        <v>70.200500000000005</v>
      </c>
      <c r="BH5" s="10">
        <v>0.9</v>
      </c>
      <c r="BI5" s="4">
        <f t="shared" si="18"/>
        <v>128.20421506969322</v>
      </c>
      <c r="BJ5" s="9">
        <v>70.200500000000005</v>
      </c>
      <c r="BK5" s="21">
        <v>0.9</v>
      </c>
      <c r="BL5" s="4">
        <f t="shared" si="19"/>
        <v>128.20421506969322</v>
      </c>
      <c r="BM5" s="23">
        <v>84.540499999999994</v>
      </c>
      <c r="BN5" s="21">
        <v>1</v>
      </c>
      <c r="BO5" s="4">
        <f t="shared" si="20"/>
        <v>118.28650173585443</v>
      </c>
      <c r="BP5" s="9">
        <v>85.540499999999994</v>
      </c>
      <c r="BQ5" s="11">
        <v>2.5</v>
      </c>
      <c r="BR5" s="18">
        <v>363</v>
      </c>
      <c r="BS5" s="9">
        <v>85.540499999999994</v>
      </c>
      <c r="BT5" s="21">
        <v>1.4</v>
      </c>
      <c r="BU5" s="4">
        <f t="shared" si="21"/>
        <v>163.66516445426436</v>
      </c>
      <c r="BV5" s="9">
        <v>87.040499999999994</v>
      </c>
      <c r="BW5" s="21">
        <v>1.5</v>
      </c>
      <c r="BX5" s="4">
        <f t="shared" si="22"/>
        <v>172.33356885587745</v>
      </c>
      <c r="BY5" s="9">
        <v>87.040499999999994</v>
      </c>
      <c r="BZ5" s="21">
        <v>1.8</v>
      </c>
      <c r="CA5" s="4">
        <f t="shared" si="23"/>
        <v>206.80028262705295</v>
      </c>
      <c r="CB5" s="9">
        <v>92.040499999999994</v>
      </c>
      <c r="CC5" s="21">
        <v>1.2</v>
      </c>
      <c r="CD5" s="4">
        <f t="shared" si="24"/>
        <v>130.37738821497058</v>
      </c>
      <c r="CE5" s="9">
        <v>92.040499999999994</v>
      </c>
      <c r="CF5" s="21">
        <v>1</v>
      </c>
      <c r="CG5" s="4">
        <f t="shared" si="25"/>
        <v>108.6478235124755</v>
      </c>
      <c r="CH5" s="9">
        <v>92.040499999999994</v>
      </c>
      <c r="CI5" s="21">
        <v>0.5</v>
      </c>
      <c r="CJ5" s="4">
        <f t="shared" si="26"/>
        <v>54.323911756237749</v>
      </c>
      <c r="CK5" s="9">
        <v>92.040499999999994</v>
      </c>
      <c r="CL5" s="21">
        <v>0.8</v>
      </c>
      <c r="CM5" s="4">
        <f t="shared" si="27"/>
        <v>86.918258809980401</v>
      </c>
      <c r="CN5" s="9">
        <v>96.740499999999997</v>
      </c>
      <c r="CO5" s="21">
        <v>1</v>
      </c>
      <c r="CP5" s="4">
        <f t="shared" si="28"/>
        <v>103.36932308598777</v>
      </c>
      <c r="CQ5" s="9">
        <v>104.34050000000001</v>
      </c>
      <c r="CR5" s="21">
        <v>1.4</v>
      </c>
      <c r="CS5" s="4">
        <f t="shared" si="29"/>
        <v>134.17608694610433</v>
      </c>
      <c r="CT5" s="16">
        <v>130.4905</v>
      </c>
      <c r="CU5" s="21">
        <v>1.5</v>
      </c>
      <c r="CV5" s="4">
        <f t="shared" si="30"/>
        <v>114.95089680857993</v>
      </c>
      <c r="CW5" s="9">
        <v>130.4905</v>
      </c>
      <c r="CX5" s="11">
        <v>2.2999999999999998</v>
      </c>
      <c r="CY5" s="18">
        <v>272</v>
      </c>
      <c r="CZ5" s="9">
        <v>135.2405</v>
      </c>
      <c r="DA5" s="21">
        <v>1.6</v>
      </c>
      <c r="DB5" s="4">
        <f t="shared" si="31"/>
        <v>118.30775544308104</v>
      </c>
      <c r="DC5" s="9">
        <v>135.2405</v>
      </c>
      <c r="DD5" s="21">
        <v>1.9</v>
      </c>
      <c r="DE5" s="4">
        <f t="shared" si="32"/>
        <v>140.49045958865872</v>
      </c>
      <c r="DF5" s="9">
        <v>135.2405</v>
      </c>
      <c r="DG5" s="21">
        <v>1.9</v>
      </c>
      <c r="DH5" s="4">
        <f t="shared" si="33"/>
        <v>140.49045958865872</v>
      </c>
      <c r="DI5" s="9">
        <v>140.44</v>
      </c>
      <c r="DJ5" s="21">
        <v>1.3</v>
      </c>
      <c r="DK5" s="4">
        <f t="shared" si="34"/>
        <v>92.566220450014256</v>
      </c>
      <c r="DL5" s="9">
        <v>140.44</v>
      </c>
      <c r="DM5" s="21">
        <v>0.8</v>
      </c>
      <c r="DN5" s="4">
        <f t="shared" si="35"/>
        <v>56.963827969239539</v>
      </c>
      <c r="DO5" s="9">
        <v>141.43</v>
      </c>
      <c r="DP5" s="21">
        <v>0.8</v>
      </c>
      <c r="DQ5" s="4">
        <f t="shared" si="36"/>
        <v>56.565085201159583</v>
      </c>
      <c r="DR5" s="9">
        <v>141.43</v>
      </c>
      <c r="DS5" s="21">
        <v>0.9</v>
      </c>
      <c r="DT5" s="4">
        <f t="shared" si="37"/>
        <v>63.635720851304526</v>
      </c>
      <c r="DU5" s="9">
        <v>141.93</v>
      </c>
      <c r="DV5" s="21">
        <v>1.4</v>
      </c>
      <c r="DW5" s="4">
        <f t="shared" si="38"/>
        <v>98.640174734023802</v>
      </c>
      <c r="DX5" s="9">
        <v>142.72</v>
      </c>
      <c r="DY5" s="21">
        <v>1</v>
      </c>
      <c r="DZ5" s="4">
        <f t="shared" si="39"/>
        <v>70.067264573991039</v>
      </c>
      <c r="EA5" s="9">
        <v>145.12</v>
      </c>
      <c r="EB5" s="21">
        <v>1.2</v>
      </c>
      <c r="EC5" s="4">
        <f t="shared" si="40"/>
        <v>82.690187431091502</v>
      </c>
    </row>
    <row r="6" spans="1:133" x14ac:dyDescent="0.25">
      <c r="A6" s="34" t="s">
        <v>39</v>
      </c>
      <c r="B6" s="7">
        <v>1418.18</v>
      </c>
      <c r="C6" s="8">
        <v>47.4</v>
      </c>
      <c r="D6" s="4">
        <f t="shared" si="0"/>
        <v>334.23119773230474</v>
      </c>
      <c r="E6" s="9">
        <v>1439.11</v>
      </c>
      <c r="F6" s="10">
        <v>30.8</v>
      </c>
      <c r="G6" s="4">
        <f t="shared" si="1"/>
        <v>214.02116585945481</v>
      </c>
      <c r="H6" s="9">
        <v>1445.89</v>
      </c>
      <c r="I6" s="10">
        <v>28.9</v>
      </c>
      <c r="J6" s="4">
        <f t="shared" si="2"/>
        <v>199.8768924330343</v>
      </c>
      <c r="K6" s="9">
        <v>1463.97</v>
      </c>
      <c r="L6" s="10">
        <v>26.3</v>
      </c>
      <c r="M6" s="4">
        <f t="shared" si="3"/>
        <v>179.64849006468714</v>
      </c>
      <c r="N6" s="9">
        <v>1465.4</v>
      </c>
      <c r="O6" s="10">
        <v>17.899999999999999</v>
      </c>
      <c r="P6" s="4">
        <f t="shared" si="4"/>
        <v>122.15094854647194</v>
      </c>
      <c r="Q6" s="9">
        <v>1483.8</v>
      </c>
      <c r="R6" s="10">
        <v>12.7</v>
      </c>
      <c r="S6" s="4">
        <f t="shared" si="5"/>
        <v>85.591050006739451</v>
      </c>
      <c r="T6" s="9">
        <v>1489.63</v>
      </c>
      <c r="U6" s="10">
        <v>15</v>
      </c>
      <c r="V6" s="4">
        <f t="shared" si="6"/>
        <v>100.69614602283788</v>
      </c>
      <c r="W6" s="9">
        <v>1503.95</v>
      </c>
      <c r="X6" s="10">
        <v>11.3</v>
      </c>
      <c r="Y6" s="4">
        <f t="shared" si="7"/>
        <v>75.135476578343699</v>
      </c>
      <c r="Z6" s="9">
        <v>1513.63</v>
      </c>
      <c r="AA6" s="10">
        <v>20.9</v>
      </c>
      <c r="AB6" s="4">
        <f t="shared" si="8"/>
        <v>138.07865858895499</v>
      </c>
      <c r="AC6" s="9">
        <v>1542.85</v>
      </c>
      <c r="AD6" s="10">
        <v>25.4</v>
      </c>
      <c r="AE6" s="4">
        <f t="shared" si="9"/>
        <v>164.63039180736948</v>
      </c>
      <c r="AF6" s="16">
        <v>1638.51</v>
      </c>
      <c r="AG6" s="10">
        <v>35.1</v>
      </c>
      <c r="AH6" s="4">
        <f t="shared" si="10"/>
        <v>214.21901605727157</v>
      </c>
      <c r="AI6" s="7">
        <v>1644.92</v>
      </c>
      <c r="AJ6" s="11">
        <v>49.1</v>
      </c>
      <c r="AK6" s="18">
        <v>302.81130000000002</v>
      </c>
      <c r="AL6" s="9">
        <v>1652.82</v>
      </c>
      <c r="AM6" s="10">
        <v>37</v>
      </c>
      <c r="AN6" s="4">
        <f t="shared" si="11"/>
        <v>223.85982744642493</v>
      </c>
      <c r="AO6" s="9">
        <v>1657.22</v>
      </c>
      <c r="AP6" s="10">
        <v>30.1</v>
      </c>
      <c r="AQ6" s="4">
        <f t="shared" si="12"/>
        <v>181.62947586922678</v>
      </c>
      <c r="AR6" s="9">
        <v>1658.72</v>
      </c>
      <c r="AS6" s="10">
        <v>32.1</v>
      </c>
      <c r="AT6" s="4">
        <f t="shared" si="13"/>
        <v>193.52271631137265</v>
      </c>
      <c r="AU6" s="9">
        <v>1664.7</v>
      </c>
      <c r="AV6" s="10">
        <v>22.6</v>
      </c>
      <c r="AW6" s="4">
        <f t="shared" si="14"/>
        <v>135.76019703249835</v>
      </c>
      <c r="AX6" s="9">
        <v>1676.1</v>
      </c>
      <c r="AY6" s="10">
        <v>15.3</v>
      </c>
      <c r="AZ6" s="4">
        <f t="shared" si="15"/>
        <v>91.28333631644891</v>
      </c>
      <c r="BA6" s="9">
        <v>1715.93</v>
      </c>
      <c r="BB6" s="10">
        <v>15.8</v>
      </c>
      <c r="BC6" s="4">
        <f t="shared" si="16"/>
        <v>92.078348184366504</v>
      </c>
      <c r="BD6" s="9">
        <v>1749.2</v>
      </c>
      <c r="BE6" s="10">
        <v>21.4</v>
      </c>
      <c r="BF6" s="4">
        <f t="shared" si="17"/>
        <v>122.34164189343699</v>
      </c>
      <c r="BG6" s="9">
        <v>1765.89</v>
      </c>
      <c r="BH6" s="10">
        <v>29.9</v>
      </c>
      <c r="BI6" s="4">
        <f t="shared" si="18"/>
        <v>169.31971980134662</v>
      </c>
      <c r="BJ6" s="9">
        <v>1814.07</v>
      </c>
      <c r="BK6" s="21">
        <v>32.6</v>
      </c>
      <c r="BL6" s="4">
        <f t="shared" si="19"/>
        <v>179.70640603725326</v>
      </c>
      <c r="BM6" s="23">
        <v>2273.5250000000001</v>
      </c>
      <c r="BN6" s="21">
        <v>43.3</v>
      </c>
      <c r="BO6" s="4">
        <f t="shared" si="20"/>
        <v>190.4531509440186</v>
      </c>
      <c r="BP6" s="9">
        <v>2273.3249999999998</v>
      </c>
      <c r="BQ6" s="11" t="s">
        <v>40</v>
      </c>
      <c r="BR6" s="18">
        <v>446.83229999999998</v>
      </c>
      <c r="BS6" s="9">
        <v>2277.7950000000001</v>
      </c>
      <c r="BT6" s="21">
        <v>38.4</v>
      </c>
      <c r="BU6" s="4">
        <f t="shared" si="21"/>
        <v>168.5840911934568</v>
      </c>
      <c r="BV6" s="9">
        <v>2277.7950000000001</v>
      </c>
      <c r="BW6" s="21">
        <v>36.5</v>
      </c>
      <c r="BX6" s="4">
        <f t="shared" si="22"/>
        <v>160.24269084794724</v>
      </c>
      <c r="BY6" s="9">
        <v>2277.7950000000001</v>
      </c>
      <c r="BZ6" s="21">
        <v>44.5</v>
      </c>
      <c r="CA6" s="4">
        <f t="shared" si="23"/>
        <v>195.36437651325073</v>
      </c>
      <c r="CB6" s="9">
        <v>2279.4549999999999</v>
      </c>
      <c r="CC6" s="21">
        <v>34.6</v>
      </c>
      <c r="CD6" s="4">
        <f t="shared" si="24"/>
        <v>151.79066926085403</v>
      </c>
      <c r="CE6" s="9">
        <v>2285.895</v>
      </c>
      <c r="CF6" s="21">
        <v>22.8</v>
      </c>
      <c r="CG6" s="4">
        <f t="shared" si="25"/>
        <v>99.742114139100892</v>
      </c>
      <c r="CH6" s="9">
        <v>2291.2950000000001</v>
      </c>
      <c r="CI6" s="21">
        <v>18.600000000000001</v>
      </c>
      <c r="CJ6" s="4">
        <f t="shared" si="26"/>
        <v>81.176801764940791</v>
      </c>
      <c r="CK6" s="9">
        <v>2328.2950000000001</v>
      </c>
      <c r="CL6" s="21">
        <v>23.2</v>
      </c>
      <c r="CM6" s="4">
        <f t="shared" si="27"/>
        <v>99.643730712817742</v>
      </c>
      <c r="CN6" s="9">
        <v>2391.1149999999998</v>
      </c>
      <c r="CO6" s="21">
        <v>30.8</v>
      </c>
      <c r="CP6" s="4">
        <f t="shared" si="28"/>
        <v>128.81019942579093</v>
      </c>
      <c r="CQ6" s="9">
        <v>2416.46</v>
      </c>
      <c r="CR6" s="21">
        <v>51.2</v>
      </c>
      <c r="CS6" s="4">
        <f t="shared" si="29"/>
        <v>211.88018837473001</v>
      </c>
      <c r="CT6" s="16">
        <v>2546.37</v>
      </c>
      <c r="CU6" s="21">
        <v>63.1</v>
      </c>
      <c r="CV6" s="4">
        <f t="shared" si="30"/>
        <v>247.80373629912387</v>
      </c>
      <c r="CW6" s="9">
        <v>2576.0700000000002</v>
      </c>
      <c r="CX6" s="11" t="s">
        <v>41</v>
      </c>
      <c r="CY6" s="18">
        <v>355.34269999999998</v>
      </c>
      <c r="CZ6" s="9">
        <v>2580.7199999999998</v>
      </c>
      <c r="DA6" s="21">
        <v>56.5</v>
      </c>
      <c r="DB6" s="4">
        <f t="shared" si="31"/>
        <v>218.93115099662114</v>
      </c>
      <c r="DC6" s="9">
        <v>2580.7199999999998</v>
      </c>
      <c r="DD6" s="21">
        <v>51.6</v>
      </c>
      <c r="DE6" s="4">
        <f t="shared" si="32"/>
        <v>199.9442016181531</v>
      </c>
      <c r="DF6" s="9">
        <v>2580.7199999999998</v>
      </c>
      <c r="DG6" s="21">
        <v>53.6</v>
      </c>
      <c r="DH6" s="4">
        <f t="shared" si="33"/>
        <v>207.69397687467065</v>
      </c>
      <c r="DI6" s="9">
        <v>2593.67</v>
      </c>
      <c r="DJ6" s="21">
        <v>37.700000000000003</v>
      </c>
      <c r="DK6" s="4">
        <f t="shared" si="34"/>
        <v>145.35388079439559</v>
      </c>
      <c r="DL6" s="9">
        <v>2595.91</v>
      </c>
      <c r="DM6" s="21">
        <v>26.5</v>
      </c>
      <c r="DN6" s="4">
        <f t="shared" si="35"/>
        <v>102.08366237658471</v>
      </c>
      <c r="DO6" s="9">
        <v>2609.36</v>
      </c>
      <c r="DP6" s="21">
        <v>30.4</v>
      </c>
      <c r="DQ6" s="4">
        <f t="shared" si="36"/>
        <v>116.50366373363582</v>
      </c>
      <c r="DR6" s="9">
        <v>2731.1350000000002</v>
      </c>
      <c r="DS6" s="21">
        <v>34.700000000000003</v>
      </c>
      <c r="DT6" s="4">
        <f t="shared" si="37"/>
        <v>127.0534045369416</v>
      </c>
      <c r="DU6" s="9">
        <v>2731.1350000000002</v>
      </c>
      <c r="DV6" s="21">
        <v>46.5</v>
      </c>
      <c r="DW6" s="4">
        <f t="shared" si="38"/>
        <v>170.25888504229926</v>
      </c>
      <c r="DX6" s="9">
        <v>2731.1350000000002</v>
      </c>
      <c r="DY6" s="21">
        <v>47.5</v>
      </c>
      <c r="DZ6" s="4">
        <f t="shared" si="39"/>
        <v>173.92036644105838</v>
      </c>
      <c r="EA6" s="9">
        <v>2796.7350000000001</v>
      </c>
      <c r="EB6" s="21">
        <v>67.2</v>
      </c>
      <c r="EC6" s="4">
        <f t="shared" si="40"/>
        <v>240.28018385724783</v>
      </c>
    </row>
    <row r="7" spans="1:133" x14ac:dyDescent="0.25">
      <c r="A7" s="34" t="s">
        <v>42</v>
      </c>
      <c r="B7" s="7">
        <v>1063.48</v>
      </c>
      <c r="C7" s="8">
        <v>26.2</v>
      </c>
      <c r="D7" s="4">
        <f t="shared" si="0"/>
        <v>246.36100349795009</v>
      </c>
      <c r="E7" s="9">
        <v>1073.48</v>
      </c>
      <c r="F7" s="10">
        <v>21.5</v>
      </c>
      <c r="G7" s="4">
        <f t="shared" si="1"/>
        <v>200.28319111674179</v>
      </c>
      <c r="H7" s="9">
        <v>1089.3599999999999</v>
      </c>
      <c r="I7" s="10">
        <v>15.3</v>
      </c>
      <c r="J7" s="4">
        <f t="shared" si="2"/>
        <v>140.44943820224719</v>
      </c>
      <c r="K7" s="9">
        <v>1090.55</v>
      </c>
      <c r="L7" s="10">
        <v>17.3</v>
      </c>
      <c r="M7" s="4">
        <f t="shared" si="3"/>
        <v>158.63555086882766</v>
      </c>
      <c r="N7" s="9">
        <v>1134.18</v>
      </c>
      <c r="O7" s="10">
        <v>11.4</v>
      </c>
      <c r="P7" s="4">
        <f t="shared" si="4"/>
        <v>100.51314606147173</v>
      </c>
      <c r="Q7" s="9">
        <v>1160.94</v>
      </c>
      <c r="R7" s="10">
        <v>9.3000000000000007</v>
      </c>
      <c r="S7" s="4">
        <f t="shared" si="5"/>
        <v>80.107499095560499</v>
      </c>
      <c r="T7" s="9">
        <v>1167.53</v>
      </c>
      <c r="U7" s="10">
        <v>10.3</v>
      </c>
      <c r="V7" s="4">
        <f t="shared" si="6"/>
        <v>88.220431166650982</v>
      </c>
      <c r="W7" s="9">
        <v>1177.6099999999999</v>
      </c>
      <c r="X7" s="10">
        <v>9.1999999999999993</v>
      </c>
      <c r="Y7" s="4">
        <f t="shared" si="7"/>
        <v>78.124336580022259</v>
      </c>
      <c r="Z7" s="9">
        <v>1182.56</v>
      </c>
      <c r="AA7" s="10">
        <v>13.2</v>
      </c>
      <c r="AB7" s="4">
        <f t="shared" si="8"/>
        <v>111.62224326884048</v>
      </c>
      <c r="AC7" s="9">
        <v>1200.19</v>
      </c>
      <c r="AD7" s="10">
        <v>20.2</v>
      </c>
      <c r="AE7" s="4">
        <f t="shared" si="9"/>
        <v>168.30668477491065</v>
      </c>
      <c r="AF7" s="16">
        <v>1251.48</v>
      </c>
      <c r="AG7" s="10">
        <v>25.3</v>
      </c>
      <c r="AH7" s="4">
        <f t="shared" si="10"/>
        <v>202.16064180010866</v>
      </c>
      <c r="AI7" s="7">
        <v>1272.18</v>
      </c>
      <c r="AJ7" s="11">
        <v>25.8</v>
      </c>
      <c r="AK7" s="18">
        <v>243</v>
      </c>
      <c r="AL7" s="9">
        <v>1288.93</v>
      </c>
      <c r="AM7" s="10">
        <v>26.3</v>
      </c>
      <c r="AN7" s="4">
        <f t="shared" si="11"/>
        <v>204.04521579915121</v>
      </c>
      <c r="AO7" s="9">
        <v>1288.93</v>
      </c>
      <c r="AP7" s="10">
        <v>20.7</v>
      </c>
      <c r="AQ7" s="4">
        <f t="shared" si="12"/>
        <v>160.59832574305818</v>
      </c>
      <c r="AR7" s="9">
        <v>1305.5999999999999</v>
      </c>
      <c r="AS7" s="10">
        <v>21.9</v>
      </c>
      <c r="AT7" s="4">
        <f t="shared" si="13"/>
        <v>167.73897058823528</v>
      </c>
      <c r="AU7" s="9">
        <v>1313.5250000000001</v>
      </c>
      <c r="AV7" s="10">
        <v>14.7</v>
      </c>
      <c r="AW7" s="4">
        <f t="shared" si="14"/>
        <v>111.91260158733179</v>
      </c>
      <c r="AX7" s="9">
        <v>1341.605</v>
      </c>
      <c r="AY7" s="10">
        <v>10.6</v>
      </c>
      <c r="AZ7" s="4">
        <f t="shared" si="15"/>
        <v>79.009842688421699</v>
      </c>
      <c r="BA7" s="9">
        <v>1392.45</v>
      </c>
      <c r="BB7" s="10">
        <v>12.5</v>
      </c>
      <c r="BC7" s="4">
        <f t="shared" si="16"/>
        <v>89.769830155481344</v>
      </c>
      <c r="BD7" s="9">
        <v>1410.95</v>
      </c>
      <c r="BE7" s="10">
        <v>13.3</v>
      </c>
      <c r="BF7" s="4">
        <f t="shared" si="17"/>
        <v>94.262730784223407</v>
      </c>
      <c r="BG7" s="9">
        <v>1440.05</v>
      </c>
      <c r="BH7" s="10">
        <v>17.7</v>
      </c>
      <c r="BI7" s="4">
        <f t="shared" si="18"/>
        <v>122.91239887503906</v>
      </c>
      <c r="BJ7" s="9">
        <v>1476.06</v>
      </c>
      <c r="BK7" s="21">
        <v>18.100000000000001</v>
      </c>
      <c r="BL7" s="4">
        <f t="shared" si="19"/>
        <v>122.62374158232052</v>
      </c>
      <c r="BM7" s="23">
        <v>1974.009</v>
      </c>
      <c r="BN7" s="21">
        <v>31.2</v>
      </c>
      <c r="BO7" s="4">
        <f t="shared" si="20"/>
        <v>158.05399063530106</v>
      </c>
      <c r="BP7" s="9">
        <v>2008.46</v>
      </c>
      <c r="BQ7" s="11">
        <v>97.385599999999997</v>
      </c>
      <c r="BR7" s="18">
        <v>488</v>
      </c>
      <c r="BS7" s="9">
        <v>2009.21</v>
      </c>
      <c r="BT7" s="21">
        <v>25.2</v>
      </c>
      <c r="BU7" s="4">
        <f t="shared" si="21"/>
        <v>125.42242971118</v>
      </c>
      <c r="BV7" s="9">
        <v>2009.905</v>
      </c>
      <c r="BW7" s="21">
        <v>28.1</v>
      </c>
      <c r="BX7" s="4">
        <f t="shared" si="22"/>
        <v>139.80760284690075</v>
      </c>
      <c r="BY7" s="9">
        <v>2017.4349999999999</v>
      </c>
      <c r="BZ7" s="21">
        <v>35.200000000000003</v>
      </c>
      <c r="CA7" s="4">
        <f t="shared" si="23"/>
        <v>174.47897949624155</v>
      </c>
      <c r="CB7" s="9">
        <v>2047.355</v>
      </c>
      <c r="CC7" s="21">
        <v>22.9</v>
      </c>
      <c r="CD7" s="4">
        <f t="shared" si="24"/>
        <v>111.85163296057596</v>
      </c>
      <c r="CE7" s="9">
        <v>2049.1550000000002</v>
      </c>
      <c r="CF7" s="21">
        <v>18</v>
      </c>
      <c r="CG7" s="4">
        <f t="shared" si="25"/>
        <v>87.841085715819432</v>
      </c>
      <c r="CH7" s="9">
        <v>2049.1550000000002</v>
      </c>
      <c r="CI7" s="21">
        <v>16.7</v>
      </c>
      <c r="CJ7" s="4">
        <f t="shared" si="26"/>
        <v>81.49700730301025</v>
      </c>
      <c r="CK7" s="9">
        <v>2055.0749999999998</v>
      </c>
      <c r="CL7" s="21">
        <v>19.899999999999999</v>
      </c>
      <c r="CM7" s="4">
        <f t="shared" si="27"/>
        <v>96.833448900891696</v>
      </c>
      <c r="CN7" s="9">
        <v>2061.8249999999998</v>
      </c>
      <c r="CO7" s="21">
        <v>22.5</v>
      </c>
      <c r="CP7" s="4">
        <f t="shared" si="28"/>
        <v>109.12662325852099</v>
      </c>
      <c r="CQ7" s="9">
        <v>2063.8049999999998</v>
      </c>
      <c r="CR7" s="21">
        <v>38.1</v>
      </c>
      <c r="CS7" s="4">
        <f t="shared" si="29"/>
        <v>184.61046465145691</v>
      </c>
      <c r="CT7" s="16">
        <v>2123.25</v>
      </c>
      <c r="CU7" s="21">
        <v>47</v>
      </c>
      <c r="CV7" s="4">
        <f t="shared" si="30"/>
        <v>221.35876604262333</v>
      </c>
      <c r="CW7" s="9">
        <v>2185.2249999999999</v>
      </c>
      <c r="CX7" s="11">
        <v>60.1</v>
      </c>
      <c r="CY7" s="18">
        <v>306</v>
      </c>
      <c r="CZ7" s="9">
        <v>2190.9549999999999</v>
      </c>
      <c r="DA7" s="21">
        <v>44</v>
      </c>
      <c r="DB7" s="4">
        <f t="shared" si="31"/>
        <v>200.82566734597469</v>
      </c>
      <c r="DC7" s="9">
        <v>2193.0949999999998</v>
      </c>
      <c r="DD7" s="21">
        <v>37.1</v>
      </c>
      <c r="DE7" s="4">
        <f t="shared" si="32"/>
        <v>169.16731833322314</v>
      </c>
      <c r="DF7" s="9">
        <v>2201.6950000000002</v>
      </c>
      <c r="DG7" s="21">
        <v>35.799999999999997</v>
      </c>
      <c r="DH7" s="4">
        <f t="shared" si="33"/>
        <v>162.60199528090854</v>
      </c>
      <c r="DI7" s="9">
        <v>2203.6999999999998</v>
      </c>
      <c r="DJ7" s="21">
        <v>29.9</v>
      </c>
      <c r="DK7" s="4">
        <f t="shared" si="34"/>
        <v>135.68090030403411</v>
      </c>
      <c r="DL7" s="9">
        <v>2217.6950000000002</v>
      </c>
      <c r="DM7" s="21">
        <v>21.1</v>
      </c>
      <c r="DN7" s="4">
        <f t="shared" si="35"/>
        <v>95.143831771276041</v>
      </c>
      <c r="DO7" s="9">
        <v>2229.855</v>
      </c>
      <c r="DP7" s="21">
        <v>25.4</v>
      </c>
      <c r="DQ7" s="4">
        <f t="shared" si="36"/>
        <v>113.90875191436214</v>
      </c>
      <c r="DR7" s="9">
        <v>2248.0949999999998</v>
      </c>
      <c r="DS7" s="21">
        <v>20.399999999999999</v>
      </c>
      <c r="DT7" s="4">
        <f t="shared" si="37"/>
        <v>90.743496160082202</v>
      </c>
      <c r="DU7" s="9">
        <v>2290.145</v>
      </c>
      <c r="DV7" s="21">
        <v>31.4</v>
      </c>
      <c r="DW7" s="4">
        <f t="shared" si="38"/>
        <v>137.10922234181677</v>
      </c>
      <c r="DX7" s="9">
        <v>2296.105</v>
      </c>
      <c r="DY7" s="21">
        <v>37.799999999999997</v>
      </c>
      <c r="DZ7" s="4">
        <f t="shared" si="39"/>
        <v>164.62661768516682</v>
      </c>
      <c r="EA7" s="9">
        <v>2317.81</v>
      </c>
      <c r="EB7" s="21">
        <v>60.4</v>
      </c>
      <c r="EC7" s="4">
        <f t="shared" si="40"/>
        <v>260.59081633093308</v>
      </c>
    </row>
    <row r="8" spans="1:133" x14ac:dyDescent="0.25">
      <c r="A8" s="34" t="s">
        <v>9</v>
      </c>
      <c r="B8" s="7">
        <v>2870.4470000000001</v>
      </c>
      <c r="C8" s="8">
        <v>102</v>
      </c>
      <c r="D8" s="4">
        <f t="shared" si="0"/>
        <v>355.34535213505075</v>
      </c>
      <c r="E8" s="9">
        <v>2879.9270000000001</v>
      </c>
      <c r="F8" s="10">
        <v>55.6</v>
      </c>
      <c r="G8" s="4">
        <f t="shared" si="1"/>
        <v>193.06044910166125</v>
      </c>
      <c r="H8" s="9">
        <v>2882.6590000000001</v>
      </c>
      <c r="I8" s="10">
        <v>56.5</v>
      </c>
      <c r="J8" s="4">
        <f t="shared" si="2"/>
        <v>195.9995962061416</v>
      </c>
      <c r="K8" s="9">
        <v>2882.6590000000001</v>
      </c>
      <c r="L8" s="10">
        <v>67.8</v>
      </c>
      <c r="M8" s="4">
        <f t="shared" si="3"/>
        <v>235.19951544736992</v>
      </c>
      <c r="N8" s="9">
        <v>2896.5349999999999</v>
      </c>
      <c r="O8" s="10">
        <v>43.8</v>
      </c>
      <c r="P8" s="4">
        <f t="shared" si="4"/>
        <v>151.21515880180976</v>
      </c>
      <c r="Q8" s="9">
        <v>2891.9349999999999</v>
      </c>
      <c r="R8" s="10">
        <v>32.200000000000003</v>
      </c>
      <c r="S8" s="4">
        <f t="shared" si="5"/>
        <v>111.34413463649773</v>
      </c>
      <c r="T8" s="9">
        <v>2897.2350000000001</v>
      </c>
      <c r="U8" s="10">
        <v>34</v>
      </c>
      <c r="V8" s="4">
        <f t="shared" si="6"/>
        <v>117.35326958289541</v>
      </c>
      <c r="W8" s="9">
        <v>2899.0349999999999</v>
      </c>
      <c r="X8" s="10">
        <v>35.799999999999997</v>
      </c>
      <c r="Y8" s="4">
        <f t="shared" si="7"/>
        <v>123.48936801383908</v>
      </c>
      <c r="Z8" s="9">
        <v>2899.78</v>
      </c>
      <c r="AA8" s="10">
        <v>51.6</v>
      </c>
      <c r="AB8" s="4">
        <f t="shared" si="8"/>
        <v>177.94453372324799</v>
      </c>
      <c r="AC8" s="9">
        <v>2910.2269999999999</v>
      </c>
      <c r="AD8" s="10">
        <v>62.4</v>
      </c>
      <c r="AE8" s="4">
        <f t="shared" si="9"/>
        <v>214.41626374849798</v>
      </c>
      <c r="AF8" s="16">
        <v>3007.05</v>
      </c>
      <c r="AG8" s="10">
        <v>67.900000000000006</v>
      </c>
      <c r="AH8" s="4">
        <f t="shared" si="10"/>
        <v>225.80269699539417</v>
      </c>
      <c r="AI8" s="7">
        <v>3012.047</v>
      </c>
      <c r="AJ8" s="11" t="s">
        <v>43</v>
      </c>
      <c r="AK8" s="18">
        <v>337.2088</v>
      </c>
      <c r="AL8" s="9">
        <v>3013.7820000000002</v>
      </c>
      <c r="AM8" s="10">
        <v>72.599999999999994</v>
      </c>
      <c r="AN8" s="4">
        <f t="shared" si="11"/>
        <v>240.89333601435004</v>
      </c>
      <c r="AO8" s="9">
        <v>3017.5569999999998</v>
      </c>
      <c r="AP8" s="10">
        <v>57.5</v>
      </c>
      <c r="AQ8" s="4">
        <f t="shared" si="12"/>
        <v>190.55149579610264</v>
      </c>
      <c r="AR8" s="9">
        <v>3022.8420000000001</v>
      </c>
      <c r="AS8" s="10">
        <v>65.2</v>
      </c>
      <c r="AT8" s="4">
        <f t="shared" si="13"/>
        <v>215.69106159038415</v>
      </c>
      <c r="AU8" s="9">
        <v>3032.7240000000002</v>
      </c>
      <c r="AV8" s="10">
        <v>49.6</v>
      </c>
      <c r="AW8" s="4">
        <f t="shared" si="14"/>
        <v>163.54933716355328</v>
      </c>
      <c r="AX8" s="9">
        <v>3039.0349999999999</v>
      </c>
      <c r="AY8" s="10">
        <v>35.799999999999997</v>
      </c>
      <c r="AZ8" s="4">
        <f t="shared" si="15"/>
        <v>117.80055181990335</v>
      </c>
      <c r="BA8" s="9">
        <v>3044.8667999999998</v>
      </c>
      <c r="BB8" s="10">
        <v>39.299999999999997</v>
      </c>
      <c r="BC8" s="4">
        <f t="shared" si="16"/>
        <v>129.06968541283973</v>
      </c>
      <c r="BD8" s="9">
        <v>3069.0160000000001</v>
      </c>
      <c r="BE8" s="10">
        <v>44.8</v>
      </c>
      <c r="BF8" s="4">
        <f t="shared" si="17"/>
        <v>145.97512688105894</v>
      </c>
      <c r="BG8" s="9">
        <v>3081.6509999999998</v>
      </c>
      <c r="BH8" s="10">
        <v>66.599999999999994</v>
      </c>
      <c r="BI8" s="4">
        <f t="shared" si="18"/>
        <v>216.11791860921304</v>
      </c>
      <c r="BJ8" s="9">
        <v>3096.7109999999998</v>
      </c>
      <c r="BK8" s="21">
        <v>65.900000000000006</v>
      </c>
      <c r="BL8" s="4">
        <f t="shared" si="19"/>
        <v>212.80642591446218</v>
      </c>
      <c r="BM8" s="23">
        <v>3786.0635000000002</v>
      </c>
      <c r="BN8" s="21">
        <v>81.3</v>
      </c>
      <c r="BO8" s="4">
        <f t="shared" si="20"/>
        <v>214.73490869870511</v>
      </c>
      <c r="BP8" s="9">
        <v>3826.7395000000001</v>
      </c>
      <c r="BQ8" s="11">
        <v>164.5</v>
      </c>
      <c r="BR8" s="18">
        <v>507.74119999999999</v>
      </c>
      <c r="BS8" s="9">
        <v>3871.721</v>
      </c>
      <c r="BT8" s="21">
        <v>65.8</v>
      </c>
      <c r="BU8" s="4">
        <f t="shared" si="21"/>
        <v>169.95026242851694</v>
      </c>
      <c r="BV8" s="9">
        <v>3879.2959999999998</v>
      </c>
      <c r="BW8" s="21">
        <v>72.599999999999994</v>
      </c>
      <c r="BX8" s="4">
        <f t="shared" si="22"/>
        <v>187.14735869601083</v>
      </c>
      <c r="BY8" s="9">
        <v>3881.377</v>
      </c>
      <c r="BZ8" s="21">
        <v>78.900000000000006</v>
      </c>
      <c r="CA8" s="4">
        <f t="shared" si="23"/>
        <v>203.27837259817846</v>
      </c>
      <c r="CB8" s="9">
        <v>3881.377</v>
      </c>
      <c r="CC8" s="21">
        <v>58.1</v>
      </c>
      <c r="CD8" s="4">
        <f t="shared" si="24"/>
        <v>149.68914382704901</v>
      </c>
      <c r="CE8" s="9">
        <v>3881.377</v>
      </c>
      <c r="CF8" s="21">
        <v>43.7</v>
      </c>
      <c r="CG8" s="4">
        <f t="shared" si="25"/>
        <v>112.58890852395943</v>
      </c>
      <c r="CH8" s="9">
        <v>3892.127</v>
      </c>
      <c r="CI8" s="21">
        <v>47.1</v>
      </c>
      <c r="CJ8" s="4">
        <f t="shared" si="26"/>
        <v>121.0135229400274</v>
      </c>
      <c r="CK8" s="9">
        <v>3895.9769999999999</v>
      </c>
      <c r="CL8" s="21">
        <v>49.2</v>
      </c>
      <c r="CM8" s="4">
        <f t="shared" si="27"/>
        <v>126.28411307356282</v>
      </c>
      <c r="CN8" s="9">
        <v>3897.527</v>
      </c>
      <c r="CO8" s="21">
        <v>63</v>
      </c>
      <c r="CP8" s="4">
        <f t="shared" si="28"/>
        <v>161.64095848470069</v>
      </c>
      <c r="CQ8" s="9">
        <v>3901.8470000000002</v>
      </c>
      <c r="CR8" s="21">
        <v>96.4</v>
      </c>
      <c r="CS8" s="4">
        <f t="shared" si="29"/>
        <v>247.06248092249646</v>
      </c>
      <c r="CT8" s="16">
        <v>3996.317</v>
      </c>
      <c r="CU8" s="21">
        <v>107.7</v>
      </c>
      <c r="CV8" s="4">
        <f t="shared" si="30"/>
        <v>269.49814041278506</v>
      </c>
      <c r="CW8" s="9">
        <v>4015.567</v>
      </c>
      <c r="CX8" s="11" t="s">
        <v>44</v>
      </c>
      <c r="CY8" s="18">
        <v>382.36079999999998</v>
      </c>
      <c r="CZ8" s="9">
        <v>4032.567</v>
      </c>
      <c r="DA8" s="21">
        <v>98.2</v>
      </c>
      <c r="DB8" s="4">
        <f t="shared" si="31"/>
        <v>243.51734267527362</v>
      </c>
      <c r="DC8" s="9">
        <v>4052.567</v>
      </c>
      <c r="DD8" s="21">
        <v>99.6</v>
      </c>
      <c r="DE8" s="4">
        <f t="shared" si="32"/>
        <v>245.77015012953518</v>
      </c>
      <c r="DF8" s="9">
        <v>4053.817</v>
      </c>
      <c r="DG8" s="21">
        <v>88.1</v>
      </c>
      <c r="DH8" s="4">
        <f t="shared" si="33"/>
        <v>217.32604111137724</v>
      </c>
      <c r="DI8" s="9">
        <v>4157.817</v>
      </c>
      <c r="DJ8" s="21">
        <v>62.5</v>
      </c>
      <c r="DK8" s="4">
        <f t="shared" si="34"/>
        <v>150.31926609564584</v>
      </c>
      <c r="DL8" s="9">
        <v>4171.4669999999996</v>
      </c>
      <c r="DM8" s="21">
        <v>63.6</v>
      </c>
      <c r="DN8" s="4">
        <f t="shared" si="35"/>
        <v>152.46434887295047</v>
      </c>
      <c r="DO8" s="9">
        <v>4172.4669999999996</v>
      </c>
      <c r="DP8" s="21">
        <v>60.7</v>
      </c>
      <c r="DQ8" s="4">
        <f t="shared" si="36"/>
        <v>145.47748370448468</v>
      </c>
      <c r="DR8" s="9">
        <v>4238.4669999999996</v>
      </c>
      <c r="DS8" s="21">
        <v>79.2</v>
      </c>
      <c r="DT8" s="4">
        <f t="shared" si="37"/>
        <v>186.86001330197925</v>
      </c>
      <c r="DU8" s="9">
        <v>4240.5069999999996</v>
      </c>
      <c r="DV8" s="21">
        <v>90.8</v>
      </c>
      <c r="DW8" s="4">
        <f t="shared" si="38"/>
        <v>214.12533925778214</v>
      </c>
      <c r="DX8" s="9">
        <v>4250.9970000000003</v>
      </c>
      <c r="DY8" s="21">
        <v>97</v>
      </c>
      <c r="DZ8" s="4">
        <f t="shared" si="39"/>
        <v>228.18176535998495</v>
      </c>
      <c r="EA8" s="9">
        <v>4548.3370000000004</v>
      </c>
      <c r="EB8" s="21">
        <v>125.5</v>
      </c>
      <c r="EC8" s="4">
        <f t="shared" si="40"/>
        <v>275.9250249047069</v>
      </c>
    </row>
    <row r="9" spans="1:133" x14ac:dyDescent="0.25">
      <c r="A9" s="34" t="s">
        <v>45</v>
      </c>
      <c r="B9" s="7">
        <v>781.37099999999998</v>
      </c>
      <c r="C9" s="8">
        <v>25.9</v>
      </c>
      <c r="D9" s="4">
        <f t="shared" si="0"/>
        <v>331.46866213360875</v>
      </c>
      <c r="E9" s="9">
        <v>784.74599999999998</v>
      </c>
      <c r="F9" s="10">
        <v>16.7</v>
      </c>
      <c r="G9" s="4">
        <f t="shared" si="1"/>
        <v>212.80771103006575</v>
      </c>
      <c r="H9" s="9">
        <v>786.53599999999994</v>
      </c>
      <c r="I9" s="10">
        <v>17</v>
      </c>
      <c r="J9" s="4">
        <f t="shared" si="2"/>
        <v>216.13759573624097</v>
      </c>
      <c r="K9" s="9">
        <v>787.19600000000003</v>
      </c>
      <c r="L9" s="10">
        <v>20.9</v>
      </c>
      <c r="M9" s="4">
        <f t="shared" si="3"/>
        <v>265.49931656156787</v>
      </c>
      <c r="N9" s="9">
        <v>789.49599999999998</v>
      </c>
      <c r="O9" s="10">
        <v>10.3</v>
      </c>
      <c r="P9" s="4">
        <f t="shared" si="4"/>
        <v>130.4629789131294</v>
      </c>
      <c r="Q9" s="9">
        <v>794.80600000000004</v>
      </c>
      <c r="R9" s="10">
        <v>7.9</v>
      </c>
      <c r="S9" s="4">
        <f t="shared" si="5"/>
        <v>99.395324141991878</v>
      </c>
      <c r="T9" s="9">
        <v>804.54100000000005</v>
      </c>
      <c r="U9" s="10">
        <v>6.8</v>
      </c>
      <c r="V9" s="4">
        <f t="shared" si="6"/>
        <v>84.520241976481003</v>
      </c>
      <c r="W9" s="9">
        <v>813.50599999999997</v>
      </c>
      <c r="X9" s="10">
        <v>8.4</v>
      </c>
      <c r="Y9" s="4">
        <f t="shared" si="7"/>
        <v>103.25676762064447</v>
      </c>
      <c r="Z9" s="9">
        <v>817.12099999999998</v>
      </c>
      <c r="AA9" s="10">
        <v>14.2</v>
      </c>
      <c r="AB9" s="4">
        <f t="shared" si="8"/>
        <v>173.78087211074003</v>
      </c>
      <c r="AC9" s="9">
        <v>818.57600000000002</v>
      </c>
      <c r="AD9" s="10">
        <v>14</v>
      </c>
      <c r="AE9" s="4">
        <f t="shared" si="9"/>
        <v>171.02871327769199</v>
      </c>
      <c r="AF9" s="16">
        <v>832.11099999999999</v>
      </c>
      <c r="AG9" s="10">
        <v>12.9</v>
      </c>
      <c r="AH9" s="4">
        <f t="shared" si="10"/>
        <v>155.02739418178587</v>
      </c>
      <c r="AI9" s="7">
        <v>839.46600000000001</v>
      </c>
      <c r="AJ9" s="11">
        <v>25.9</v>
      </c>
      <c r="AK9" s="18">
        <v>349</v>
      </c>
      <c r="AL9" s="9">
        <v>841.19100000000003</v>
      </c>
      <c r="AM9" s="10">
        <v>21.4</v>
      </c>
      <c r="AN9" s="4">
        <f t="shared" si="11"/>
        <v>254.40120020304542</v>
      </c>
      <c r="AO9" s="9">
        <v>846.96600000000001</v>
      </c>
      <c r="AP9" s="10">
        <v>16.600000000000001</v>
      </c>
      <c r="AQ9" s="4">
        <f t="shared" si="12"/>
        <v>195.99369986516578</v>
      </c>
      <c r="AR9" s="9">
        <v>849.36099999999999</v>
      </c>
      <c r="AS9" s="10">
        <v>17.7</v>
      </c>
      <c r="AT9" s="4">
        <f t="shared" si="13"/>
        <v>208.39195583503363</v>
      </c>
      <c r="AU9" s="9">
        <v>856.16099999999994</v>
      </c>
      <c r="AV9" s="10">
        <v>12.7</v>
      </c>
      <c r="AW9" s="4">
        <f t="shared" si="14"/>
        <v>148.33658622618876</v>
      </c>
      <c r="AX9" s="9">
        <v>864.30100000000004</v>
      </c>
      <c r="AY9" s="10">
        <v>8.4</v>
      </c>
      <c r="AZ9" s="4">
        <f t="shared" si="15"/>
        <v>97.18836377604562</v>
      </c>
      <c r="BA9" s="9">
        <v>868.39599999999996</v>
      </c>
      <c r="BB9" s="10">
        <v>9.4</v>
      </c>
      <c r="BC9" s="4">
        <f t="shared" si="16"/>
        <v>108.2455469624457</v>
      </c>
      <c r="BD9" s="9">
        <v>876.26099999999997</v>
      </c>
      <c r="BE9" s="10">
        <v>11.1</v>
      </c>
      <c r="BF9" s="4">
        <f t="shared" si="17"/>
        <v>126.6745866813655</v>
      </c>
      <c r="BG9" s="9">
        <v>886.83100000000002</v>
      </c>
      <c r="BH9" s="10">
        <v>14</v>
      </c>
      <c r="BI9" s="4">
        <f t="shared" si="18"/>
        <v>157.86547831548512</v>
      </c>
      <c r="BJ9" s="9">
        <v>899.77099999999996</v>
      </c>
      <c r="BK9" s="21">
        <v>14.8</v>
      </c>
      <c r="BL9" s="4">
        <f t="shared" si="19"/>
        <v>164.48629706892089</v>
      </c>
      <c r="BM9" s="23">
        <v>980.971</v>
      </c>
      <c r="BN9" s="21">
        <v>14.9</v>
      </c>
      <c r="BO9" s="4">
        <f t="shared" si="20"/>
        <v>151.89032091672436</v>
      </c>
      <c r="BP9" s="9">
        <v>986.17100000000005</v>
      </c>
      <c r="BQ9" s="11">
        <v>33.5</v>
      </c>
      <c r="BR9" s="18">
        <v>407</v>
      </c>
      <c r="BS9" s="9">
        <v>987.42100000000005</v>
      </c>
      <c r="BT9" s="21">
        <v>20.9</v>
      </c>
      <c r="BU9" s="4">
        <f t="shared" si="21"/>
        <v>211.66250262046279</v>
      </c>
      <c r="BV9" s="9">
        <v>987.92100000000005</v>
      </c>
      <c r="BW9" s="21">
        <v>22.4</v>
      </c>
      <c r="BX9" s="4">
        <f t="shared" si="22"/>
        <v>226.73877769578741</v>
      </c>
      <c r="BY9" s="9">
        <v>987.92100000000005</v>
      </c>
      <c r="BZ9" s="21">
        <v>22.2</v>
      </c>
      <c r="CA9" s="4">
        <f t="shared" si="23"/>
        <v>224.7143243235036</v>
      </c>
      <c r="CB9" s="9">
        <v>988.91099999999994</v>
      </c>
      <c r="CC9" s="21">
        <v>13</v>
      </c>
      <c r="CD9" s="4">
        <f t="shared" si="24"/>
        <v>131.45773482143488</v>
      </c>
      <c r="CE9" s="9">
        <v>988.91099999999994</v>
      </c>
      <c r="CF9" s="21">
        <v>11.7</v>
      </c>
      <c r="CG9" s="4">
        <f t="shared" si="25"/>
        <v>118.31196133929141</v>
      </c>
      <c r="CH9" s="9">
        <v>989.16099999999994</v>
      </c>
      <c r="CI9" s="21">
        <v>8.1</v>
      </c>
      <c r="CJ9" s="4">
        <f t="shared" si="26"/>
        <v>81.887579473917796</v>
      </c>
      <c r="CK9" s="9">
        <v>990.91099999999994</v>
      </c>
      <c r="CL9" s="21">
        <v>8.1999999999999993</v>
      </c>
      <c r="CM9" s="4">
        <f t="shared" si="27"/>
        <v>82.752134147264471</v>
      </c>
      <c r="CN9" s="9">
        <v>992.46100000000001</v>
      </c>
      <c r="CO9" s="21">
        <v>13.6</v>
      </c>
      <c r="CP9" s="4">
        <f t="shared" si="28"/>
        <v>137.03309248423867</v>
      </c>
      <c r="CQ9" s="9">
        <v>992.66099999999994</v>
      </c>
      <c r="CR9" s="21">
        <v>17.7</v>
      </c>
      <c r="CS9" s="4">
        <f t="shared" si="29"/>
        <v>178.30860686578802</v>
      </c>
      <c r="CT9" s="16">
        <v>1087.491</v>
      </c>
      <c r="CU9" s="21">
        <v>19.8</v>
      </c>
      <c r="CV9" s="4">
        <f t="shared" si="30"/>
        <v>182.07047230735702</v>
      </c>
      <c r="CW9" s="9">
        <v>1091.6210000000001</v>
      </c>
      <c r="CX9" s="11">
        <v>30.4</v>
      </c>
      <c r="CY9" s="18">
        <v>337</v>
      </c>
      <c r="CZ9" s="9">
        <v>1097.771</v>
      </c>
      <c r="DA9" s="21">
        <v>23.1</v>
      </c>
      <c r="DB9" s="4">
        <f t="shared" si="31"/>
        <v>210.42640040591345</v>
      </c>
      <c r="DC9" s="9">
        <v>1102.501</v>
      </c>
      <c r="DD9" s="21">
        <v>23.4</v>
      </c>
      <c r="DE9" s="4">
        <f t="shared" si="32"/>
        <v>212.24470544697917</v>
      </c>
      <c r="DF9" s="9">
        <v>1113.681</v>
      </c>
      <c r="DG9" s="21">
        <v>21.4</v>
      </c>
      <c r="DH9" s="4">
        <f t="shared" si="33"/>
        <v>192.15556339741809</v>
      </c>
      <c r="DI9" s="9">
        <v>1122.211</v>
      </c>
      <c r="DJ9" s="21">
        <v>13.7</v>
      </c>
      <c r="DK9" s="4">
        <f t="shared" si="34"/>
        <v>122.08042872507933</v>
      </c>
      <c r="DL9" s="9">
        <v>1128.8910000000001</v>
      </c>
      <c r="DM9" s="21">
        <v>8.4</v>
      </c>
      <c r="DN9" s="4">
        <f t="shared" si="35"/>
        <v>74.409309667629557</v>
      </c>
      <c r="DO9" s="9">
        <v>1135.0909999999999</v>
      </c>
      <c r="DP9" s="21">
        <v>12.3</v>
      </c>
      <c r="DQ9" s="4">
        <f t="shared" si="36"/>
        <v>108.36135604986738</v>
      </c>
      <c r="DR9" s="9">
        <v>1135.0909999999999</v>
      </c>
      <c r="DS9" s="21">
        <v>16.5</v>
      </c>
      <c r="DT9" s="4">
        <f t="shared" si="37"/>
        <v>145.36279470104159</v>
      </c>
      <c r="DU9" s="9">
        <v>1147.0509999999999</v>
      </c>
      <c r="DV9" s="21">
        <v>23.1</v>
      </c>
      <c r="DW9" s="4">
        <f t="shared" si="38"/>
        <v>201.38598894033484</v>
      </c>
      <c r="DX9" s="9">
        <v>1155.0809999999999</v>
      </c>
      <c r="DY9" s="21">
        <v>18.899999999999999</v>
      </c>
      <c r="DZ9" s="4">
        <f t="shared" si="39"/>
        <v>163.62488864417298</v>
      </c>
      <c r="EA9" s="9">
        <v>1172.981</v>
      </c>
      <c r="EB9" s="21">
        <v>20.7</v>
      </c>
      <c r="EC9" s="4">
        <f t="shared" si="40"/>
        <v>176.47344671397065</v>
      </c>
    </row>
    <row r="10" spans="1:133" x14ac:dyDescent="0.25">
      <c r="A10" s="34" t="s">
        <v>46</v>
      </c>
      <c r="B10" s="7">
        <v>513.63099999999997</v>
      </c>
      <c r="C10" s="8">
        <v>15</v>
      </c>
      <c r="D10" s="4">
        <f t="shared" si="0"/>
        <v>292.03844783511903</v>
      </c>
      <c r="E10" s="9">
        <v>513.63099999999997</v>
      </c>
      <c r="F10" s="10">
        <v>9.1999999999999993</v>
      </c>
      <c r="G10" s="4">
        <f t="shared" si="1"/>
        <v>179.11691467220632</v>
      </c>
      <c r="H10" s="9">
        <v>513.63099999999997</v>
      </c>
      <c r="I10" s="10">
        <v>9.5</v>
      </c>
      <c r="J10" s="4">
        <f t="shared" si="2"/>
        <v>184.95768362890868</v>
      </c>
      <c r="K10" s="9">
        <v>513.63099999999997</v>
      </c>
      <c r="L10" s="10">
        <v>11.3</v>
      </c>
      <c r="M10" s="4">
        <f t="shared" si="3"/>
        <v>220.00229736912297</v>
      </c>
      <c r="N10" s="9">
        <v>513.63099999999997</v>
      </c>
      <c r="O10" s="10">
        <v>6</v>
      </c>
      <c r="P10" s="4">
        <f t="shared" si="4"/>
        <v>116.8153791340476</v>
      </c>
      <c r="Q10" s="9">
        <v>513.63099999999997</v>
      </c>
      <c r="R10" s="10">
        <v>3.6</v>
      </c>
      <c r="S10" s="4">
        <f t="shared" si="5"/>
        <v>70.089227480428562</v>
      </c>
      <c r="T10" s="9">
        <v>513.63099999999997</v>
      </c>
      <c r="U10" s="10">
        <v>3.9</v>
      </c>
      <c r="V10" s="4">
        <f t="shared" si="6"/>
        <v>75.929996437130939</v>
      </c>
      <c r="W10" s="9">
        <v>513.63099999999997</v>
      </c>
      <c r="X10" s="10">
        <v>5.7</v>
      </c>
      <c r="Y10" s="4">
        <f t="shared" si="7"/>
        <v>110.97461017734521</v>
      </c>
      <c r="Z10" s="9">
        <v>513.63099999999997</v>
      </c>
      <c r="AA10" s="10">
        <v>9.6999999999999993</v>
      </c>
      <c r="AB10" s="4">
        <f t="shared" si="8"/>
        <v>188.85152960004359</v>
      </c>
      <c r="AC10" s="9">
        <v>513.63099999999997</v>
      </c>
      <c r="AD10" s="10">
        <v>8.6</v>
      </c>
      <c r="AE10" s="4">
        <f t="shared" si="9"/>
        <v>167.43537675880157</v>
      </c>
      <c r="AF10" s="16">
        <v>557.46100000000001</v>
      </c>
      <c r="AG10" s="10">
        <v>8.5</v>
      </c>
      <c r="AH10" s="4">
        <f t="shared" si="10"/>
        <v>152.47703426786808</v>
      </c>
      <c r="AI10" s="7">
        <v>557.46100000000001</v>
      </c>
      <c r="AJ10" s="11" t="s">
        <v>47</v>
      </c>
      <c r="AK10" s="18">
        <v>303</v>
      </c>
      <c r="AL10" s="9">
        <v>557.46100000000001</v>
      </c>
      <c r="AM10" s="10">
        <v>10.8</v>
      </c>
      <c r="AN10" s="4">
        <f t="shared" si="11"/>
        <v>193.7355258932912</v>
      </c>
      <c r="AO10" s="9">
        <v>557.46100000000001</v>
      </c>
      <c r="AP10" s="10">
        <v>10.5</v>
      </c>
      <c r="AQ10" s="4">
        <f t="shared" si="12"/>
        <v>188.35398350736645</v>
      </c>
      <c r="AR10" s="9">
        <v>557.46100000000001</v>
      </c>
      <c r="AS10" s="10">
        <v>8.9</v>
      </c>
      <c r="AT10" s="4">
        <f t="shared" si="13"/>
        <v>159.65242411576773</v>
      </c>
      <c r="AU10" s="9">
        <v>557.46100000000001</v>
      </c>
      <c r="AV10" s="10">
        <v>6.7</v>
      </c>
      <c r="AW10" s="4">
        <f t="shared" si="14"/>
        <v>120.18777995231953</v>
      </c>
      <c r="AX10" s="9">
        <v>562.29100000000005</v>
      </c>
      <c r="AY10" s="10">
        <v>3.7</v>
      </c>
      <c r="AZ10" s="4">
        <f t="shared" si="15"/>
        <v>65.80222696077297</v>
      </c>
      <c r="BA10" s="9">
        <v>562.29100000000005</v>
      </c>
      <c r="BB10" s="10">
        <v>4.5</v>
      </c>
      <c r="BC10" s="4">
        <f t="shared" si="16"/>
        <v>80.029735492831989</v>
      </c>
      <c r="BD10" s="9">
        <v>562.29100000000005</v>
      </c>
      <c r="BE10" s="10">
        <v>6.9</v>
      </c>
      <c r="BF10" s="4">
        <f t="shared" si="17"/>
        <v>122.71226108900908</v>
      </c>
      <c r="BG10" s="9">
        <v>562.29100000000005</v>
      </c>
      <c r="BH10" s="10">
        <v>9.1</v>
      </c>
      <c r="BI10" s="4">
        <f t="shared" si="18"/>
        <v>161.83790955217137</v>
      </c>
      <c r="BJ10" s="9">
        <v>562.29100000000005</v>
      </c>
      <c r="BK10" s="21">
        <v>10.4</v>
      </c>
      <c r="BL10" s="4">
        <f t="shared" si="19"/>
        <v>184.95761091676729</v>
      </c>
      <c r="BM10" s="23">
        <v>577.14099999999996</v>
      </c>
      <c r="BN10" s="21">
        <v>9.4</v>
      </c>
      <c r="BO10" s="4">
        <f t="shared" si="20"/>
        <v>162.87181122117474</v>
      </c>
      <c r="BP10" s="9">
        <v>582.09100000000001</v>
      </c>
      <c r="BQ10" s="11">
        <v>17.399999999999999</v>
      </c>
      <c r="BR10" s="18">
        <v>414.27370000000002</v>
      </c>
      <c r="BS10" s="9">
        <v>582.09100000000001</v>
      </c>
      <c r="BT10" s="21">
        <v>12.2</v>
      </c>
      <c r="BU10" s="4">
        <f t="shared" si="21"/>
        <v>209.58922230372914</v>
      </c>
      <c r="BV10" s="9">
        <v>582.09100000000001</v>
      </c>
      <c r="BW10" s="21">
        <v>12.3</v>
      </c>
      <c r="BX10" s="4">
        <f t="shared" si="22"/>
        <v>211.30716674884169</v>
      </c>
      <c r="BY10" s="9">
        <v>582.09100000000001</v>
      </c>
      <c r="BZ10" s="21">
        <v>12.7</v>
      </c>
      <c r="CA10" s="4">
        <f t="shared" si="23"/>
        <v>218.17894452929181</v>
      </c>
      <c r="CB10" s="9">
        <v>582.09100000000001</v>
      </c>
      <c r="CC10" s="21">
        <v>7.6</v>
      </c>
      <c r="CD10" s="4">
        <f t="shared" si="24"/>
        <v>130.56377782855256</v>
      </c>
      <c r="CE10" s="9">
        <v>587.04100000000005</v>
      </c>
      <c r="CF10" s="21">
        <v>5.7</v>
      </c>
      <c r="CG10" s="4">
        <f t="shared" si="25"/>
        <v>97.097136315862087</v>
      </c>
      <c r="CH10" s="9">
        <v>611.79100000000005</v>
      </c>
      <c r="CI10" s="21">
        <v>5.9</v>
      </c>
      <c r="CJ10" s="4">
        <f t="shared" si="26"/>
        <v>96.438162705891386</v>
      </c>
      <c r="CK10" s="9">
        <v>611.79100000000005</v>
      </c>
      <c r="CL10" s="21">
        <v>6.4</v>
      </c>
      <c r="CM10" s="4">
        <f t="shared" si="27"/>
        <v>104.61088835893302</v>
      </c>
      <c r="CN10" s="9">
        <v>611.79100000000005</v>
      </c>
      <c r="CO10" s="21">
        <v>11.3</v>
      </c>
      <c r="CP10" s="4">
        <f t="shared" si="28"/>
        <v>184.70359975874112</v>
      </c>
      <c r="CQ10" s="9">
        <v>621.79100000000005</v>
      </c>
      <c r="CR10" s="21">
        <v>10.4</v>
      </c>
      <c r="CS10" s="4">
        <f t="shared" si="29"/>
        <v>167.25877344638312</v>
      </c>
      <c r="CT10" s="16">
        <v>664.65099999999995</v>
      </c>
      <c r="CU10" s="21">
        <v>10.199999999999999</v>
      </c>
      <c r="CV10" s="4">
        <f t="shared" si="30"/>
        <v>153.46399839915986</v>
      </c>
      <c r="CW10" s="9">
        <v>722.27099999999996</v>
      </c>
      <c r="CX10" s="11">
        <v>18.3</v>
      </c>
      <c r="CY10" s="18">
        <v>309</v>
      </c>
      <c r="CZ10" s="9">
        <v>827.15099999999995</v>
      </c>
      <c r="DA10" s="21">
        <v>14.1</v>
      </c>
      <c r="DB10" s="4">
        <f t="shared" si="31"/>
        <v>170.46464309418718</v>
      </c>
      <c r="DC10" s="9">
        <v>847.15099999999995</v>
      </c>
      <c r="DD10" s="21">
        <v>16.899999999999999</v>
      </c>
      <c r="DE10" s="4">
        <f t="shared" si="32"/>
        <v>199.49218026066191</v>
      </c>
      <c r="DF10" s="9">
        <v>867.15099999999995</v>
      </c>
      <c r="DG10" s="21">
        <v>15.3</v>
      </c>
      <c r="DH10" s="4">
        <f t="shared" si="33"/>
        <v>176.43985880198491</v>
      </c>
      <c r="DI10" s="9">
        <v>867.15099999999995</v>
      </c>
      <c r="DJ10" s="21">
        <v>9</v>
      </c>
      <c r="DK10" s="4">
        <f t="shared" si="34"/>
        <v>103.78815223646171</v>
      </c>
      <c r="DL10" s="9">
        <v>877.101</v>
      </c>
      <c r="DM10" s="21">
        <v>6.5</v>
      </c>
      <c r="DN10" s="4">
        <f t="shared" si="35"/>
        <v>74.10777094086086</v>
      </c>
      <c r="DO10" s="9">
        <v>877.101</v>
      </c>
      <c r="DP10" s="21">
        <v>9</v>
      </c>
      <c r="DQ10" s="4">
        <f t="shared" si="36"/>
        <v>102.61075976426889</v>
      </c>
      <c r="DR10" s="9">
        <v>883.90099999999995</v>
      </c>
      <c r="DS10" s="21">
        <v>14.4</v>
      </c>
      <c r="DT10" s="4">
        <f t="shared" si="37"/>
        <v>162.91417251479524</v>
      </c>
      <c r="DU10" s="9">
        <v>888.851</v>
      </c>
      <c r="DV10" s="21">
        <v>15.4</v>
      </c>
      <c r="DW10" s="4">
        <f t="shared" si="38"/>
        <v>173.25738509603974</v>
      </c>
      <c r="DX10" s="9">
        <v>894.80100000000004</v>
      </c>
      <c r="DY10" s="21">
        <v>18.7</v>
      </c>
      <c r="DZ10" s="4">
        <f t="shared" si="39"/>
        <v>208.98501454513348</v>
      </c>
      <c r="EA10" s="9">
        <v>1142.7260000000001</v>
      </c>
      <c r="EB10" s="21">
        <v>22</v>
      </c>
      <c r="EC10" s="4">
        <f t="shared" si="40"/>
        <v>192.52209191004667</v>
      </c>
    </row>
    <row r="11" spans="1:133" x14ac:dyDescent="0.25">
      <c r="A11" s="34" t="s">
        <v>12</v>
      </c>
      <c r="B11" s="7">
        <v>600.45000000000005</v>
      </c>
      <c r="C11" s="8">
        <v>23.5</v>
      </c>
      <c r="D11" s="4">
        <f t="shared" si="0"/>
        <v>391.37313681405612</v>
      </c>
      <c r="E11" s="9">
        <v>600.45000000000005</v>
      </c>
      <c r="F11" s="10">
        <v>10.5</v>
      </c>
      <c r="G11" s="4">
        <f t="shared" si="1"/>
        <v>174.86884836372718</v>
      </c>
      <c r="H11" s="9">
        <v>600.45000000000005</v>
      </c>
      <c r="I11" s="10">
        <v>10</v>
      </c>
      <c r="J11" s="4">
        <f t="shared" si="2"/>
        <v>166.54176034640685</v>
      </c>
      <c r="K11" s="9">
        <v>600.45000000000005</v>
      </c>
      <c r="L11" s="10">
        <v>11.4</v>
      </c>
      <c r="M11" s="4">
        <f t="shared" si="3"/>
        <v>189.8576067949038</v>
      </c>
      <c r="N11" s="9">
        <v>601.5</v>
      </c>
      <c r="O11" s="10">
        <v>6.3</v>
      </c>
      <c r="P11" s="4">
        <f t="shared" si="4"/>
        <v>104.73815461346634</v>
      </c>
      <c r="Q11" s="9">
        <v>601.5</v>
      </c>
      <c r="R11" s="10">
        <v>3.9</v>
      </c>
      <c r="S11" s="4">
        <f t="shared" si="5"/>
        <v>64.83790523690773</v>
      </c>
      <c r="T11" s="9">
        <v>601.5</v>
      </c>
      <c r="U11" s="10">
        <v>5.0999999999999996</v>
      </c>
      <c r="V11" s="4">
        <f t="shared" si="6"/>
        <v>84.788029925187033</v>
      </c>
      <c r="W11" s="9">
        <v>601.5</v>
      </c>
      <c r="X11" s="10">
        <v>8</v>
      </c>
      <c r="Y11" s="4">
        <f t="shared" si="7"/>
        <v>133.00083125519535</v>
      </c>
      <c r="Z11" s="9">
        <v>606.45000000000005</v>
      </c>
      <c r="AA11" s="10">
        <v>11.7</v>
      </c>
      <c r="AB11" s="4">
        <f t="shared" si="8"/>
        <v>192.92604501607715</v>
      </c>
      <c r="AC11" s="9">
        <v>606.45000000000005</v>
      </c>
      <c r="AD11" s="10">
        <v>14.5</v>
      </c>
      <c r="AE11" s="4">
        <f t="shared" si="9"/>
        <v>239.09638057548023</v>
      </c>
      <c r="AF11" s="16">
        <v>610.79999999999995</v>
      </c>
      <c r="AG11" s="10">
        <v>11.5</v>
      </c>
      <c r="AH11" s="4">
        <f t="shared" si="10"/>
        <v>188.27766863130324</v>
      </c>
      <c r="AI11" s="7">
        <v>611.4</v>
      </c>
      <c r="AJ11" s="11" t="s">
        <v>48</v>
      </c>
      <c r="AK11" s="18">
        <v>400</v>
      </c>
      <c r="AL11" s="9">
        <v>611.4</v>
      </c>
      <c r="AM11" s="10">
        <v>10.8</v>
      </c>
      <c r="AN11" s="4">
        <f t="shared" si="11"/>
        <v>176.64376840039256</v>
      </c>
      <c r="AO11" s="9">
        <v>611.4</v>
      </c>
      <c r="AP11" s="10">
        <v>10.8</v>
      </c>
      <c r="AQ11" s="4">
        <f t="shared" si="12"/>
        <v>176.64376840039256</v>
      </c>
      <c r="AR11" s="9">
        <v>616.35</v>
      </c>
      <c r="AS11" s="10">
        <v>9.6</v>
      </c>
      <c r="AT11" s="4">
        <f t="shared" si="13"/>
        <v>155.75565831102458</v>
      </c>
      <c r="AU11" s="9">
        <v>616.35</v>
      </c>
      <c r="AV11" s="10">
        <v>7.6</v>
      </c>
      <c r="AW11" s="4">
        <f t="shared" si="14"/>
        <v>123.30656282956112</v>
      </c>
      <c r="AX11" s="9">
        <v>616.35</v>
      </c>
      <c r="AY11" s="10">
        <v>4.4000000000000004</v>
      </c>
      <c r="AZ11" s="4">
        <f t="shared" si="15"/>
        <v>71.388010059219596</v>
      </c>
      <c r="BA11" s="9">
        <v>616.35</v>
      </c>
      <c r="BB11" s="10">
        <v>6.8</v>
      </c>
      <c r="BC11" s="4">
        <f t="shared" si="16"/>
        <v>110.32692463697573</v>
      </c>
      <c r="BD11" s="9">
        <v>627.5</v>
      </c>
      <c r="BE11" s="10">
        <v>8.1999999999999993</v>
      </c>
      <c r="BF11" s="4">
        <f t="shared" si="17"/>
        <v>130.67729083665336</v>
      </c>
      <c r="BG11" s="9">
        <v>642.29999999999995</v>
      </c>
      <c r="BH11" s="10">
        <v>12</v>
      </c>
      <c r="BI11" s="4">
        <f t="shared" si="18"/>
        <v>186.82858477347037</v>
      </c>
      <c r="BJ11" s="9">
        <v>656.1</v>
      </c>
      <c r="BK11" s="21">
        <v>14.9</v>
      </c>
      <c r="BL11" s="4">
        <f t="shared" si="19"/>
        <v>227.09952751105013</v>
      </c>
      <c r="BM11" s="23">
        <v>685.85</v>
      </c>
      <c r="BN11" s="21">
        <v>14.8</v>
      </c>
      <c r="BO11" s="4">
        <f t="shared" si="20"/>
        <v>215.79062477218051</v>
      </c>
      <c r="BP11" s="9">
        <v>688.95</v>
      </c>
      <c r="BQ11" s="11" t="s">
        <v>49</v>
      </c>
      <c r="BR11" s="18">
        <v>431</v>
      </c>
      <c r="BS11" s="9">
        <v>692.3</v>
      </c>
      <c r="BT11" s="21">
        <v>12.6</v>
      </c>
      <c r="BU11" s="4">
        <f t="shared" si="21"/>
        <v>182.0020222446916</v>
      </c>
      <c r="BV11" s="9">
        <v>695.24</v>
      </c>
      <c r="BW11" s="21">
        <v>13.3</v>
      </c>
      <c r="BX11" s="4">
        <f t="shared" si="22"/>
        <v>191.30084575110752</v>
      </c>
      <c r="BY11" s="9">
        <v>721.64</v>
      </c>
      <c r="BZ11" s="21">
        <v>12.4</v>
      </c>
      <c r="CA11" s="4">
        <f t="shared" si="23"/>
        <v>171.83082977661991</v>
      </c>
      <c r="CB11" s="9">
        <v>727.40499999999997</v>
      </c>
      <c r="CC11" s="21">
        <v>7.8</v>
      </c>
      <c r="CD11" s="4">
        <f t="shared" si="24"/>
        <v>107.23049745327569</v>
      </c>
      <c r="CE11" s="9">
        <v>735.79</v>
      </c>
      <c r="CF11" s="21">
        <v>5</v>
      </c>
      <c r="CG11" s="4">
        <f t="shared" si="25"/>
        <v>67.954171706601073</v>
      </c>
      <c r="CH11" s="9">
        <v>752.44</v>
      </c>
      <c r="CI11" s="21">
        <v>6.7</v>
      </c>
      <c r="CJ11" s="4">
        <f t="shared" si="26"/>
        <v>89.043644675987466</v>
      </c>
      <c r="CK11" s="9">
        <v>758.64</v>
      </c>
      <c r="CL11" s="21">
        <v>7.3</v>
      </c>
      <c r="CM11" s="4">
        <f t="shared" si="27"/>
        <v>96.224823368132434</v>
      </c>
      <c r="CN11" s="9">
        <v>770.57</v>
      </c>
      <c r="CO11" s="21">
        <v>10.5</v>
      </c>
      <c r="CP11" s="4">
        <f t="shared" si="28"/>
        <v>136.26276652348261</v>
      </c>
      <c r="CQ11" s="9">
        <v>771.57</v>
      </c>
      <c r="CR11" s="21">
        <v>12.9</v>
      </c>
      <c r="CS11" s="4">
        <f t="shared" si="29"/>
        <v>167.19157043430928</v>
      </c>
      <c r="CT11" s="16">
        <v>834.58</v>
      </c>
      <c r="CU11" s="21">
        <v>17.100000000000001</v>
      </c>
      <c r="CV11" s="4">
        <f t="shared" si="30"/>
        <v>204.8934793548851</v>
      </c>
      <c r="CW11" s="9">
        <v>863.31</v>
      </c>
      <c r="CX11" s="11">
        <v>30.4</v>
      </c>
      <c r="CY11" s="18">
        <v>407</v>
      </c>
      <c r="CZ11" s="9">
        <v>864.28</v>
      </c>
      <c r="DA11" s="21">
        <v>15.2</v>
      </c>
      <c r="DB11" s="4">
        <f t="shared" si="31"/>
        <v>175.86893136483545</v>
      </c>
      <c r="DC11" s="9">
        <v>864.28</v>
      </c>
      <c r="DD11" s="21">
        <v>17.100000000000001</v>
      </c>
      <c r="DE11" s="4">
        <f t="shared" si="32"/>
        <v>197.85254778543992</v>
      </c>
      <c r="DF11" s="9">
        <v>874.08</v>
      </c>
      <c r="DG11" s="21">
        <v>15.9</v>
      </c>
      <c r="DH11" s="4">
        <f t="shared" si="33"/>
        <v>181.90554640307522</v>
      </c>
      <c r="DI11" s="9">
        <v>883.98</v>
      </c>
      <c r="DJ11" s="21">
        <v>9.6999999999999993</v>
      </c>
      <c r="DK11" s="4">
        <f t="shared" si="34"/>
        <v>109.73098938890018</v>
      </c>
      <c r="DL11" s="9">
        <v>883.98</v>
      </c>
      <c r="DM11" s="21">
        <v>7.3</v>
      </c>
      <c r="DN11" s="4">
        <f t="shared" si="35"/>
        <v>82.581053869997049</v>
      </c>
      <c r="DO11" s="9">
        <v>891.98</v>
      </c>
      <c r="DP11" s="21">
        <v>11.1</v>
      </c>
      <c r="DQ11" s="4">
        <f t="shared" si="36"/>
        <v>124.44225206843203</v>
      </c>
      <c r="DR11" s="9">
        <v>900.48</v>
      </c>
      <c r="DS11" s="21">
        <v>15</v>
      </c>
      <c r="DT11" s="4">
        <f t="shared" si="37"/>
        <v>166.57782515991471</v>
      </c>
      <c r="DU11" s="9">
        <v>902.08</v>
      </c>
      <c r="DV11" s="21">
        <v>18.5</v>
      </c>
      <c r="DW11" s="4">
        <f t="shared" si="38"/>
        <v>205.08158921603405</v>
      </c>
      <c r="DX11" s="9">
        <v>902.08</v>
      </c>
      <c r="DY11" s="21">
        <v>18.3</v>
      </c>
      <c r="DZ11" s="4">
        <f t="shared" si="39"/>
        <v>202.8644909542391</v>
      </c>
      <c r="EA11" s="9">
        <v>943.33</v>
      </c>
      <c r="EB11" s="21">
        <v>23.8</v>
      </c>
      <c r="EC11" s="4">
        <f t="shared" si="40"/>
        <v>252.29771129933323</v>
      </c>
    </row>
    <row r="12" spans="1:133" x14ac:dyDescent="0.25">
      <c r="A12" s="34" t="s">
        <v>50</v>
      </c>
      <c r="B12" s="7">
        <v>71.185000000000002</v>
      </c>
      <c r="C12" s="8">
        <v>1.6</v>
      </c>
      <c r="D12" s="4">
        <f t="shared" si="0"/>
        <v>224.76645360679919</v>
      </c>
      <c r="E12" s="9">
        <v>71.185699999999997</v>
      </c>
      <c r="F12" s="10">
        <v>0.8</v>
      </c>
      <c r="G12" s="4">
        <f t="shared" si="1"/>
        <v>112.38212169017093</v>
      </c>
      <c r="H12" s="9">
        <v>71.185699999999997</v>
      </c>
      <c r="I12" s="10">
        <v>0.7</v>
      </c>
      <c r="J12" s="4">
        <f t="shared" si="2"/>
        <v>98.334356478899551</v>
      </c>
      <c r="K12" s="9">
        <v>71.185699999999997</v>
      </c>
      <c r="L12" s="10">
        <v>0.7</v>
      </c>
      <c r="M12" s="4">
        <f t="shared" si="3"/>
        <v>98.334356478899551</v>
      </c>
      <c r="N12" s="9">
        <v>71.185699999999997</v>
      </c>
      <c r="O12" s="10">
        <v>0.5</v>
      </c>
      <c r="P12" s="4">
        <f t="shared" si="4"/>
        <v>70.238826056356828</v>
      </c>
      <c r="Q12" s="9">
        <v>71.185000000000002</v>
      </c>
      <c r="R12" s="10">
        <v>0.7</v>
      </c>
      <c r="S12" s="4">
        <f t="shared" si="5"/>
        <v>98.335323452974635</v>
      </c>
      <c r="T12" s="9">
        <v>71.185000000000002</v>
      </c>
      <c r="U12" s="10">
        <v>0.6</v>
      </c>
      <c r="V12" s="4">
        <f t="shared" si="6"/>
        <v>84.287420102549689</v>
      </c>
      <c r="W12" s="9">
        <v>71.185000000000002</v>
      </c>
      <c r="X12" s="10">
        <v>0.8</v>
      </c>
      <c r="Y12" s="4">
        <f t="shared" si="7"/>
        <v>112.38322680339959</v>
      </c>
      <c r="Z12" s="9">
        <v>71.185000000000002</v>
      </c>
      <c r="AA12" s="10">
        <v>0.6</v>
      </c>
      <c r="AB12" s="4">
        <f t="shared" si="8"/>
        <v>84.287420102549689</v>
      </c>
      <c r="AC12" s="9">
        <v>71.185000000000002</v>
      </c>
      <c r="AD12" s="10">
        <v>0.9</v>
      </c>
      <c r="AE12" s="4">
        <f t="shared" si="9"/>
        <v>126.43113015382453</v>
      </c>
      <c r="AF12" s="16">
        <v>81.185000000000002</v>
      </c>
      <c r="AG12" s="10">
        <v>1</v>
      </c>
      <c r="AH12" s="4">
        <f t="shared" si="10"/>
        <v>123.17546344768122</v>
      </c>
      <c r="AI12" s="7">
        <v>81.185000000000002</v>
      </c>
      <c r="AJ12" s="11">
        <v>2.8</v>
      </c>
      <c r="AK12" s="18">
        <v>456</v>
      </c>
      <c r="AL12" s="9">
        <v>81.185000000000002</v>
      </c>
      <c r="AM12" s="10">
        <v>1.5</v>
      </c>
      <c r="AN12" s="4">
        <f t="shared" si="11"/>
        <v>184.76319517152183</v>
      </c>
      <c r="AO12" s="9">
        <v>81.185000000000002</v>
      </c>
      <c r="AP12" s="10">
        <v>1.2</v>
      </c>
      <c r="AQ12" s="4">
        <f t="shared" si="12"/>
        <v>147.81055613721745</v>
      </c>
      <c r="AR12" s="9">
        <v>81.185000000000002</v>
      </c>
      <c r="AS12" s="10">
        <v>1.2</v>
      </c>
      <c r="AT12" s="4">
        <f t="shared" si="13"/>
        <v>147.81055613721745</v>
      </c>
      <c r="AU12" s="9">
        <v>81.185000000000002</v>
      </c>
      <c r="AV12" s="10">
        <v>0.7</v>
      </c>
      <c r="AW12" s="4">
        <f t="shared" si="14"/>
        <v>86.222824413376856</v>
      </c>
      <c r="AX12" s="9">
        <v>81.185000000000002</v>
      </c>
      <c r="AY12" s="10">
        <v>0.9</v>
      </c>
      <c r="AZ12" s="4">
        <f t="shared" si="15"/>
        <v>110.85791710291309</v>
      </c>
      <c r="BA12" s="9">
        <v>81.185000000000002</v>
      </c>
      <c r="BB12" s="10">
        <v>1.5</v>
      </c>
      <c r="BC12" s="4">
        <f t="shared" si="16"/>
        <v>184.76319517152183</v>
      </c>
      <c r="BD12" s="9">
        <v>82.385000000000005</v>
      </c>
      <c r="BE12" s="10">
        <v>0.8</v>
      </c>
      <c r="BF12" s="4">
        <f t="shared" si="17"/>
        <v>97.105055531953639</v>
      </c>
      <c r="BG12" s="9">
        <v>82.385000000000005</v>
      </c>
      <c r="BH12" s="10">
        <v>1.1000000000000001</v>
      </c>
      <c r="BI12" s="4">
        <f t="shared" si="18"/>
        <v>133.51945135643626</v>
      </c>
      <c r="BJ12" s="9">
        <v>82.385000000000005</v>
      </c>
      <c r="BK12" s="21">
        <v>1.4</v>
      </c>
      <c r="BL12" s="4">
        <f t="shared" si="19"/>
        <v>169.93384718091886</v>
      </c>
      <c r="BM12" s="23">
        <v>82.385000000000005</v>
      </c>
      <c r="BN12" s="21">
        <v>1.5</v>
      </c>
      <c r="BO12" s="4">
        <f t="shared" si="20"/>
        <v>182.07197912241304</v>
      </c>
      <c r="BP12" s="9">
        <v>82.385000000000005</v>
      </c>
      <c r="BQ12" s="11">
        <v>3.5</v>
      </c>
      <c r="BR12" s="18">
        <v>452</v>
      </c>
      <c r="BS12" s="9">
        <v>82.385000000000005</v>
      </c>
      <c r="BT12" s="21">
        <v>1.5</v>
      </c>
      <c r="BU12" s="4">
        <f t="shared" si="21"/>
        <v>182.07197912241304</v>
      </c>
      <c r="BV12" s="9">
        <v>82.385000000000005</v>
      </c>
      <c r="BW12" s="21">
        <v>1.4</v>
      </c>
      <c r="BX12" s="4">
        <f t="shared" si="22"/>
        <v>169.93384718091886</v>
      </c>
      <c r="BY12" s="9">
        <v>82.385000000000005</v>
      </c>
      <c r="BZ12" s="21">
        <v>1.3</v>
      </c>
      <c r="CA12" s="4">
        <f t="shared" si="23"/>
        <v>157.79571523942465</v>
      </c>
      <c r="CB12" s="9">
        <v>82.385000000000005</v>
      </c>
      <c r="CC12" s="21">
        <v>0.8</v>
      </c>
      <c r="CD12" s="4">
        <f t="shared" si="24"/>
        <v>97.105055531953639</v>
      </c>
      <c r="CE12" s="9">
        <v>82.385000000000005</v>
      </c>
      <c r="CF12" s="21">
        <v>2.2000000000000002</v>
      </c>
      <c r="CG12" s="4">
        <f t="shared" si="25"/>
        <v>267.03890271287253</v>
      </c>
      <c r="CH12" s="9">
        <v>82.385000000000005</v>
      </c>
      <c r="CI12" s="21">
        <v>1</v>
      </c>
      <c r="CJ12" s="4">
        <f t="shared" si="26"/>
        <v>121.38131941494204</v>
      </c>
      <c r="CK12" s="9">
        <v>82.385000000000005</v>
      </c>
      <c r="CL12" s="21">
        <v>1.3</v>
      </c>
      <c r="CM12" s="4">
        <f t="shared" si="27"/>
        <v>157.79571523942465</v>
      </c>
      <c r="CN12" s="9">
        <v>102.425</v>
      </c>
      <c r="CO12" s="21">
        <v>1.7</v>
      </c>
      <c r="CP12" s="4">
        <f t="shared" si="28"/>
        <v>165.97510373443984</v>
      </c>
      <c r="CQ12" s="9">
        <v>102.425</v>
      </c>
      <c r="CR12" s="21">
        <v>1.4</v>
      </c>
      <c r="CS12" s="4">
        <f t="shared" si="29"/>
        <v>136.68537954600927</v>
      </c>
      <c r="CT12" s="16">
        <v>106.97499999999999</v>
      </c>
      <c r="CU12" s="21">
        <v>1.3</v>
      </c>
      <c r="CV12" s="4">
        <f t="shared" si="30"/>
        <v>121.52372049544287</v>
      </c>
      <c r="CW12" s="9">
        <v>106.97499999999999</v>
      </c>
      <c r="CX12" s="11" t="s">
        <v>51</v>
      </c>
      <c r="CY12" s="18">
        <v>367</v>
      </c>
      <c r="CZ12" s="9">
        <v>106.97499999999999</v>
      </c>
      <c r="DA12" s="21">
        <v>2</v>
      </c>
      <c r="DB12" s="4">
        <f t="shared" si="31"/>
        <v>186.95956999298903</v>
      </c>
      <c r="DC12" s="9">
        <v>106.97499999999999</v>
      </c>
      <c r="DD12" s="21">
        <v>1.5</v>
      </c>
      <c r="DE12" s="4">
        <f t="shared" si="32"/>
        <v>140.21967749474177</v>
      </c>
      <c r="DF12" s="9">
        <v>106.97499999999999</v>
      </c>
      <c r="DG12" s="21">
        <v>0.9</v>
      </c>
      <c r="DH12" s="4">
        <f t="shared" si="33"/>
        <v>84.131806496845073</v>
      </c>
      <c r="DI12" s="9">
        <v>106.97499999999999</v>
      </c>
      <c r="DJ12" s="21">
        <v>1.5</v>
      </c>
      <c r="DK12" s="4">
        <f t="shared" si="34"/>
        <v>140.21967749474177</v>
      </c>
      <c r="DL12" s="9">
        <v>106.97499999999999</v>
      </c>
      <c r="DM12" s="21">
        <v>0.9</v>
      </c>
      <c r="DN12" s="4">
        <f t="shared" si="35"/>
        <v>84.131806496845073</v>
      </c>
      <c r="DO12" s="9">
        <v>106.97499999999999</v>
      </c>
      <c r="DP12" s="21">
        <v>1.2</v>
      </c>
      <c r="DQ12" s="4">
        <f t="shared" si="36"/>
        <v>112.17574199579342</v>
      </c>
      <c r="DR12" s="9">
        <v>106.97499999999999</v>
      </c>
      <c r="DS12" s="21">
        <v>1.7</v>
      </c>
      <c r="DT12" s="4">
        <f t="shared" si="37"/>
        <v>158.91563449404066</v>
      </c>
      <c r="DU12" s="9">
        <v>106.97499999999999</v>
      </c>
      <c r="DV12" s="21">
        <v>1.9</v>
      </c>
      <c r="DW12" s="4">
        <f t="shared" si="38"/>
        <v>177.61159149333957</v>
      </c>
      <c r="DX12" s="9">
        <v>106.97499999999999</v>
      </c>
      <c r="DY12" s="21">
        <v>1.5</v>
      </c>
      <c r="DZ12" s="4">
        <f t="shared" si="39"/>
        <v>140.21967749474177</v>
      </c>
      <c r="EA12" s="9">
        <v>106.97499999999999</v>
      </c>
      <c r="EB12" s="21">
        <v>2</v>
      </c>
      <c r="EC12" s="4">
        <f t="shared" si="40"/>
        <v>186.95956999298903</v>
      </c>
    </row>
    <row r="13" spans="1:133" x14ac:dyDescent="0.25">
      <c r="A13" s="34" t="s">
        <v>52</v>
      </c>
      <c r="B13" s="7">
        <v>872.19799999999998</v>
      </c>
      <c r="C13" s="8">
        <v>20.9</v>
      </c>
      <c r="D13" s="4">
        <f t="shared" si="0"/>
        <v>239.62448893485194</v>
      </c>
      <c r="E13" s="9">
        <v>887.14800000000002</v>
      </c>
      <c r="F13" s="10">
        <v>15.5</v>
      </c>
      <c r="G13" s="4">
        <f t="shared" si="1"/>
        <v>174.7171836040886</v>
      </c>
      <c r="H13" s="9">
        <v>890.94799999999998</v>
      </c>
      <c r="I13" s="10">
        <v>15.1</v>
      </c>
      <c r="J13" s="4">
        <f t="shared" si="2"/>
        <v>169.48239403421974</v>
      </c>
      <c r="K13" s="9">
        <v>902.78800000000001</v>
      </c>
      <c r="L13" s="10">
        <v>13.9</v>
      </c>
      <c r="M13" s="4">
        <f t="shared" si="3"/>
        <v>153.96748738352747</v>
      </c>
      <c r="N13" s="9">
        <v>928.58799999999997</v>
      </c>
      <c r="O13" s="10">
        <v>11.9</v>
      </c>
      <c r="P13" s="4">
        <f t="shared" si="4"/>
        <v>128.1515591414061</v>
      </c>
      <c r="Q13" s="9">
        <v>928.58799999999997</v>
      </c>
      <c r="R13" s="10">
        <v>9.5</v>
      </c>
      <c r="S13" s="4">
        <f t="shared" si="5"/>
        <v>102.30586654145864</v>
      </c>
      <c r="T13" s="9">
        <v>953.99800000000005</v>
      </c>
      <c r="U13" s="10">
        <v>12.6</v>
      </c>
      <c r="V13" s="4">
        <f t="shared" si="6"/>
        <v>132.07574858647502</v>
      </c>
      <c r="W13" s="9">
        <v>980.93799999999999</v>
      </c>
      <c r="X13" s="10">
        <v>11.3</v>
      </c>
      <c r="Y13" s="4">
        <f t="shared" si="7"/>
        <v>115.19586355100935</v>
      </c>
      <c r="Z13" s="9">
        <v>1011.088</v>
      </c>
      <c r="AA13" s="10">
        <v>10.6</v>
      </c>
      <c r="AB13" s="4">
        <f t="shared" si="8"/>
        <v>104.8375611222762</v>
      </c>
      <c r="AC13" s="9">
        <v>1011.088</v>
      </c>
      <c r="AD13" s="10">
        <v>15.6</v>
      </c>
      <c r="AE13" s="4">
        <f t="shared" si="9"/>
        <v>154.28924089693479</v>
      </c>
      <c r="AF13" s="16">
        <v>1041.038</v>
      </c>
      <c r="AG13" s="10">
        <v>17.399999999999999</v>
      </c>
      <c r="AH13" s="4">
        <f t="shared" si="10"/>
        <v>167.14087285958823</v>
      </c>
      <c r="AI13" s="7">
        <v>1041.4079999999999</v>
      </c>
      <c r="AJ13" s="11">
        <v>35.299999999999997</v>
      </c>
      <c r="AK13" s="18">
        <v>373</v>
      </c>
      <c r="AL13" s="9">
        <v>1043.6780000000001</v>
      </c>
      <c r="AM13" s="10">
        <v>23</v>
      </c>
      <c r="AN13" s="4">
        <f t="shared" si="11"/>
        <v>220.3744833176516</v>
      </c>
      <c r="AO13" s="9">
        <v>1071.008</v>
      </c>
      <c r="AP13" s="10">
        <v>18.5</v>
      </c>
      <c r="AQ13" s="4">
        <f t="shared" si="12"/>
        <v>172.73447070423376</v>
      </c>
      <c r="AR13" s="9">
        <v>1084.308</v>
      </c>
      <c r="AS13" s="10">
        <v>22.4</v>
      </c>
      <c r="AT13" s="4">
        <f t="shared" si="13"/>
        <v>206.58336930097352</v>
      </c>
      <c r="AU13" s="9">
        <v>1110.0609999999999</v>
      </c>
      <c r="AV13" s="10">
        <v>15.4</v>
      </c>
      <c r="AW13" s="4">
        <f t="shared" si="14"/>
        <v>138.73111477657537</v>
      </c>
      <c r="AX13" s="9">
        <v>1123.558</v>
      </c>
      <c r="AY13" s="10">
        <v>14</v>
      </c>
      <c r="AZ13" s="4">
        <f t="shared" si="15"/>
        <v>124.604159286837</v>
      </c>
      <c r="BA13" s="9">
        <v>1138.0530000000001</v>
      </c>
      <c r="BB13" s="10">
        <v>16.100000000000001</v>
      </c>
      <c r="BC13" s="4">
        <f t="shared" si="16"/>
        <v>141.46968550673824</v>
      </c>
      <c r="BD13" s="9">
        <v>1149.473</v>
      </c>
      <c r="BE13" s="10">
        <v>9.1</v>
      </c>
      <c r="BF13" s="4">
        <f t="shared" si="17"/>
        <v>79.166713789710599</v>
      </c>
      <c r="BG13" s="9">
        <v>1165.473</v>
      </c>
      <c r="BH13" s="10">
        <v>12.7</v>
      </c>
      <c r="BI13" s="4">
        <f t="shared" si="18"/>
        <v>108.9686333359932</v>
      </c>
      <c r="BJ13" s="9">
        <v>1196.473</v>
      </c>
      <c r="BK13" s="21">
        <v>18.2</v>
      </c>
      <c r="BL13" s="4">
        <f t="shared" si="19"/>
        <v>152.11375434297307</v>
      </c>
      <c r="BM13" s="23">
        <v>1547.0930000000001</v>
      </c>
      <c r="BN13" s="21">
        <v>18.399999999999999</v>
      </c>
      <c r="BO13" s="4">
        <f t="shared" si="20"/>
        <v>118.93273384340824</v>
      </c>
      <c r="BP13" s="9">
        <v>1569.7976000000001</v>
      </c>
      <c r="BQ13" s="11" t="s">
        <v>53</v>
      </c>
      <c r="BR13" s="18">
        <v>529</v>
      </c>
      <c r="BS13" s="9">
        <v>1596.1976</v>
      </c>
      <c r="BT13" s="21">
        <v>23.7</v>
      </c>
      <c r="BU13" s="4">
        <f t="shared" si="21"/>
        <v>148.4778576286545</v>
      </c>
      <c r="BV13" s="9">
        <v>1608.5826</v>
      </c>
      <c r="BW13" s="21">
        <v>23.4</v>
      </c>
      <c r="BX13" s="4">
        <f t="shared" si="22"/>
        <v>145.46968243968323</v>
      </c>
      <c r="BY13" s="9">
        <v>1611.2326</v>
      </c>
      <c r="BZ13" s="21">
        <v>26.8</v>
      </c>
      <c r="CA13" s="4">
        <f t="shared" si="23"/>
        <v>166.33228498479983</v>
      </c>
      <c r="CB13" s="9">
        <v>1648.2175999999999</v>
      </c>
      <c r="CC13" s="21">
        <v>20.399999999999999</v>
      </c>
      <c r="CD13" s="4">
        <f t="shared" si="24"/>
        <v>123.77006531176465</v>
      </c>
      <c r="CE13" s="9">
        <v>1686.7775999999999</v>
      </c>
      <c r="CF13" s="21">
        <v>33.5</v>
      </c>
      <c r="CG13" s="4">
        <f t="shared" si="25"/>
        <v>198.60353848663868</v>
      </c>
      <c r="CH13" s="9">
        <v>1699.7775999999999</v>
      </c>
      <c r="CI13" s="21">
        <v>17.100000000000001</v>
      </c>
      <c r="CJ13" s="4">
        <f t="shared" si="26"/>
        <v>100.6013963238485</v>
      </c>
      <c r="CK13" s="9">
        <v>1732.5376000000001</v>
      </c>
      <c r="CL13" s="21">
        <v>26.6</v>
      </c>
      <c r="CM13" s="4">
        <f t="shared" si="27"/>
        <v>153.53202146954848</v>
      </c>
      <c r="CN13" s="9">
        <v>1770.3976</v>
      </c>
      <c r="CO13" s="21">
        <v>32</v>
      </c>
      <c r="CP13" s="4">
        <f t="shared" si="28"/>
        <v>180.7503579986778</v>
      </c>
      <c r="CQ13" s="9">
        <v>1927.1976</v>
      </c>
      <c r="CR13" s="21">
        <v>29.3</v>
      </c>
      <c r="CS13" s="4">
        <f t="shared" si="29"/>
        <v>152.0342283531279</v>
      </c>
      <c r="CT13" s="16">
        <v>2234.3326000000002</v>
      </c>
      <c r="CU13" s="21">
        <v>29.4</v>
      </c>
      <c r="CV13" s="4">
        <f t="shared" si="30"/>
        <v>131.58291652728872</v>
      </c>
      <c r="CW13" s="9">
        <v>2235.9176000000002</v>
      </c>
      <c r="CX13" s="11" t="s">
        <v>54</v>
      </c>
      <c r="CY13" s="18">
        <v>330</v>
      </c>
      <c r="CZ13" s="9">
        <v>2236.8175999999999</v>
      </c>
      <c r="DA13" s="21">
        <v>40.799999999999997</v>
      </c>
      <c r="DB13" s="4">
        <f t="shared" si="31"/>
        <v>182.40199826753866</v>
      </c>
      <c r="DC13" s="9">
        <v>2236.8175999999999</v>
      </c>
      <c r="DD13" s="21">
        <v>39.9</v>
      </c>
      <c r="DE13" s="4">
        <f t="shared" si="32"/>
        <v>178.37842477634297</v>
      </c>
      <c r="DF13" s="9">
        <v>2239.3175999999999</v>
      </c>
      <c r="DG13" s="21">
        <v>34.4</v>
      </c>
      <c r="DH13" s="4">
        <f t="shared" si="33"/>
        <v>153.61822726709244</v>
      </c>
      <c r="DI13" s="9">
        <v>2239.3175999999999</v>
      </c>
      <c r="DJ13" s="21">
        <v>39.9</v>
      </c>
      <c r="DK13" s="4">
        <f t="shared" si="34"/>
        <v>178.17928104526132</v>
      </c>
      <c r="DL13" s="9">
        <v>2240.5176000000001</v>
      </c>
      <c r="DM13" s="21">
        <v>31.6</v>
      </c>
      <c r="DN13" s="4">
        <f t="shared" si="35"/>
        <v>141.03883852552642</v>
      </c>
      <c r="DO13" s="9">
        <v>2240.5176000000001</v>
      </c>
      <c r="DP13" s="21">
        <v>26.5</v>
      </c>
      <c r="DQ13" s="4">
        <f t="shared" si="36"/>
        <v>118.27624116855856</v>
      </c>
      <c r="DR13" s="9">
        <v>2247.2175999999999</v>
      </c>
      <c r="DS13" s="21">
        <v>37</v>
      </c>
      <c r="DT13" s="4">
        <f t="shared" si="37"/>
        <v>164.64805188425009</v>
      </c>
      <c r="DU13" s="9">
        <v>2253.0976000000001</v>
      </c>
      <c r="DV13" s="21">
        <v>35.1</v>
      </c>
      <c r="DW13" s="4">
        <f t="shared" si="38"/>
        <v>155.78552833219476</v>
      </c>
      <c r="DX13" s="9">
        <v>2254.4176000000002</v>
      </c>
      <c r="DY13" s="21">
        <v>35.799999999999997</v>
      </c>
      <c r="DZ13" s="4">
        <f t="shared" si="39"/>
        <v>158.79932803931266</v>
      </c>
      <c r="EA13" s="9">
        <v>2254.4196000000002</v>
      </c>
      <c r="EB13" s="21">
        <v>42.9</v>
      </c>
      <c r="EC13" s="4">
        <f t="shared" si="40"/>
        <v>190.2928807041954</v>
      </c>
    </row>
    <row r="14" spans="1:133" x14ac:dyDescent="0.25">
      <c r="A14" s="34" t="s">
        <v>55</v>
      </c>
      <c r="B14" s="7">
        <v>152.17599999999999</v>
      </c>
      <c r="C14" s="8">
        <v>4.5999999999999996</v>
      </c>
      <c r="D14" s="4">
        <f t="shared" si="0"/>
        <v>302.28156870991484</v>
      </c>
      <c r="E14" s="9">
        <v>154.833</v>
      </c>
      <c r="F14" s="10">
        <v>2.9</v>
      </c>
      <c r="G14" s="4">
        <f t="shared" si="1"/>
        <v>187.29857330155716</v>
      </c>
      <c r="H14" s="9">
        <v>157.233</v>
      </c>
      <c r="I14" s="10">
        <v>2</v>
      </c>
      <c r="J14" s="4">
        <f t="shared" si="2"/>
        <v>127.19976086444959</v>
      </c>
      <c r="K14" s="9">
        <v>157.233</v>
      </c>
      <c r="L14" s="10">
        <v>1.8</v>
      </c>
      <c r="M14" s="4">
        <f t="shared" si="3"/>
        <v>114.47978477800461</v>
      </c>
      <c r="N14" s="9">
        <v>157.233</v>
      </c>
      <c r="O14" s="10">
        <v>1.9</v>
      </c>
      <c r="P14" s="4">
        <f t="shared" si="4"/>
        <v>120.83977282122709</v>
      </c>
      <c r="Q14" s="9">
        <v>157.233</v>
      </c>
      <c r="R14" s="10">
        <v>2.1</v>
      </c>
      <c r="S14" s="4">
        <f t="shared" si="5"/>
        <v>133.55974890767206</v>
      </c>
      <c r="T14" s="9">
        <v>158.233</v>
      </c>
      <c r="U14" s="10">
        <v>2</v>
      </c>
      <c r="V14" s="4">
        <f t="shared" si="6"/>
        <v>126.39588454999904</v>
      </c>
      <c r="W14" s="9">
        <v>158.233</v>
      </c>
      <c r="X14" s="10">
        <v>2.7</v>
      </c>
      <c r="Y14" s="4">
        <f t="shared" si="7"/>
        <v>170.63444414249872</v>
      </c>
      <c r="Z14" s="9">
        <v>158.233</v>
      </c>
      <c r="AA14" s="10">
        <v>2</v>
      </c>
      <c r="AB14" s="4">
        <f t="shared" si="8"/>
        <v>126.39588454999904</v>
      </c>
      <c r="AC14" s="9">
        <v>158.233</v>
      </c>
      <c r="AD14" s="10">
        <v>2.6</v>
      </c>
      <c r="AE14" s="4">
        <f t="shared" si="9"/>
        <v>164.3146499149988</v>
      </c>
      <c r="AF14" s="16">
        <v>160.03299999999999</v>
      </c>
      <c r="AG14" s="10">
        <v>3.6</v>
      </c>
      <c r="AH14" s="4">
        <f t="shared" si="10"/>
        <v>224.95360331931539</v>
      </c>
      <c r="AI14" s="7">
        <v>161.27600000000001</v>
      </c>
      <c r="AJ14" s="11" t="s">
        <v>56</v>
      </c>
      <c r="AK14" s="18">
        <v>305</v>
      </c>
      <c r="AL14" s="9">
        <v>163.43299999999999</v>
      </c>
      <c r="AM14" s="10">
        <v>2.8</v>
      </c>
      <c r="AN14" s="4">
        <f t="shared" si="11"/>
        <v>171.32402880691171</v>
      </c>
      <c r="AO14" s="9">
        <v>167.553</v>
      </c>
      <c r="AP14" s="10">
        <v>2.5</v>
      </c>
      <c r="AQ14" s="4">
        <f t="shared" si="12"/>
        <v>149.20651972808605</v>
      </c>
      <c r="AR14" s="9">
        <v>168.553</v>
      </c>
      <c r="AS14" s="10">
        <v>2.4</v>
      </c>
      <c r="AT14" s="4">
        <f t="shared" si="13"/>
        <v>142.38844755062206</v>
      </c>
      <c r="AU14" s="9">
        <v>172.85300000000001</v>
      </c>
      <c r="AV14" s="10">
        <v>2</v>
      </c>
      <c r="AW14" s="4">
        <f t="shared" si="14"/>
        <v>115.7052524399345</v>
      </c>
      <c r="AX14" s="9">
        <v>175.00299999999999</v>
      </c>
      <c r="AY14" s="10">
        <v>2.2000000000000002</v>
      </c>
      <c r="AZ14" s="4">
        <f t="shared" si="15"/>
        <v>125.71213064918889</v>
      </c>
      <c r="BA14" s="9">
        <v>177.10300000000001</v>
      </c>
      <c r="BB14" s="10">
        <v>3.3</v>
      </c>
      <c r="BC14" s="4">
        <f t="shared" si="16"/>
        <v>186.33224733629581</v>
      </c>
      <c r="BD14" s="9">
        <v>178.303</v>
      </c>
      <c r="BE14" s="10">
        <v>2.1</v>
      </c>
      <c r="BF14" s="4">
        <f t="shared" si="17"/>
        <v>117.77704245021116</v>
      </c>
      <c r="BG14" s="9">
        <v>178.303</v>
      </c>
      <c r="BH14" s="10">
        <v>2.6</v>
      </c>
      <c r="BI14" s="4">
        <f t="shared" si="18"/>
        <v>145.81919541454715</v>
      </c>
      <c r="BJ14" s="9">
        <v>178.303</v>
      </c>
      <c r="BK14" s="21">
        <v>2.9</v>
      </c>
      <c r="BL14" s="4">
        <f t="shared" si="19"/>
        <v>162.64448719314873</v>
      </c>
      <c r="BM14" s="23">
        <v>185.60300000000001</v>
      </c>
      <c r="BN14" s="21">
        <v>3.5</v>
      </c>
      <c r="BO14" s="4">
        <f t="shared" si="20"/>
        <v>188.57453812707769</v>
      </c>
      <c r="BP14" s="9">
        <v>194.428</v>
      </c>
      <c r="BQ14" s="11" t="s">
        <v>57</v>
      </c>
      <c r="BR14" s="18">
        <v>405</v>
      </c>
      <c r="BS14" s="9">
        <v>199.828</v>
      </c>
      <c r="BT14" s="21">
        <v>3.3</v>
      </c>
      <c r="BU14" s="4">
        <f t="shared" si="21"/>
        <v>165.14202213903957</v>
      </c>
      <c r="BV14" s="9">
        <v>206.02799999999999</v>
      </c>
      <c r="BW14" s="21">
        <v>2.9</v>
      </c>
      <c r="BX14" s="4">
        <f t="shared" si="22"/>
        <v>140.75756693264995</v>
      </c>
      <c r="BY14" s="9">
        <v>216.178</v>
      </c>
      <c r="BZ14" s="21">
        <v>2.6</v>
      </c>
      <c r="CA14" s="4">
        <f t="shared" si="23"/>
        <v>120.27125794484176</v>
      </c>
      <c r="CB14" s="9">
        <v>226.37799999999999</v>
      </c>
      <c r="CC14" s="21">
        <v>1.8</v>
      </c>
      <c r="CD14" s="4">
        <f t="shared" si="24"/>
        <v>79.513026884237874</v>
      </c>
      <c r="CE14" s="9">
        <v>230.87799999999999</v>
      </c>
      <c r="CF14" s="21">
        <v>4.5999999999999996</v>
      </c>
      <c r="CG14" s="4">
        <f t="shared" si="25"/>
        <v>199.23942515094549</v>
      </c>
      <c r="CH14" s="9">
        <v>250.958</v>
      </c>
      <c r="CI14" s="21">
        <v>3.2</v>
      </c>
      <c r="CJ14" s="4">
        <f t="shared" si="26"/>
        <v>127.51137640561369</v>
      </c>
      <c r="CK14" s="9">
        <v>259.93799999999999</v>
      </c>
      <c r="CL14" s="21">
        <v>3.1</v>
      </c>
      <c r="CM14" s="4">
        <f t="shared" si="27"/>
        <v>119.25920796497628</v>
      </c>
      <c r="CN14" s="9">
        <v>272.86799999999999</v>
      </c>
      <c r="CO14" s="21">
        <v>3.9</v>
      </c>
      <c r="CP14" s="4">
        <f t="shared" si="28"/>
        <v>142.92625005497163</v>
      </c>
      <c r="CQ14" s="9">
        <v>317.79300000000001</v>
      </c>
      <c r="CR14" s="21">
        <v>3.5</v>
      </c>
      <c r="CS14" s="4">
        <f t="shared" si="29"/>
        <v>110.13458446221283</v>
      </c>
      <c r="CT14" s="16">
        <v>364.29300000000001</v>
      </c>
      <c r="CU14" s="21">
        <v>3.7</v>
      </c>
      <c r="CV14" s="4">
        <f t="shared" si="30"/>
        <v>101.56659611905802</v>
      </c>
      <c r="CW14" s="9">
        <v>389.77300000000002</v>
      </c>
      <c r="CX14" s="11" t="s">
        <v>58</v>
      </c>
      <c r="CY14" s="18">
        <v>328</v>
      </c>
      <c r="CZ14" s="9">
        <v>390.81299999999999</v>
      </c>
      <c r="DA14" s="21">
        <v>6</v>
      </c>
      <c r="DB14" s="4">
        <f t="shared" si="31"/>
        <v>153.5261109533204</v>
      </c>
      <c r="DC14" s="9">
        <v>390.81299999999999</v>
      </c>
      <c r="DD14" s="21">
        <v>6.1</v>
      </c>
      <c r="DE14" s="4">
        <f t="shared" si="32"/>
        <v>156.08487946920906</v>
      </c>
      <c r="DF14" s="9">
        <v>391.85300000000001</v>
      </c>
      <c r="DG14" s="21">
        <v>4.4000000000000004</v>
      </c>
      <c r="DH14" s="4">
        <f t="shared" si="33"/>
        <v>112.28700558627854</v>
      </c>
      <c r="DI14" s="9">
        <v>391.85300000000001</v>
      </c>
      <c r="DJ14" s="21">
        <v>6.4</v>
      </c>
      <c r="DK14" s="4">
        <f t="shared" si="34"/>
        <v>163.32655358004149</v>
      </c>
      <c r="DL14" s="9">
        <v>393.93299999999999</v>
      </c>
      <c r="DM14" s="21">
        <v>4.8</v>
      </c>
      <c r="DN14" s="4">
        <f t="shared" si="35"/>
        <v>121.84813153505799</v>
      </c>
      <c r="DO14" s="9">
        <v>401.69299999999998</v>
      </c>
      <c r="DP14" s="21">
        <v>6.4</v>
      </c>
      <c r="DQ14" s="4">
        <f t="shared" si="36"/>
        <v>159.32565416873086</v>
      </c>
      <c r="DR14" s="9">
        <v>401.69450000000001</v>
      </c>
      <c r="DS14" s="21">
        <v>8.9</v>
      </c>
      <c r="DT14" s="4">
        <f t="shared" si="37"/>
        <v>221.5614104748758</v>
      </c>
      <c r="DU14" s="9">
        <v>401.69450000000001</v>
      </c>
      <c r="DV14" s="21">
        <v>11.7</v>
      </c>
      <c r="DW14" s="4">
        <f t="shared" si="38"/>
        <v>291.26612388270189</v>
      </c>
      <c r="DX14" s="9">
        <v>401.69450000000001</v>
      </c>
      <c r="DY14" s="21">
        <v>7.4</v>
      </c>
      <c r="DZ14" s="4">
        <f t="shared" si="39"/>
        <v>184.21959972068328</v>
      </c>
      <c r="EA14" s="9">
        <v>423.44450000000001</v>
      </c>
      <c r="EB14" s="21">
        <v>11.6</v>
      </c>
      <c r="EC14" s="4">
        <f t="shared" si="40"/>
        <v>273.94381081818278</v>
      </c>
    </row>
    <row r="15" spans="1:133" x14ac:dyDescent="0.25">
      <c r="A15" s="34" t="s">
        <v>59</v>
      </c>
      <c r="B15" s="7">
        <v>250.5</v>
      </c>
      <c r="C15" s="8">
        <v>5.5</v>
      </c>
      <c r="D15" s="4">
        <f t="shared" si="0"/>
        <v>219.56087824351297</v>
      </c>
      <c r="E15" s="9">
        <v>252.37</v>
      </c>
      <c r="F15" s="10">
        <v>4.4000000000000004</v>
      </c>
      <c r="G15" s="4">
        <f t="shared" si="1"/>
        <v>174.347188651583</v>
      </c>
      <c r="H15" s="9">
        <v>256.60000000000002</v>
      </c>
      <c r="I15" s="10">
        <v>4.4000000000000004</v>
      </c>
      <c r="J15" s="4">
        <f t="shared" si="2"/>
        <v>171.47310989867501</v>
      </c>
      <c r="K15" s="9">
        <v>256.60000000000002</v>
      </c>
      <c r="L15" s="10">
        <v>3.3</v>
      </c>
      <c r="M15" s="4">
        <f t="shared" si="3"/>
        <v>128.60483242400622</v>
      </c>
      <c r="N15" s="9">
        <v>258.3</v>
      </c>
      <c r="O15" s="10">
        <v>3.1</v>
      </c>
      <c r="P15" s="4">
        <f t="shared" si="4"/>
        <v>120.0154858691444</v>
      </c>
      <c r="Q15" s="9">
        <v>258.3</v>
      </c>
      <c r="R15" s="10">
        <v>2.7</v>
      </c>
      <c r="S15" s="4">
        <f t="shared" si="5"/>
        <v>104.52961672473869</v>
      </c>
      <c r="T15" s="9">
        <v>259.93</v>
      </c>
      <c r="U15" s="10">
        <v>3.7</v>
      </c>
      <c r="V15" s="4">
        <f t="shared" si="6"/>
        <v>142.34601623514024</v>
      </c>
      <c r="W15" s="9">
        <v>259.93</v>
      </c>
      <c r="X15" s="10">
        <v>3.1</v>
      </c>
      <c r="Y15" s="4">
        <f t="shared" si="7"/>
        <v>119.26287846727965</v>
      </c>
      <c r="Z15" s="9">
        <v>262.37</v>
      </c>
      <c r="AA15" s="10">
        <v>3.1</v>
      </c>
      <c r="AB15" s="4">
        <f t="shared" si="8"/>
        <v>118.15375233448945</v>
      </c>
      <c r="AC15" s="9">
        <v>264.89</v>
      </c>
      <c r="AD15" s="10">
        <v>3.9</v>
      </c>
      <c r="AE15" s="4">
        <f t="shared" si="9"/>
        <v>147.2309260447733</v>
      </c>
      <c r="AF15" s="16">
        <v>274.22000000000003</v>
      </c>
      <c r="AG15" s="10">
        <v>4.3</v>
      </c>
      <c r="AH15" s="4">
        <f t="shared" si="10"/>
        <v>156.80840201298227</v>
      </c>
      <c r="AI15" s="7">
        <v>274.14</v>
      </c>
      <c r="AJ15" s="11" t="s">
        <v>60</v>
      </c>
      <c r="AK15" s="18">
        <v>333</v>
      </c>
      <c r="AL15" s="9">
        <v>274.14</v>
      </c>
      <c r="AM15" s="10">
        <v>5.5</v>
      </c>
      <c r="AN15" s="4">
        <f t="shared" si="11"/>
        <v>200.62741664842784</v>
      </c>
      <c r="AO15" s="9">
        <v>275.39019999999999</v>
      </c>
      <c r="AP15" s="10">
        <v>4.8</v>
      </c>
      <c r="AQ15" s="4">
        <f t="shared" si="12"/>
        <v>174.29814132819541</v>
      </c>
      <c r="AR15" s="9">
        <v>276.52</v>
      </c>
      <c r="AS15" s="10">
        <v>4.2</v>
      </c>
      <c r="AT15" s="4">
        <f t="shared" si="13"/>
        <v>151.88774772168381</v>
      </c>
      <c r="AU15" s="9">
        <v>286.72000000000003</v>
      </c>
      <c r="AV15" s="10">
        <v>3.6</v>
      </c>
      <c r="AW15" s="4">
        <f t="shared" si="14"/>
        <v>125.55803571428571</v>
      </c>
      <c r="AX15" s="9">
        <v>287.97000000000003</v>
      </c>
      <c r="AY15" s="10">
        <v>3.1</v>
      </c>
      <c r="AZ15" s="4">
        <f t="shared" si="15"/>
        <v>107.65010244122651</v>
      </c>
      <c r="BA15" s="9">
        <v>289.14999999999998</v>
      </c>
      <c r="BB15" s="10">
        <v>3.6</v>
      </c>
      <c r="BC15" s="4">
        <f t="shared" si="16"/>
        <v>124.50285319038564</v>
      </c>
      <c r="BD15" s="9">
        <v>300.87</v>
      </c>
      <c r="BE15" s="10">
        <v>2.6</v>
      </c>
      <c r="BF15" s="4">
        <f t="shared" si="17"/>
        <v>86.416060092398709</v>
      </c>
      <c r="BG15" s="9">
        <v>305.47000000000003</v>
      </c>
      <c r="BH15" s="10">
        <v>3.6</v>
      </c>
      <c r="BI15" s="4">
        <f t="shared" si="18"/>
        <v>117.85118014862343</v>
      </c>
      <c r="BJ15" s="9">
        <v>322.27499999999998</v>
      </c>
      <c r="BK15" s="21">
        <v>4.3</v>
      </c>
      <c r="BL15" s="4">
        <f t="shared" si="19"/>
        <v>133.42642153440386</v>
      </c>
      <c r="BM15" s="23">
        <v>411.71499999999997</v>
      </c>
      <c r="BN15" s="21">
        <v>3.6</v>
      </c>
      <c r="BO15" s="4">
        <f t="shared" si="20"/>
        <v>87.439126580280046</v>
      </c>
      <c r="BP15" s="9">
        <v>444.3</v>
      </c>
      <c r="BQ15" s="11">
        <v>11.9</v>
      </c>
      <c r="BR15" s="18">
        <v>505</v>
      </c>
      <c r="BS15" s="9">
        <v>455.31</v>
      </c>
      <c r="BT15" s="21">
        <v>6.9</v>
      </c>
      <c r="BU15" s="4">
        <f t="shared" si="21"/>
        <v>151.54510113988272</v>
      </c>
      <c r="BV15" s="9">
        <v>458.87</v>
      </c>
      <c r="BW15" s="21">
        <v>5.0999999999999996</v>
      </c>
      <c r="BX15" s="4">
        <f t="shared" si="22"/>
        <v>111.14258940440648</v>
      </c>
      <c r="BY15" s="9">
        <v>460.96499999999997</v>
      </c>
      <c r="BZ15" s="21">
        <v>4.9000000000000004</v>
      </c>
      <c r="CA15" s="4">
        <f t="shared" si="23"/>
        <v>106.2987428546636</v>
      </c>
      <c r="CB15" s="9">
        <v>464.03500000000003</v>
      </c>
      <c r="CC15" s="21">
        <v>4.2</v>
      </c>
      <c r="CD15" s="4">
        <f t="shared" si="24"/>
        <v>90.510414085144433</v>
      </c>
      <c r="CE15" s="9">
        <v>464.03500000000003</v>
      </c>
      <c r="CF15" s="21">
        <v>7.5</v>
      </c>
      <c r="CG15" s="4">
        <f t="shared" si="25"/>
        <v>161.62573943775794</v>
      </c>
      <c r="CH15" s="9">
        <v>464.83499999999998</v>
      </c>
      <c r="CI15" s="21">
        <v>4.8</v>
      </c>
      <c r="CJ15" s="4">
        <f t="shared" si="26"/>
        <v>103.26244796540709</v>
      </c>
      <c r="CK15" s="9">
        <v>466.73500000000001</v>
      </c>
      <c r="CL15" s="21">
        <v>5.8</v>
      </c>
      <c r="CM15" s="4">
        <f t="shared" si="27"/>
        <v>124.26751797058287</v>
      </c>
      <c r="CN15" s="9">
        <v>467.04500000000002</v>
      </c>
      <c r="CO15" s="21">
        <v>7</v>
      </c>
      <c r="CP15" s="4">
        <f t="shared" si="28"/>
        <v>149.87849136592834</v>
      </c>
      <c r="CQ15" s="9">
        <v>472.875</v>
      </c>
      <c r="CR15" s="21">
        <v>7</v>
      </c>
      <c r="CS15" s="4">
        <f t="shared" si="29"/>
        <v>148.03066349458101</v>
      </c>
      <c r="CT15" s="16">
        <v>511.42500000000001</v>
      </c>
      <c r="CU15" s="21">
        <v>7.7</v>
      </c>
      <c r="CV15" s="4">
        <f t="shared" si="30"/>
        <v>150.55971061250429</v>
      </c>
      <c r="CW15" s="9">
        <v>534.42499999999995</v>
      </c>
      <c r="CX15" s="11" t="s">
        <v>61</v>
      </c>
      <c r="CY15" s="18">
        <v>334</v>
      </c>
      <c r="CZ15" s="9">
        <v>535.35500000000002</v>
      </c>
      <c r="DA15" s="21">
        <v>10.4</v>
      </c>
      <c r="DB15" s="4">
        <f t="shared" si="31"/>
        <v>194.26361946745618</v>
      </c>
      <c r="DC15" s="9">
        <v>539.16499999999996</v>
      </c>
      <c r="DD15" s="21">
        <v>8.3000000000000007</v>
      </c>
      <c r="DE15" s="4">
        <f t="shared" si="32"/>
        <v>153.94174325113835</v>
      </c>
      <c r="DF15" s="9">
        <v>540.245</v>
      </c>
      <c r="DG15" s="21">
        <v>7.6</v>
      </c>
      <c r="DH15" s="4">
        <f t="shared" si="33"/>
        <v>140.67691510333273</v>
      </c>
      <c r="DI15" s="9">
        <v>540.61500000000001</v>
      </c>
      <c r="DJ15" s="21">
        <v>8.4</v>
      </c>
      <c r="DK15" s="4">
        <f t="shared" si="34"/>
        <v>155.37859659831858</v>
      </c>
      <c r="DL15" s="9">
        <v>542.38499999999999</v>
      </c>
      <c r="DM15" s="21">
        <v>6.6</v>
      </c>
      <c r="DN15" s="4">
        <f t="shared" si="35"/>
        <v>121.68478110567217</v>
      </c>
      <c r="DO15" s="9">
        <v>542.375</v>
      </c>
      <c r="DP15" s="21">
        <v>6.6</v>
      </c>
      <c r="DQ15" s="4">
        <f t="shared" si="36"/>
        <v>121.6870246600599</v>
      </c>
      <c r="DR15" s="9">
        <v>547.05499999999995</v>
      </c>
      <c r="DS15" s="21">
        <v>7.4</v>
      </c>
      <c r="DT15" s="4">
        <f t="shared" si="37"/>
        <v>135.26976263812597</v>
      </c>
      <c r="DU15" s="9">
        <v>549.85500000000002</v>
      </c>
      <c r="DV15" s="21">
        <v>9.6</v>
      </c>
      <c r="DW15" s="4">
        <f t="shared" si="38"/>
        <v>174.59148320920968</v>
      </c>
      <c r="DX15" s="9">
        <v>549.85500000000002</v>
      </c>
      <c r="DY15" s="21">
        <v>8.9</v>
      </c>
      <c r="DZ15" s="4">
        <f t="shared" si="39"/>
        <v>161.86085422520483</v>
      </c>
      <c r="EA15" s="9">
        <v>590.10500000000002</v>
      </c>
      <c r="EB15" s="21">
        <v>8.4</v>
      </c>
      <c r="EC15" s="4">
        <f t="shared" si="40"/>
        <v>142.34754831767228</v>
      </c>
    </row>
    <row r="16" spans="1:133" x14ac:dyDescent="0.25">
      <c r="A16" s="34" t="s">
        <v>62</v>
      </c>
      <c r="B16" s="7">
        <v>306.60500000000002</v>
      </c>
      <c r="C16" s="8">
        <v>13.9</v>
      </c>
      <c r="D16" s="4">
        <f t="shared" si="0"/>
        <v>453.35203274571518</v>
      </c>
      <c r="E16" s="9">
        <v>309.97500000000002</v>
      </c>
      <c r="F16" s="10">
        <v>6.5</v>
      </c>
      <c r="G16" s="4">
        <f t="shared" si="1"/>
        <v>209.69433018791835</v>
      </c>
      <c r="H16" s="9">
        <v>309.97500000000002</v>
      </c>
      <c r="I16" s="10">
        <v>4.9000000000000004</v>
      </c>
      <c r="J16" s="4">
        <f t="shared" si="2"/>
        <v>158.07726429550772</v>
      </c>
      <c r="K16" s="9">
        <v>320.97500000000002</v>
      </c>
      <c r="L16" s="10">
        <v>4.9000000000000004</v>
      </c>
      <c r="M16" s="4">
        <f t="shared" si="3"/>
        <v>152.65986447542645</v>
      </c>
      <c r="N16" s="9">
        <v>324.875</v>
      </c>
      <c r="O16" s="10">
        <v>4.9000000000000004</v>
      </c>
      <c r="P16" s="4">
        <f t="shared" si="4"/>
        <v>150.82724124663335</v>
      </c>
      <c r="Q16" s="9">
        <v>336.26499999999999</v>
      </c>
      <c r="R16" s="10">
        <v>6</v>
      </c>
      <c r="S16" s="4">
        <f t="shared" si="5"/>
        <v>178.43070197612002</v>
      </c>
      <c r="T16" s="9">
        <v>339.065</v>
      </c>
      <c r="U16" s="10">
        <v>5.3</v>
      </c>
      <c r="V16" s="4">
        <f t="shared" si="6"/>
        <v>156.31221152286435</v>
      </c>
      <c r="W16" s="9">
        <v>342.815</v>
      </c>
      <c r="X16" s="10">
        <v>6.3</v>
      </c>
      <c r="Y16" s="4">
        <f t="shared" si="7"/>
        <v>183.77258871402944</v>
      </c>
      <c r="Z16" s="9">
        <v>344.53500000000003</v>
      </c>
      <c r="AA16" s="10">
        <v>7</v>
      </c>
      <c r="AB16" s="4">
        <f t="shared" si="8"/>
        <v>203.17239177442059</v>
      </c>
      <c r="AC16" s="9">
        <v>353.67500000000001</v>
      </c>
      <c r="AD16" s="10">
        <v>9.8000000000000007</v>
      </c>
      <c r="AE16" s="4">
        <f t="shared" si="9"/>
        <v>277.09054923305297</v>
      </c>
      <c r="AF16" s="16">
        <v>376.46499999999997</v>
      </c>
      <c r="AG16" s="10">
        <v>8.6</v>
      </c>
      <c r="AH16" s="4">
        <f t="shared" si="10"/>
        <v>228.44089091947458</v>
      </c>
      <c r="AI16" s="7">
        <v>387.55500000000001</v>
      </c>
      <c r="AJ16" s="11">
        <v>15.6</v>
      </c>
      <c r="AK16" s="18">
        <v>407</v>
      </c>
      <c r="AL16" s="9">
        <v>394.57499999999999</v>
      </c>
      <c r="AM16" s="10">
        <v>7.5</v>
      </c>
      <c r="AN16" s="4">
        <f t="shared" si="11"/>
        <v>190.07793195210039</v>
      </c>
      <c r="AO16" s="9">
        <v>401.07499999999999</v>
      </c>
      <c r="AP16" s="10">
        <v>7.2</v>
      </c>
      <c r="AQ16" s="4">
        <f t="shared" si="12"/>
        <v>179.51754659352989</v>
      </c>
      <c r="AR16" s="9">
        <v>403.77499999999998</v>
      </c>
      <c r="AS16" s="10">
        <v>5.3</v>
      </c>
      <c r="AT16" s="4">
        <f t="shared" si="13"/>
        <v>131.26122221534271</v>
      </c>
      <c r="AU16" s="9">
        <v>410.4</v>
      </c>
      <c r="AV16" s="10">
        <v>8.5</v>
      </c>
      <c r="AW16" s="4">
        <f t="shared" si="14"/>
        <v>207.11500974658873</v>
      </c>
      <c r="AX16" s="9">
        <v>426.00299999999999</v>
      </c>
      <c r="AY16" s="10">
        <v>8.6</v>
      </c>
      <c r="AZ16" s="4">
        <f t="shared" si="15"/>
        <v>201.87651260671873</v>
      </c>
      <c r="BA16" s="9">
        <v>431.91500000000002</v>
      </c>
      <c r="BB16" s="10">
        <v>5.6</v>
      </c>
      <c r="BC16" s="4">
        <f t="shared" si="16"/>
        <v>129.65514047902943</v>
      </c>
      <c r="BD16" s="9">
        <v>441.803</v>
      </c>
      <c r="BE16" s="10">
        <v>5</v>
      </c>
      <c r="BF16" s="4">
        <f t="shared" si="17"/>
        <v>113.17261313300271</v>
      </c>
      <c r="BG16" s="9">
        <v>468.48500000000001</v>
      </c>
      <c r="BH16" s="10">
        <v>16.7</v>
      </c>
      <c r="BI16" s="4">
        <f t="shared" si="18"/>
        <v>356.46819001675613</v>
      </c>
      <c r="BJ16" s="9">
        <v>454.54300000000001</v>
      </c>
      <c r="BK16" s="21">
        <v>15.7</v>
      </c>
      <c r="BL16" s="4">
        <f t="shared" si="19"/>
        <v>345.40186517007186</v>
      </c>
      <c r="BM16" s="23">
        <v>486.19299999999998</v>
      </c>
      <c r="BN16" s="21">
        <v>15.8</v>
      </c>
      <c r="BO16" s="4">
        <f t="shared" si="20"/>
        <v>324.97382726612688</v>
      </c>
      <c r="BP16" s="9">
        <v>503.863</v>
      </c>
      <c r="BQ16" s="11">
        <v>22.4</v>
      </c>
      <c r="BR16" s="18">
        <v>492</v>
      </c>
      <c r="BS16" s="9">
        <v>517.90499999999997</v>
      </c>
      <c r="BT16" s="21">
        <v>9.9</v>
      </c>
      <c r="BU16" s="4">
        <f t="shared" si="21"/>
        <v>191.15474845772874</v>
      </c>
      <c r="BV16" s="9">
        <v>520.53499999999997</v>
      </c>
      <c r="BW16" s="21">
        <v>11</v>
      </c>
      <c r="BX16" s="4">
        <f t="shared" si="22"/>
        <v>211.32104469440097</v>
      </c>
      <c r="BY16" s="9">
        <v>527.05499999999995</v>
      </c>
      <c r="BZ16" s="21">
        <v>8.5</v>
      </c>
      <c r="CA16" s="4">
        <f t="shared" si="23"/>
        <v>161.27349138135492</v>
      </c>
      <c r="CB16" s="9">
        <v>540.06500000000005</v>
      </c>
      <c r="CC16" s="21">
        <v>8.8000000000000007</v>
      </c>
      <c r="CD16" s="4">
        <f t="shared" si="24"/>
        <v>162.9433494116449</v>
      </c>
      <c r="CE16" s="9">
        <v>552.82500000000005</v>
      </c>
      <c r="CF16" s="21">
        <v>9.9</v>
      </c>
      <c r="CG16" s="4">
        <f t="shared" si="25"/>
        <v>179.08017908017905</v>
      </c>
      <c r="CH16" s="9">
        <v>561.14499999999998</v>
      </c>
      <c r="CI16" s="21">
        <v>7.2</v>
      </c>
      <c r="CJ16" s="4">
        <f t="shared" si="26"/>
        <v>128.30908232275081</v>
      </c>
      <c r="CK16" s="9">
        <v>576.23500000000001</v>
      </c>
      <c r="CL16" s="21">
        <v>6.2</v>
      </c>
      <c r="CM16" s="4">
        <f t="shared" si="27"/>
        <v>107.59499162668008</v>
      </c>
      <c r="CN16" s="9">
        <v>589.32500000000005</v>
      </c>
      <c r="CO16" s="21">
        <v>17.600000000000001</v>
      </c>
      <c r="CP16" s="4">
        <f t="shared" si="28"/>
        <v>298.64675688287446</v>
      </c>
      <c r="CQ16" s="9">
        <v>610.67499999999995</v>
      </c>
      <c r="CR16" s="21">
        <v>14.2</v>
      </c>
      <c r="CS16" s="4">
        <f t="shared" si="29"/>
        <v>232.52957792606543</v>
      </c>
      <c r="CT16" s="16">
        <v>735.01499999999999</v>
      </c>
      <c r="CU16" s="21">
        <v>18.600000000000001</v>
      </c>
      <c r="CV16" s="4">
        <f t="shared" si="30"/>
        <v>253.05606008040655</v>
      </c>
      <c r="CW16" s="9">
        <v>735.01499999999999</v>
      </c>
      <c r="CX16" s="11">
        <v>39.299999999999997</v>
      </c>
      <c r="CY16" s="18">
        <v>626</v>
      </c>
      <c r="CZ16" s="9">
        <v>735.01499999999999</v>
      </c>
      <c r="DA16" s="21">
        <v>14.8</v>
      </c>
      <c r="DB16" s="4">
        <f t="shared" si="31"/>
        <v>201.35643490268907</v>
      </c>
      <c r="DC16" s="9">
        <v>735.01499999999999</v>
      </c>
      <c r="DD16" s="21">
        <v>14.3</v>
      </c>
      <c r="DE16" s="4">
        <f t="shared" si="32"/>
        <v>194.55385264246308</v>
      </c>
      <c r="DF16" s="9">
        <v>735.01499999999999</v>
      </c>
      <c r="DG16" s="21">
        <v>13.8</v>
      </c>
      <c r="DH16" s="4">
        <f t="shared" si="33"/>
        <v>187.75127038223712</v>
      </c>
      <c r="DI16" s="9">
        <v>735.01499999999999</v>
      </c>
      <c r="DJ16" s="21">
        <v>13.2</v>
      </c>
      <c r="DK16" s="4">
        <f t="shared" si="34"/>
        <v>179.58817166996593</v>
      </c>
      <c r="DL16" s="9">
        <v>735.01499999999999</v>
      </c>
      <c r="DM16" s="21">
        <v>11.3</v>
      </c>
      <c r="DN16" s="4">
        <f t="shared" si="35"/>
        <v>153.73835908110721</v>
      </c>
      <c r="DO16" s="9">
        <v>735.51499999999999</v>
      </c>
      <c r="DP16" s="21">
        <v>6.5</v>
      </c>
      <c r="DQ16" s="4">
        <f t="shared" si="36"/>
        <v>88.373452614834505</v>
      </c>
      <c r="DR16" s="9">
        <v>735.51499999999999</v>
      </c>
      <c r="DS16" s="21">
        <v>14.3</v>
      </c>
      <c r="DT16" s="4">
        <f t="shared" si="37"/>
        <v>194.42159575263591</v>
      </c>
      <c r="DU16" s="9">
        <v>735.51499999999999</v>
      </c>
      <c r="DV16" s="21">
        <v>29.5</v>
      </c>
      <c r="DW16" s="4">
        <f t="shared" si="38"/>
        <v>401.07951571347962</v>
      </c>
      <c r="DX16" s="9">
        <v>741.51499999999999</v>
      </c>
      <c r="DY16" s="21">
        <v>20.2</v>
      </c>
      <c r="DZ16" s="4">
        <f t="shared" si="39"/>
        <v>272.41525795162607</v>
      </c>
      <c r="EA16" s="9">
        <v>742.01499999999999</v>
      </c>
      <c r="EB16" s="21">
        <v>29.1</v>
      </c>
      <c r="EC16" s="4">
        <f t="shared" si="40"/>
        <v>392.1753603363814</v>
      </c>
    </row>
    <row r="17" spans="1:133" x14ac:dyDescent="0.25">
      <c r="A17" s="34" t="s">
        <v>63</v>
      </c>
      <c r="B17" s="7">
        <v>229.92</v>
      </c>
      <c r="C17" s="8">
        <v>5.2</v>
      </c>
      <c r="D17" s="4">
        <f t="shared" si="0"/>
        <v>226.16562282533056</v>
      </c>
      <c r="E17" s="9">
        <v>240.52</v>
      </c>
      <c r="F17" s="10">
        <v>2.6</v>
      </c>
      <c r="G17" s="4">
        <f t="shared" si="1"/>
        <v>108.09911857641775</v>
      </c>
      <c r="H17" s="9">
        <v>240.52</v>
      </c>
      <c r="I17" s="10">
        <v>2.5</v>
      </c>
      <c r="J17" s="4">
        <f t="shared" si="2"/>
        <v>103.94146016963246</v>
      </c>
      <c r="K17" s="9">
        <v>246.52</v>
      </c>
      <c r="L17" s="10">
        <v>2.2999999999999998</v>
      </c>
      <c r="M17" s="4">
        <f t="shared" si="3"/>
        <v>93.298718156741828</v>
      </c>
      <c r="N17" s="9">
        <v>246.52</v>
      </c>
      <c r="O17" s="10">
        <v>2.6</v>
      </c>
      <c r="P17" s="4">
        <f t="shared" si="4"/>
        <v>105.46811617718643</v>
      </c>
      <c r="Q17" s="9">
        <v>255.30500000000001</v>
      </c>
      <c r="R17" s="10">
        <v>2.7</v>
      </c>
      <c r="S17" s="4">
        <f t="shared" si="5"/>
        <v>105.75586063727698</v>
      </c>
      <c r="T17" s="9">
        <v>255.30500000000001</v>
      </c>
      <c r="U17" s="10">
        <v>2.4</v>
      </c>
      <c r="V17" s="4">
        <f t="shared" si="6"/>
        <v>94.005209455357303</v>
      </c>
      <c r="W17" s="9">
        <v>255.30500000000001</v>
      </c>
      <c r="X17" s="10">
        <v>2.6</v>
      </c>
      <c r="Y17" s="4">
        <f t="shared" si="7"/>
        <v>101.83897690997043</v>
      </c>
      <c r="Z17" s="9">
        <v>255.30500000000001</v>
      </c>
      <c r="AA17" s="10">
        <v>2.2999999999999998</v>
      </c>
      <c r="AB17" s="4">
        <f t="shared" si="8"/>
        <v>90.088325728050762</v>
      </c>
      <c r="AC17" s="9">
        <v>269.90499999999997</v>
      </c>
      <c r="AD17" s="10">
        <v>2.7</v>
      </c>
      <c r="AE17" s="4">
        <f t="shared" si="9"/>
        <v>100.03519756951522</v>
      </c>
      <c r="AF17" s="16">
        <v>285.745</v>
      </c>
      <c r="AG17" s="10">
        <v>3.3</v>
      </c>
      <c r="AH17" s="4">
        <f t="shared" si="10"/>
        <v>115.4875850846034</v>
      </c>
      <c r="AI17" s="7">
        <v>285.745</v>
      </c>
      <c r="AJ17" s="11" t="s">
        <v>64</v>
      </c>
      <c r="AK17" s="18">
        <v>321.94409999999999</v>
      </c>
      <c r="AL17" s="9">
        <v>285.745</v>
      </c>
      <c r="AM17" s="10">
        <v>3.6</v>
      </c>
      <c r="AN17" s="4">
        <f t="shared" si="11"/>
        <v>125.98645645593098</v>
      </c>
      <c r="AO17" s="9">
        <v>285.745</v>
      </c>
      <c r="AP17" s="10">
        <v>3</v>
      </c>
      <c r="AQ17" s="4">
        <f t="shared" si="12"/>
        <v>104.98871371327581</v>
      </c>
      <c r="AR17" s="9">
        <v>285.745</v>
      </c>
      <c r="AS17" s="10">
        <v>3.2</v>
      </c>
      <c r="AT17" s="4">
        <f t="shared" si="13"/>
        <v>111.98796129416088</v>
      </c>
      <c r="AU17" s="9">
        <v>304.745</v>
      </c>
      <c r="AV17" s="10">
        <v>5.2</v>
      </c>
      <c r="AW17" s="4">
        <f t="shared" si="14"/>
        <v>170.63446488047384</v>
      </c>
      <c r="AX17" s="9">
        <v>304.745</v>
      </c>
      <c r="AY17" s="10">
        <v>4.5999999999999996</v>
      </c>
      <c r="AZ17" s="4">
        <f t="shared" si="15"/>
        <v>150.9458727788807</v>
      </c>
      <c r="BA17" s="9">
        <v>335.745</v>
      </c>
      <c r="BB17" s="10">
        <v>3.4</v>
      </c>
      <c r="BC17" s="4">
        <f t="shared" si="16"/>
        <v>101.26733086121907</v>
      </c>
      <c r="BD17" s="9">
        <v>342.745</v>
      </c>
      <c r="BE17" s="10">
        <v>2.2000000000000002</v>
      </c>
      <c r="BF17" s="4">
        <f t="shared" si="17"/>
        <v>64.187661380910001</v>
      </c>
      <c r="BG17" s="9">
        <v>389.29500000000002</v>
      </c>
      <c r="BH17" s="10">
        <v>5.8</v>
      </c>
      <c r="BI17" s="4">
        <f t="shared" si="18"/>
        <v>148.98727186323995</v>
      </c>
      <c r="BJ17" s="9">
        <v>412.29500000000002</v>
      </c>
      <c r="BK17" s="21">
        <v>5.4</v>
      </c>
      <c r="BL17" s="4">
        <f t="shared" si="19"/>
        <v>130.97418110818711</v>
      </c>
      <c r="BM17" s="23">
        <v>510.28</v>
      </c>
      <c r="BN17" s="21">
        <v>4.5</v>
      </c>
      <c r="BO17" s="4">
        <f t="shared" si="20"/>
        <v>88.186877792584468</v>
      </c>
      <c r="BP17" s="9">
        <v>510.28</v>
      </c>
      <c r="BQ17" s="11">
        <v>8.1999999999999993</v>
      </c>
      <c r="BR17" s="18">
        <v>263.05459999999999</v>
      </c>
      <c r="BS17" s="9">
        <v>510.28</v>
      </c>
      <c r="BT17" s="21">
        <v>5.4</v>
      </c>
      <c r="BU17" s="4">
        <f t="shared" si="21"/>
        <v>105.82425335110138</v>
      </c>
      <c r="BV17" s="9">
        <v>510.28</v>
      </c>
      <c r="BW17" s="21">
        <v>4.4000000000000004</v>
      </c>
      <c r="BX17" s="4">
        <f t="shared" si="22"/>
        <v>86.227169397193705</v>
      </c>
      <c r="BY17" s="9">
        <v>510.28</v>
      </c>
      <c r="BZ17" s="21">
        <v>6.4</v>
      </c>
      <c r="CA17" s="4">
        <f t="shared" si="23"/>
        <v>125.42133730500903</v>
      </c>
      <c r="CB17" s="9">
        <v>510.28</v>
      </c>
      <c r="CC17" s="21">
        <v>5.7</v>
      </c>
      <c r="CD17" s="4">
        <f t="shared" si="24"/>
        <v>111.70337853727365</v>
      </c>
      <c r="CE17" s="9">
        <v>513.28</v>
      </c>
      <c r="CF17" s="21">
        <v>8</v>
      </c>
      <c r="CG17" s="4">
        <f t="shared" si="25"/>
        <v>155.86034912718205</v>
      </c>
      <c r="CH17" s="9">
        <v>513.28</v>
      </c>
      <c r="CI17" s="21">
        <v>6.4</v>
      </c>
      <c r="CJ17" s="4">
        <f t="shared" si="26"/>
        <v>124.68827930174564</v>
      </c>
      <c r="CK17" s="9">
        <v>513.28</v>
      </c>
      <c r="CL17" s="21">
        <v>4.5999999999999996</v>
      </c>
      <c r="CM17" s="4">
        <f t="shared" si="27"/>
        <v>89.619700748129674</v>
      </c>
      <c r="CN17" s="9">
        <v>515.28</v>
      </c>
      <c r="CO17" s="21">
        <v>10.1</v>
      </c>
      <c r="CP17" s="4">
        <f t="shared" si="28"/>
        <v>196.00993634528803</v>
      </c>
      <c r="CQ17" s="9">
        <v>516.48</v>
      </c>
      <c r="CR17" s="21">
        <v>6.3</v>
      </c>
      <c r="CS17" s="4">
        <f t="shared" si="29"/>
        <v>121.97955390334572</v>
      </c>
      <c r="CT17" s="16">
        <v>547</v>
      </c>
      <c r="CU17" s="21">
        <v>8.3000000000000007</v>
      </c>
      <c r="CV17" s="4">
        <f t="shared" si="30"/>
        <v>151.73674588665449</v>
      </c>
      <c r="CW17" s="9">
        <v>548.16</v>
      </c>
      <c r="CX17" s="11" t="s">
        <v>65</v>
      </c>
      <c r="CY17" s="18">
        <v>246.5772</v>
      </c>
      <c r="CZ17" s="9">
        <v>548.16</v>
      </c>
      <c r="DA17" s="21">
        <v>10.199999999999999</v>
      </c>
      <c r="DB17" s="4">
        <f t="shared" si="31"/>
        <v>186.07705779334501</v>
      </c>
      <c r="DC17" s="9">
        <v>548.16</v>
      </c>
      <c r="DD17" s="21">
        <v>10.199999999999999</v>
      </c>
      <c r="DE17" s="4">
        <f t="shared" si="32"/>
        <v>186.07705779334501</v>
      </c>
      <c r="DF17" s="9">
        <v>548.16</v>
      </c>
      <c r="DG17" s="21">
        <v>7.3</v>
      </c>
      <c r="DH17" s="4">
        <f t="shared" si="33"/>
        <v>133.17279626386457</v>
      </c>
      <c r="DI17" s="9">
        <v>549.80999999999995</v>
      </c>
      <c r="DJ17" s="21">
        <v>12</v>
      </c>
      <c r="DK17" s="4">
        <f t="shared" si="34"/>
        <v>218.25721612920827</v>
      </c>
      <c r="DL17" s="9">
        <v>549.80999999999995</v>
      </c>
      <c r="DM17" s="21">
        <v>11.1</v>
      </c>
      <c r="DN17" s="4">
        <f t="shared" si="35"/>
        <v>201.88792491951767</v>
      </c>
      <c r="DO17" s="9">
        <v>549.80999999999995</v>
      </c>
      <c r="DP17" s="21">
        <v>8.3000000000000007</v>
      </c>
      <c r="DQ17" s="4">
        <f t="shared" si="36"/>
        <v>150.96124115603575</v>
      </c>
      <c r="DR17" s="9">
        <v>549.80999999999995</v>
      </c>
      <c r="DS17" s="21">
        <v>8.8000000000000007</v>
      </c>
      <c r="DT17" s="4">
        <f t="shared" si="37"/>
        <v>160.0552918280861</v>
      </c>
      <c r="DU17" s="9">
        <v>555.49</v>
      </c>
      <c r="DV17" s="21">
        <v>12.6</v>
      </c>
      <c r="DW17" s="4">
        <f t="shared" si="38"/>
        <v>226.82676555833586</v>
      </c>
      <c r="DX17" s="9">
        <v>555.49</v>
      </c>
      <c r="DY17" s="21">
        <v>8.6999999999999993</v>
      </c>
      <c r="DZ17" s="4">
        <f t="shared" si="39"/>
        <v>156.61848098075572</v>
      </c>
      <c r="EA17" s="9">
        <v>555.49</v>
      </c>
      <c r="EB17" s="21">
        <v>10.6</v>
      </c>
      <c r="EC17" s="4">
        <f t="shared" si="40"/>
        <v>190.82251705701273</v>
      </c>
    </row>
    <row r="18" spans="1:133" x14ac:dyDescent="0.25">
      <c r="A18" s="34" t="s">
        <v>66</v>
      </c>
      <c r="B18" s="7">
        <v>1150.5170000000001</v>
      </c>
      <c r="C18" s="8">
        <v>33.794899999999998</v>
      </c>
      <c r="D18" s="4">
        <f t="shared" si="0"/>
        <v>293.73664187491357</v>
      </c>
      <c r="E18" s="9">
        <v>1160.4835</v>
      </c>
      <c r="F18" s="10">
        <v>18.7</v>
      </c>
      <c r="G18" s="4">
        <f t="shared" si="1"/>
        <v>161.1397318445286</v>
      </c>
      <c r="H18" s="9">
        <v>1165.4835</v>
      </c>
      <c r="I18" s="10">
        <v>18</v>
      </c>
      <c r="J18" s="4">
        <f t="shared" si="2"/>
        <v>154.44234088256076</v>
      </c>
      <c r="K18" s="9">
        <v>1181.7135000000001</v>
      </c>
      <c r="L18" s="10">
        <v>18.3</v>
      </c>
      <c r="M18" s="4">
        <f t="shared" si="3"/>
        <v>154.85987085702246</v>
      </c>
      <c r="N18" s="9">
        <v>1190.9135000000001</v>
      </c>
      <c r="O18" s="10">
        <v>14.4</v>
      </c>
      <c r="P18" s="4">
        <f t="shared" si="4"/>
        <v>120.91558286978859</v>
      </c>
      <c r="Q18" s="9">
        <v>1211.1735000000001</v>
      </c>
      <c r="R18" s="10">
        <v>8.6</v>
      </c>
      <c r="S18" s="4">
        <f t="shared" si="5"/>
        <v>71.005516550684106</v>
      </c>
      <c r="T18" s="9">
        <v>1231.5735</v>
      </c>
      <c r="U18" s="10">
        <v>9.4</v>
      </c>
      <c r="V18" s="4">
        <f t="shared" si="6"/>
        <v>76.325123916680582</v>
      </c>
      <c r="W18" s="9">
        <v>1245.5735</v>
      </c>
      <c r="X18" s="10">
        <v>8.3000000000000007</v>
      </c>
      <c r="Y18" s="4">
        <f t="shared" si="7"/>
        <v>66.635971301573136</v>
      </c>
      <c r="Z18" s="9">
        <v>1245.5735</v>
      </c>
      <c r="AA18" s="10">
        <v>12.4</v>
      </c>
      <c r="AB18" s="4">
        <f t="shared" si="8"/>
        <v>99.5525354384948</v>
      </c>
      <c r="AC18" s="9">
        <v>1256.7135000000001</v>
      </c>
      <c r="AD18" s="10">
        <v>15.9</v>
      </c>
      <c r="AE18" s="4">
        <f t="shared" si="9"/>
        <v>126.52048378568384</v>
      </c>
      <c r="AF18" s="16">
        <v>1353.8135</v>
      </c>
      <c r="AG18" s="10">
        <v>16.2</v>
      </c>
      <c r="AH18" s="4">
        <f t="shared" si="10"/>
        <v>119.66197707439024</v>
      </c>
      <c r="AI18" s="7">
        <v>1353.797</v>
      </c>
      <c r="AJ18" s="11">
        <v>33.965299999999999</v>
      </c>
      <c r="AK18" s="18">
        <v>251</v>
      </c>
      <c r="AL18" s="9">
        <v>1353.8135</v>
      </c>
      <c r="AM18" s="10">
        <v>24</v>
      </c>
      <c r="AN18" s="4">
        <f t="shared" si="11"/>
        <v>177.2770030731707</v>
      </c>
      <c r="AO18" s="9">
        <v>1369.8135</v>
      </c>
      <c r="AP18" s="10">
        <v>22.5</v>
      </c>
      <c r="AQ18" s="4">
        <f t="shared" si="12"/>
        <v>164.255937030844</v>
      </c>
      <c r="AR18" s="9">
        <v>1379.6134999999999</v>
      </c>
      <c r="AS18" s="10">
        <v>23</v>
      </c>
      <c r="AT18" s="4">
        <f t="shared" si="13"/>
        <v>166.71335848772139</v>
      </c>
      <c r="AU18" s="9">
        <v>1404.1134999999999</v>
      </c>
      <c r="AV18" s="10">
        <v>12.9</v>
      </c>
      <c r="AW18" s="4">
        <f t="shared" si="14"/>
        <v>91.872914832027476</v>
      </c>
      <c r="AX18" s="9">
        <v>1420.0535</v>
      </c>
      <c r="AY18" s="10">
        <v>11.2</v>
      </c>
      <c r="AZ18" s="4">
        <f t="shared" si="15"/>
        <v>78.870267915962316</v>
      </c>
      <c r="BA18" s="9">
        <v>1442.6835000000001</v>
      </c>
      <c r="BB18" s="10">
        <v>11.1</v>
      </c>
      <c r="BC18" s="4">
        <f t="shared" si="16"/>
        <v>76.939952525969829</v>
      </c>
      <c r="BD18" s="9">
        <v>1472.2835</v>
      </c>
      <c r="BE18" s="10">
        <v>9.1999999999999993</v>
      </c>
      <c r="BF18" s="4">
        <f t="shared" si="17"/>
        <v>62.487965123564855</v>
      </c>
      <c r="BG18" s="9">
        <v>1504.0885000000001</v>
      </c>
      <c r="BH18" s="10">
        <v>10.6</v>
      </c>
      <c r="BI18" s="4">
        <f t="shared" si="18"/>
        <v>70.474576462754683</v>
      </c>
      <c r="BJ18" s="9">
        <v>1583.4984999999999</v>
      </c>
      <c r="BK18" s="21">
        <v>16.8</v>
      </c>
      <c r="BL18" s="4">
        <f t="shared" si="19"/>
        <v>106.09419585809522</v>
      </c>
      <c r="BM18" s="23">
        <v>1794.9835</v>
      </c>
      <c r="BN18" s="21">
        <v>17.3</v>
      </c>
      <c r="BO18" s="4">
        <f t="shared" si="20"/>
        <v>96.379716025244804</v>
      </c>
      <c r="BP18" s="9">
        <v>1797.4835</v>
      </c>
      <c r="BQ18" s="11">
        <v>75.645200000000003</v>
      </c>
      <c r="BR18" s="18">
        <v>429</v>
      </c>
      <c r="BS18" s="9">
        <v>1797.4835</v>
      </c>
      <c r="BT18" s="21">
        <v>25.4</v>
      </c>
      <c r="BU18" s="4">
        <f t="shared" si="21"/>
        <v>141.30866848012792</v>
      </c>
      <c r="BV18" s="9">
        <v>1800.9835</v>
      </c>
      <c r="BW18" s="21">
        <v>27.2</v>
      </c>
      <c r="BX18" s="4">
        <f t="shared" si="22"/>
        <v>151.02859076721134</v>
      </c>
      <c r="BY18" s="9">
        <v>1808.8235</v>
      </c>
      <c r="BZ18" s="21">
        <v>30.9</v>
      </c>
      <c r="CA18" s="4">
        <f t="shared" si="23"/>
        <v>170.82927107039464</v>
      </c>
      <c r="CB18" s="9">
        <v>1819.4835</v>
      </c>
      <c r="CC18" s="21">
        <v>20.8</v>
      </c>
      <c r="CD18" s="4">
        <f t="shared" si="24"/>
        <v>114.31815677361186</v>
      </c>
      <c r="CE18" s="9">
        <v>1819.4835</v>
      </c>
      <c r="CF18" s="21">
        <v>21.8</v>
      </c>
      <c r="CG18" s="4">
        <f t="shared" si="25"/>
        <v>119.81422200311242</v>
      </c>
      <c r="CH18" s="9">
        <v>1820.9835</v>
      </c>
      <c r="CI18" s="21">
        <v>12.2</v>
      </c>
      <c r="CJ18" s="4">
        <f t="shared" si="26"/>
        <v>66.996763012954261</v>
      </c>
      <c r="CK18" s="9">
        <v>1840.7435</v>
      </c>
      <c r="CL18" s="21">
        <v>19.8</v>
      </c>
      <c r="CM18" s="4">
        <f t="shared" si="27"/>
        <v>107.5652311144926</v>
      </c>
      <c r="CN18" s="9">
        <v>1845.9435000000001</v>
      </c>
      <c r="CO18" s="21">
        <v>23.5</v>
      </c>
      <c r="CP18" s="4">
        <f t="shared" si="28"/>
        <v>127.30617161359488</v>
      </c>
      <c r="CQ18" s="9">
        <v>1861.5435</v>
      </c>
      <c r="CR18" s="21">
        <v>27.2</v>
      </c>
      <c r="CS18" s="4">
        <f t="shared" si="29"/>
        <v>146.11530700195831</v>
      </c>
      <c r="CT18" s="16">
        <v>1942.4135000000001</v>
      </c>
      <c r="CU18" s="21">
        <v>29.5</v>
      </c>
      <c r="CV18" s="4">
        <f t="shared" si="30"/>
        <v>151.8729148041856</v>
      </c>
      <c r="CW18" s="9">
        <v>1958.9735000000001</v>
      </c>
      <c r="CX18" s="11">
        <v>55.438099999999999</v>
      </c>
      <c r="CY18" s="18">
        <v>283</v>
      </c>
      <c r="CZ18" s="9">
        <v>1958.9735000000001</v>
      </c>
      <c r="DA18" s="21">
        <v>38.9</v>
      </c>
      <c r="DB18" s="4">
        <f t="shared" si="31"/>
        <v>198.57338550011011</v>
      </c>
      <c r="DC18" s="9">
        <v>1960.2135000000001</v>
      </c>
      <c r="DD18" s="21">
        <v>40.799999999999997</v>
      </c>
      <c r="DE18" s="4">
        <f t="shared" si="32"/>
        <v>208.14059284868711</v>
      </c>
      <c r="DF18" s="9">
        <v>1960.2135000000001</v>
      </c>
      <c r="DG18" s="21">
        <v>40.5</v>
      </c>
      <c r="DH18" s="4">
        <f t="shared" si="33"/>
        <v>206.61014731303501</v>
      </c>
      <c r="DI18" s="9">
        <v>1977.0135</v>
      </c>
      <c r="DJ18" s="21">
        <v>30.4</v>
      </c>
      <c r="DK18" s="4">
        <f t="shared" si="34"/>
        <v>153.76728585818964</v>
      </c>
      <c r="DL18" s="9">
        <v>1977.1635000000001</v>
      </c>
      <c r="DM18" s="21">
        <v>19.100000000000001</v>
      </c>
      <c r="DN18" s="4">
        <f t="shared" si="35"/>
        <v>96.603037634469771</v>
      </c>
      <c r="DO18" s="9">
        <v>1977.1635000000001</v>
      </c>
      <c r="DP18" s="21">
        <v>21.9</v>
      </c>
      <c r="DQ18" s="4">
        <f t="shared" si="36"/>
        <v>110.76473948664335</v>
      </c>
      <c r="DR18" s="9">
        <v>1991.8734999999999</v>
      </c>
      <c r="DS18" s="21">
        <v>20.9</v>
      </c>
      <c r="DT18" s="4">
        <f t="shared" si="37"/>
        <v>104.92634195896477</v>
      </c>
      <c r="DU18" s="9">
        <v>2020.3335</v>
      </c>
      <c r="DV18" s="21">
        <v>27.6</v>
      </c>
      <c r="DW18" s="4">
        <f t="shared" si="38"/>
        <v>136.61110900749804</v>
      </c>
      <c r="DX18" s="9">
        <v>2071.8434999999999</v>
      </c>
      <c r="DY18" s="21">
        <v>30.1</v>
      </c>
      <c r="DZ18" s="4">
        <f t="shared" si="39"/>
        <v>145.28124349160544</v>
      </c>
      <c r="EA18" s="9">
        <v>2302.2134999999998</v>
      </c>
      <c r="EB18" s="21">
        <v>32.1</v>
      </c>
      <c r="EC18" s="4">
        <f t="shared" si="40"/>
        <v>139.43103018030257</v>
      </c>
    </row>
    <row r="19" spans="1:133" x14ac:dyDescent="0.25">
      <c r="A19" s="34" t="s">
        <v>67</v>
      </c>
      <c r="B19" s="7">
        <v>518.755</v>
      </c>
      <c r="C19" s="8">
        <v>10.9069</v>
      </c>
      <c r="D19" s="4">
        <f t="shared" si="0"/>
        <v>210.25146745573539</v>
      </c>
      <c r="E19" s="9">
        <v>533.755</v>
      </c>
      <c r="F19" s="10">
        <v>4.8</v>
      </c>
      <c r="G19" s="4">
        <f t="shared" si="1"/>
        <v>89.928899963466378</v>
      </c>
      <c r="H19" s="9">
        <v>542.755</v>
      </c>
      <c r="I19" s="10">
        <v>5.8</v>
      </c>
      <c r="J19" s="4">
        <f t="shared" si="2"/>
        <v>106.8622122320384</v>
      </c>
      <c r="K19" s="9">
        <v>552.55499999999995</v>
      </c>
      <c r="L19" s="10">
        <v>4.8</v>
      </c>
      <c r="M19" s="4">
        <f t="shared" si="3"/>
        <v>86.869180443575743</v>
      </c>
      <c r="N19" s="9">
        <v>562.30499999999995</v>
      </c>
      <c r="O19" s="10">
        <v>3.6</v>
      </c>
      <c r="P19" s="4">
        <f t="shared" si="4"/>
        <v>64.022194360711723</v>
      </c>
      <c r="Q19" s="9">
        <v>592.30499999999995</v>
      </c>
      <c r="R19" s="10">
        <v>3</v>
      </c>
      <c r="S19" s="4">
        <f t="shared" si="5"/>
        <v>50.649580874718261</v>
      </c>
      <c r="T19" s="9">
        <v>619.90499999999997</v>
      </c>
      <c r="U19" s="10">
        <v>3.2</v>
      </c>
      <c r="V19" s="4">
        <f t="shared" si="6"/>
        <v>51.620812866487611</v>
      </c>
      <c r="W19" s="9">
        <v>636.20500000000004</v>
      </c>
      <c r="X19" s="10">
        <v>3.3</v>
      </c>
      <c r="Y19" s="4">
        <f t="shared" si="7"/>
        <v>51.870073325421835</v>
      </c>
      <c r="Z19" s="9">
        <v>636.20500000000004</v>
      </c>
      <c r="AA19" s="10">
        <v>4.0999999999999996</v>
      </c>
      <c r="AB19" s="4">
        <f t="shared" si="8"/>
        <v>64.444636555827117</v>
      </c>
      <c r="AC19" s="9">
        <v>657.06500000000005</v>
      </c>
      <c r="AD19" s="10">
        <v>4.5</v>
      </c>
      <c r="AE19" s="4">
        <f t="shared" si="9"/>
        <v>68.486375016170385</v>
      </c>
      <c r="AF19" s="16">
        <v>794.26499999999999</v>
      </c>
      <c r="AG19" s="10">
        <v>5.5</v>
      </c>
      <c r="AH19" s="4">
        <f t="shared" si="10"/>
        <v>69.246410203143796</v>
      </c>
      <c r="AI19" s="7">
        <v>801.11500000000001</v>
      </c>
      <c r="AJ19" s="11">
        <v>19.311</v>
      </c>
      <c r="AK19" s="18">
        <v>241</v>
      </c>
      <c r="AL19" s="9">
        <v>801.11500000000001</v>
      </c>
      <c r="AM19" s="10">
        <v>7.9</v>
      </c>
      <c r="AN19" s="4">
        <f t="shared" si="11"/>
        <v>98.612558746247416</v>
      </c>
      <c r="AO19" s="9">
        <v>809.33500000000004</v>
      </c>
      <c r="AP19" s="10">
        <v>7.3</v>
      </c>
      <c r="AQ19" s="4">
        <f t="shared" si="12"/>
        <v>90.197507830502815</v>
      </c>
      <c r="AR19" s="9">
        <v>809.33500000000004</v>
      </c>
      <c r="AS19" s="10">
        <v>7.4</v>
      </c>
      <c r="AT19" s="4">
        <f t="shared" si="13"/>
        <v>91.433090129550806</v>
      </c>
      <c r="AU19" s="9">
        <v>823.58500000000004</v>
      </c>
      <c r="AV19" s="10">
        <v>5.2</v>
      </c>
      <c r="AW19" s="4">
        <f t="shared" si="14"/>
        <v>63.138595287675223</v>
      </c>
      <c r="AX19" s="9">
        <v>827.30499999999995</v>
      </c>
      <c r="AY19" s="10">
        <v>5</v>
      </c>
      <c r="AZ19" s="4">
        <f t="shared" si="15"/>
        <v>60.437202724509106</v>
      </c>
      <c r="BA19" s="9">
        <v>835.30499999999995</v>
      </c>
      <c r="BB19" s="10">
        <v>5.9</v>
      </c>
      <c r="BC19" s="4">
        <f t="shared" si="16"/>
        <v>70.632882599768962</v>
      </c>
      <c r="BD19" s="9">
        <v>860.60500000000002</v>
      </c>
      <c r="BE19" s="10">
        <v>4.9000000000000004</v>
      </c>
      <c r="BF19" s="4">
        <f t="shared" si="17"/>
        <v>56.936689886765713</v>
      </c>
      <c r="BG19" s="9">
        <v>900.81500000000005</v>
      </c>
      <c r="BH19" s="10">
        <v>5.6</v>
      </c>
      <c r="BI19" s="4">
        <f t="shared" si="18"/>
        <v>62.16592752118914</v>
      </c>
      <c r="BJ19" s="9">
        <v>1093.27</v>
      </c>
      <c r="BK19" s="21">
        <v>7.3</v>
      </c>
      <c r="BL19" s="4">
        <f t="shared" si="19"/>
        <v>66.772160582472765</v>
      </c>
      <c r="BM19" s="23">
        <v>1518.325</v>
      </c>
      <c r="BN19" s="21">
        <v>8</v>
      </c>
      <c r="BO19" s="4">
        <f t="shared" si="20"/>
        <v>52.689641545782358</v>
      </c>
      <c r="BP19" s="9">
        <v>1521.125</v>
      </c>
      <c r="BQ19" s="11">
        <v>56.324399999999997</v>
      </c>
      <c r="BR19" s="18">
        <v>371</v>
      </c>
      <c r="BS19" s="9">
        <v>1521.125</v>
      </c>
      <c r="BT19" s="21">
        <v>15.1</v>
      </c>
      <c r="BU19" s="4">
        <f t="shared" si="21"/>
        <v>99.268633412770143</v>
      </c>
      <c r="BV19" s="9">
        <v>1521.125</v>
      </c>
      <c r="BW19" s="21">
        <v>14.3</v>
      </c>
      <c r="BX19" s="4">
        <f t="shared" si="22"/>
        <v>94.009368066398224</v>
      </c>
      <c r="BY19" s="9">
        <v>1521.5250000000001</v>
      </c>
      <c r="BZ19" s="21">
        <v>15.7</v>
      </c>
      <c r="CA19" s="4">
        <f t="shared" si="23"/>
        <v>103.18594830844053</v>
      </c>
      <c r="CB19" s="9">
        <v>1521.5250000000001</v>
      </c>
      <c r="CC19" s="21">
        <v>11.9</v>
      </c>
      <c r="CD19" s="4">
        <f t="shared" si="24"/>
        <v>78.211005405760659</v>
      </c>
      <c r="CE19" s="9">
        <v>1521.5250000000001</v>
      </c>
      <c r="CF19" s="21">
        <v>14.1</v>
      </c>
      <c r="CG19" s="4">
        <f t="shared" si="25"/>
        <v>92.670182875733218</v>
      </c>
      <c r="CH19" s="9">
        <v>1528.5250000000001</v>
      </c>
      <c r="CI19" s="21">
        <v>10.1</v>
      </c>
      <c r="CJ19" s="4">
        <f t="shared" si="26"/>
        <v>66.076773359938485</v>
      </c>
      <c r="CK19" s="9">
        <v>1528.5250000000001</v>
      </c>
      <c r="CL19" s="21">
        <v>14.7</v>
      </c>
      <c r="CM19" s="4">
        <f t="shared" si="27"/>
        <v>96.171145385257006</v>
      </c>
      <c r="CN19" s="9">
        <v>1528.5250000000001</v>
      </c>
      <c r="CO19" s="21">
        <v>14.5</v>
      </c>
      <c r="CP19" s="4">
        <f t="shared" si="28"/>
        <v>94.86269442763448</v>
      </c>
      <c r="CQ19" s="9">
        <v>1535.5050000000001</v>
      </c>
      <c r="CR19" s="21">
        <v>16.2</v>
      </c>
      <c r="CS19" s="4">
        <f t="shared" si="29"/>
        <v>105.50274990963884</v>
      </c>
      <c r="CT19" s="16">
        <v>1850.35</v>
      </c>
      <c r="CU19" s="21">
        <v>18.5</v>
      </c>
      <c r="CV19" s="4">
        <f t="shared" si="30"/>
        <v>99.981084659658976</v>
      </c>
      <c r="CW19" s="9">
        <v>1857.93</v>
      </c>
      <c r="CX19" s="11">
        <v>46.581400000000002</v>
      </c>
      <c r="CY19" s="18">
        <v>251</v>
      </c>
      <c r="CZ19" s="9">
        <v>1860.98</v>
      </c>
      <c r="DA19" s="21">
        <v>29</v>
      </c>
      <c r="DB19" s="4">
        <f t="shared" si="31"/>
        <v>155.83187352900083</v>
      </c>
      <c r="DC19" s="9">
        <v>1865.48</v>
      </c>
      <c r="DD19" s="21">
        <v>31.7</v>
      </c>
      <c r="DE19" s="4">
        <f t="shared" si="32"/>
        <v>169.92945515363337</v>
      </c>
      <c r="DF19" s="9">
        <v>1865.81</v>
      </c>
      <c r="DG19" s="21">
        <v>32</v>
      </c>
      <c r="DH19" s="4">
        <f t="shared" si="33"/>
        <v>171.50728102003956</v>
      </c>
      <c r="DI19" s="9">
        <v>1872.99</v>
      </c>
      <c r="DJ19" s="21">
        <v>24.9</v>
      </c>
      <c r="DK19" s="4">
        <f t="shared" si="34"/>
        <v>132.94251437541044</v>
      </c>
      <c r="DL19" s="9">
        <v>1872.99</v>
      </c>
      <c r="DM19" s="21">
        <v>18.2</v>
      </c>
      <c r="DN19" s="4">
        <f t="shared" si="35"/>
        <v>97.170833800500802</v>
      </c>
      <c r="DO19" s="9">
        <v>1872.99</v>
      </c>
      <c r="DP19" s="21">
        <v>24.1</v>
      </c>
      <c r="DQ19" s="4">
        <f t="shared" si="36"/>
        <v>128.67126893363019</v>
      </c>
      <c r="DR19" s="9">
        <v>1877.7850000000001</v>
      </c>
      <c r="DS19" s="21">
        <v>17.899999999999999</v>
      </c>
      <c r="DT19" s="4">
        <f t="shared" si="37"/>
        <v>95.325077152070108</v>
      </c>
      <c r="DU19" s="9">
        <v>1877.7850000000001</v>
      </c>
      <c r="DV19" s="21">
        <v>25</v>
      </c>
      <c r="DW19" s="4">
        <f t="shared" si="38"/>
        <v>133.13558261462308</v>
      </c>
      <c r="DX19" s="9">
        <v>1893.7449999999999</v>
      </c>
      <c r="DY19" s="21">
        <v>24.3</v>
      </c>
      <c r="DZ19" s="4">
        <f t="shared" si="39"/>
        <v>128.31717047437749</v>
      </c>
      <c r="EA19" s="9">
        <v>1902.7449999999999</v>
      </c>
      <c r="EB19" s="21">
        <v>26.8</v>
      </c>
      <c r="EC19" s="4">
        <f t="shared" si="40"/>
        <v>140.84914163484862</v>
      </c>
    </row>
    <row r="20" spans="1:133" x14ac:dyDescent="0.25">
      <c r="A20" s="34" t="s">
        <v>68</v>
      </c>
      <c r="B20" s="7">
        <v>362.37</v>
      </c>
      <c r="C20" s="8">
        <v>8.2199000000000009</v>
      </c>
      <c r="D20" s="4">
        <f t="shared" si="0"/>
        <v>226.83721058586528</v>
      </c>
      <c r="E20" s="9">
        <v>365.75</v>
      </c>
      <c r="F20" s="10">
        <v>5.0999999999999996</v>
      </c>
      <c r="G20" s="4">
        <f t="shared" si="1"/>
        <v>139.4395078605605</v>
      </c>
      <c r="H20" s="9">
        <v>371.35</v>
      </c>
      <c r="I20" s="10">
        <v>6.1</v>
      </c>
      <c r="J20" s="4">
        <f t="shared" si="2"/>
        <v>164.26551770566849</v>
      </c>
      <c r="K20" s="9">
        <v>371.35</v>
      </c>
      <c r="L20" s="10">
        <v>5.8</v>
      </c>
      <c r="M20" s="4">
        <f t="shared" si="3"/>
        <v>156.18688568735692</v>
      </c>
      <c r="N20" s="9">
        <v>371.35</v>
      </c>
      <c r="O20" s="10">
        <v>5.5</v>
      </c>
      <c r="P20" s="4">
        <f t="shared" si="4"/>
        <v>148.10825366904535</v>
      </c>
      <c r="Q20" s="9">
        <v>377.99</v>
      </c>
      <c r="R20" s="10">
        <v>4.8</v>
      </c>
      <c r="S20" s="4">
        <f t="shared" si="5"/>
        <v>126.98748644144024</v>
      </c>
      <c r="T20" s="9">
        <v>378.19</v>
      </c>
      <c r="U20" s="10">
        <v>4.9000000000000004</v>
      </c>
      <c r="V20" s="4">
        <f t="shared" si="6"/>
        <v>129.56450461408289</v>
      </c>
      <c r="W20" s="9">
        <v>380.19</v>
      </c>
      <c r="X20" s="10">
        <v>5.2</v>
      </c>
      <c r="Y20" s="4">
        <f t="shared" si="7"/>
        <v>136.77371840395591</v>
      </c>
      <c r="Z20" s="9">
        <v>388.54</v>
      </c>
      <c r="AA20" s="10">
        <v>5.5</v>
      </c>
      <c r="AB20" s="4">
        <f t="shared" si="8"/>
        <v>141.55556699438924</v>
      </c>
      <c r="AC20" s="9">
        <v>388.96</v>
      </c>
      <c r="AD20" s="10">
        <v>5.2</v>
      </c>
      <c r="AE20" s="4">
        <f t="shared" si="9"/>
        <v>133.68983957219254</v>
      </c>
      <c r="AF20" s="16">
        <v>405.28</v>
      </c>
      <c r="AG20" s="10">
        <v>5.0999999999999996</v>
      </c>
      <c r="AH20" s="4">
        <f t="shared" si="10"/>
        <v>125.83892617449663</v>
      </c>
      <c r="AI20" s="7">
        <v>409.52</v>
      </c>
      <c r="AJ20" s="11">
        <v>12.2965</v>
      </c>
      <c r="AK20" s="18">
        <v>300.3535</v>
      </c>
      <c r="AL20" s="9">
        <v>408.55</v>
      </c>
      <c r="AM20" s="10">
        <v>6.4</v>
      </c>
      <c r="AN20" s="4">
        <f t="shared" si="11"/>
        <v>156.65157263492841</v>
      </c>
      <c r="AO20" s="9">
        <v>408.91</v>
      </c>
      <c r="AP20" s="10">
        <v>7</v>
      </c>
      <c r="AQ20" s="4">
        <f t="shared" si="12"/>
        <v>171.1868137242914</v>
      </c>
      <c r="AR20" s="9">
        <v>414.38</v>
      </c>
      <c r="AS20" s="10">
        <v>6.7</v>
      </c>
      <c r="AT20" s="4">
        <f t="shared" si="13"/>
        <v>161.68734012259281</v>
      </c>
      <c r="AU20" s="9">
        <v>419.2</v>
      </c>
      <c r="AV20" s="10">
        <v>5.6</v>
      </c>
      <c r="AW20" s="4">
        <f t="shared" si="14"/>
        <v>133.58778625954199</v>
      </c>
      <c r="AX20" s="9">
        <v>421.11500000000001</v>
      </c>
      <c r="AY20" s="10">
        <v>5.3</v>
      </c>
      <c r="AZ20" s="4">
        <f t="shared" si="15"/>
        <v>125.8563575270413</v>
      </c>
      <c r="BA20" s="9">
        <v>428.40499999999997</v>
      </c>
      <c r="BB20" s="10">
        <v>7.8</v>
      </c>
      <c r="BC20" s="4">
        <f t="shared" si="16"/>
        <v>182.07070412343461</v>
      </c>
      <c r="BD20" s="9">
        <v>433.125</v>
      </c>
      <c r="BE20" s="10">
        <v>6.3</v>
      </c>
      <c r="BF20" s="4">
        <f t="shared" si="17"/>
        <v>145.45454545454547</v>
      </c>
      <c r="BG20" s="9">
        <v>440.01499999999999</v>
      </c>
      <c r="BH20" s="10">
        <v>7.2</v>
      </c>
      <c r="BI20" s="4">
        <f t="shared" si="18"/>
        <v>163.63078531413706</v>
      </c>
      <c r="BJ20" s="9">
        <v>448.11500000000001</v>
      </c>
      <c r="BK20" s="21">
        <v>5.9</v>
      </c>
      <c r="BL20" s="4">
        <f t="shared" si="19"/>
        <v>131.66263124421187</v>
      </c>
      <c r="BM20" s="23">
        <v>501.91</v>
      </c>
      <c r="BN20" s="21">
        <v>4.5999999999999996</v>
      </c>
      <c r="BO20" s="4">
        <f t="shared" si="20"/>
        <v>91.649897391962682</v>
      </c>
      <c r="BP20" s="9">
        <v>524.79999999999995</v>
      </c>
      <c r="BQ20" s="11">
        <v>18.3</v>
      </c>
      <c r="BR20" s="18">
        <v>351</v>
      </c>
      <c r="BS20" s="9">
        <v>549.32500000000005</v>
      </c>
      <c r="BT20" s="21">
        <v>9</v>
      </c>
      <c r="BU20" s="4">
        <f t="shared" si="21"/>
        <v>163.8374368543212</v>
      </c>
      <c r="BV20" s="9">
        <v>561.57500000000005</v>
      </c>
      <c r="BW20" s="21">
        <v>8.9</v>
      </c>
      <c r="BX20" s="4">
        <f t="shared" si="22"/>
        <v>158.48283844544363</v>
      </c>
      <c r="BY20" s="9">
        <v>575.5</v>
      </c>
      <c r="BZ20" s="21">
        <v>8.3000000000000007</v>
      </c>
      <c r="CA20" s="4">
        <f t="shared" si="23"/>
        <v>144.22241529105128</v>
      </c>
      <c r="CB20" s="9">
        <v>646.995</v>
      </c>
      <c r="CC20" s="21">
        <v>6.6</v>
      </c>
      <c r="CD20" s="4">
        <f t="shared" si="24"/>
        <v>102.01006190156028</v>
      </c>
      <c r="CE20" s="9">
        <v>667.36500000000001</v>
      </c>
      <c r="CF20" s="21">
        <v>9.5</v>
      </c>
      <c r="CG20" s="4">
        <f t="shared" si="25"/>
        <v>142.35088744540096</v>
      </c>
      <c r="CH20" s="9">
        <v>674.40499999999997</v>
      </c>
      <c r="CI20" s="21">
        <v>7.7</v>
      </c>
      <c r="CJ20" s="4">
        <f t="shared" si="26"/>
        <v>114.17471697273893</v>
      </c>
      <c r="CK20" s="9">
        <v>682.31</v>
      </c>
      <c r="CL20" s="21">
        <v>9.1</v>
      </c>
      <c r="CM20" s="4">
        <f t="shared" si="27"/>
        <v>133.37046210666708</v>
      </c>
      <c r="CN20" s="9">
        <v>682.31</v>
      </c>
      <c r="CO20" s="21">
        <v>12.9</v>
      </c>
      <c r="CP20" s="4">
        <f t="shared" si="28"/>
        <v>189.06362210725334</v>
      </c>
      <c r="CQ20" s="9">
        <v>688.06</v>
      </c>
      <c r="CR20" s="21">
        <v>7.2</v>
      </c>
      <c r="CS20" s="4">
        <f t="shared" si="29"/>
        <v>104.64203703165424</v>
      </c>
      <c r="CT20" s="16">
        <v>719.75</v>
      </c>
      <c r="CU20" s="21">
        <v>8.3000000000000007</v>
      </c>
      <c r="CV20" s="4">
        <f t="shared" si="30"/>
        <v>115.31781868704412</v>
      </c>
      <c r="CW20" s="9">
        <v>753.02</v>
      </c>
      <c r="CX20" s="11">
        <v>17.281400000000001</v>
      </c>
      <c r="CY20" s="18">
        <v>250</v>
      </c>
      <c r="CZ20" s="9">
        <v>752.14</v>
      </c>
      <c r="DA20" s="21">
        <v>14.7</v>
      </c>
      <c r="DB20" s="4">
        <f t="shared" si="31"/>
        <v>195.44233786263194</v>
      </c>
      <c r="DC20" s="9">
        <v>756.24</v>
      </c>
      <c r="DD20" s="21">
        <v>12.9</v>
      </c>
      <c r="DE20" s="4">
        <f t="shared" si="32"/>
        <v>170.58076801015551</v>
      </c>
      <c r="DF20" s="9">
        <v>758.24</v>
      </c>
      <c r="DG20" s="21">
        <v>11.3</v>
      </c>
      <c r="DH20" s="4">
        <f t="shared" si="33"/>
        <v>149.02933108250687</v>
      </c>
      <c r="DI20" s="9">
        <v>759.54</v>
      </c>
      <c r="DJ20" s="21">
        <v>9.8000000000000007</v>
      </c>
      <c r="DK20" s="4">
        <f t="shared" si="34"/>
        <v>129.02546278010377</v>
      </c>
      <c r="DL20" s="9">
        <v>759.54</v>
      </c>
      <c r="DM20" s="21">
        <v>10.5</v>
      </c>
      <c r="DN20" s="4">
        <f t="shared" si="35"/>
        <v>138.24156726439688</v>
      </c>
      <c r="DO20" s="9">
        <v>759.54</v>
      </c>
      <c r="DP20" s="21">
        <v>13.1</v>
      </c>
      <c r="DQ20" s="4">
        <f t="shared" si="36"/>
        <v>172.47281249177132</v>
      </c>
      <c r="DR20" s="9">
        <v>759.54</v>
      </c>
      <c r="DS20" s="21">
        <v>8.6</v>
      </c>
      <c r="DT20" s="4">
        <f t="shared" si="37"/>
        <v>113.22642652131553</v>
      </c>
      <c r="DU20" s="9">
        <v>760.04</v>
      </c>
      <c r="DV20" s="21">
        <v>13.8</v>
      </c>
      <c r="DW20" s="4">
        <f t="shared" si="38"/>
        <v>181.56939108467978</v>
      </c>
      <c r="DX20" s="9">
        <v>763.04</v>
      </c>
      <c r="DY20" s="21">
        <v>11.3</v>
      </c>
      <c r="DZ20" s="4">
        <f t="shared" si="39"/>
        <v>148.09184315370101</v>
      </c>
      <c r="EA20" s="9">
        <v>778.14</v>
      </c>
      <c r="EB20" s="21">
        <v>12.4</v>
      </c>
      <c r="EC20" s="4">
        <f t="shared" si="40"/>
        <v>159.35435782764029</v>
      </c>
    </row>
    <row r="21" spans="1:133" x14ac:dyDescent="0.25">
      <c r="A21" s="34" t="s">
        <v>69</v>
      </c>
      <c r="B21" s="7">
        <v>359.53500000000003</v>
      </c>
      <c r="C21" s="8">
        <v>12.9941</v>
      </c>
      <c r="D21" s="4">
        <f t="shared" si="0"/>
        <v>361.41404870179537</v>
      </c>
      <c r="E21" s="9">
        <v>365.92</v>
      </c>
      <c r="F21" s="10">
        <v>5.4</v>
      </c>
      <c r="G21" s="4">
        <f t="shared" si="1"/>
        <v>147.57324005247048</v>
      </c>
      <c r="H21" s="9">
        <v>372.57</v>
      </c>
      <c r="I21" s="10">
        <v>5.4</v>
      </c>
      <c r="J21" s="4">
        <f t="shared" si="2"/>
        <v>144.93920605523795</v>
      </c>
      <c r="K21" s="9">
        <v>375.73</v>
      </c>
      <c r="L21" s="10">
        <v>4.5</v>
      </c>
      <c r="M21" s="4">
        <f t="shared" si="3"/>
        <v>119.76685385782342</v>
      </c>
      <c r="N21" s="9">
        <v>380.83</v>
      </c>
      <c r="O21" s="10">
        <v>4.9000000000000004</v>
      </c>
      <c r="P21" s="4">
        <f t="shared" si="4"/>
        <v>128.66633405981673</v>
      </c>
      <c r="Q21" s="9">
        <v>385.48</v>
      </c>
      <c r="R21" s="10">
        <v>4.7</v>
      </c>
      <c r="S21" s="4">
        <f t="shared" si="5"/>
        <v>121.92591055307669</v>
      </c>
      <c r="T21" s="9">
        <v>389.18</v>
      </c>
      <c r="U21" s="10">
        <v>4.4000000000000004</v>
      </c>
      <c r="V21" s="4">
        <f t="shared" si="6"/>
        <v>113.05822498586772</v>
      </c>
      <c r="W21" s="9">
        <v>389.18</v>
      </c>
      <c r="X21" s="10">
        <v>5.5</v>
      </c>
      <c r="Y21" s="4">
        <f t="shared" si="7"/>
        <v>141.32278123233465</v>
      </c>
      <c r="Z21" s="9">
        <v>393.61</v>
      </c>
      <c r="AA21" s="10">
        <v>4.8</v>
      </c>
      <c r="AB21" s="4">
        <f t="shared" si="8"/>
        <v>121.94812123675719</v>
      </c>
      <c r="AC21" s="9">
        <v>399.55</v>
      </c>
      <c r="AD21" s="10">
        <v>6</v>
      </c>
      <c r="AE21" s="4">
        <f t="shared" si="9"/>
        <v>150.16894005756475</v>
      </c>
      <c r="AF21" s="16">
        <v>427</v>
      </c>
      <c r="AG21" s="10">
        <v>6.5</v>
      </c>
      <c r="AH21" s="4">
        <f t="shared" si="10"/>
        <v>152.22482435597189</v>
      </c>
      <c r="AI21" s="7">
        <v>436.83499999999998</v>
      </c>
      <c r="AJ21" s="11">
        <v>13.3078</v>
      </c>
      <c r="AK21" s="18">
        <v>305</v>
      </c>
      <c r="AL21" s="9">
        <v>442.45</v>
      </c>
      <c r="AM21" s="10">
        <v>6.3</v>
      </c>
      <c r="AN21" s="4">
        <f t="shared" si="11"/>
        <v>142.38897050514183</v>
      </c>
      <c r="AO21" s="9">
        <v>444.5</v>
      </c>
      <c r="AP21" s="10">
        <v>6.3</v>
      </c>
      <c r="AQ21" s="4">
        <f t="shared" si="12"/>
        <v>141.73228346456693</v>
      </c>
      <c r="AR21" s="9">
        <v>448.38</v>
      </c>
      <c r="AS21" s="10">
        <v>6.9</v>
      </c>
      <c r="AT21" s="4">
        <f t="shared" si="13"/>
        <v>153.88732771310052</v>
      </c>
      <c r="AU21" s="9">
        <v>466.52</v>
      </c>
      <c r="AV21" s="10">
        <v>8.1999999999999993</v>
      </c>
      <c r="AW21" s="4">
        <f t="shared" si="14"/>
        <v>175.76952756580638</v>
      </c>
      <c r="AX21" s="9">
        <v>476.77499999999998</v>
      </c>
      <c r="AY21" s="10">
        <v>7</v>
      </c>
      <c r="AZ21" s="4">
        <f t="shared" si="15"/>
        <v>146.8197787216192</v>
      </c>
      <c r="BA21" s="9">
        <v>489.04500000000002</v>
      </c>
      <c r="BB21" s="10">
        <v>7.5</v>
      </c>
      <c r="BC21" s="4">
        <f t="shared" si="16"/>
        <v>153.36012023433426</v>
      </c>
      <c r="BD21" s="9">
        <v>502.435</v>
      </c>
      <c r="BE21" s="10">
        <v>4.8</v>
      </c>
      <c r="BF21" s="4">
        <f t="shared" si="17"/>
        <v>95.534745788012373</v>
      </c>
      <c r="BG21" s="9">
        <v>514.495</v>
      </c>
      <c r="BH21" s="10">
        <v>8.1999999999999993</v>
      </c>
      <c r="BI21" s="4">
        <f t="shared" si="18"/>
        <v>159.37958580744223</v>
      </c>
      <c r="BJ21" s="9">
        <v>531.97500000000002</v>
      </c>
      <c r="BK21" s="21">
        <v>11.2</v>
      </c>
      <c r="BL21" s="4">
        <f t="shared" si="19"/>
        <v>210.53620940833684</v>
      </c>
      <c r="BM21" s="23">
        <v>669.08500000000004</v>
      </c>
      <c r="BN21" s="21">
        <v>9.1999999999999993</v>
      </c>
      <c r="BO21" s="4">
        <f t="shared" si="20"/>
        <v>137.50121434496364</v>
      </c>
      <c r="BP21" s="9">
        <v>670.13499999999999</v>
      </c>
      <c r="BQ21" s="11">
        <v>20.921099999999999</v>
      </c>
      <c r="BR21" s="18">
        <v>312</v>
      </c>
      <c r="BS21" s="9">
        <v>688.69500000000005</v>
      </c>
      <c r="BT21" s="21">
        <v>11.3</v>
      </c>
      <c r="BU21" s="4">
        <f t="shared" si="21"/>
        <v>164.07843820559174</v>
      </c>
      <c r="BV21" s="9">
        <v>688.69500000000005</v>
      </c>
      <c r="BW21" s="21">
        <v>9.6999999999999993</v>
      </c>
      <c r="BX21" s="4">
        <f t="shared" si="22"/>
        <v>140.84609297294156</v>
      </c>
      <c r="BY21" s="9">
        <v>691.19500000000005</v>
      </c>
      <c r="BZ21" s="21">
        <v>9.4</v>
      </c>
      <c r="CA21" s="4">
        <f t="shared" si="23"/>
        <v>135.99635414029325</v>
      </c>
      <c r="CB21" s="9">
        <v>734.04499999999996</v>
      </c>
      <c r="CC21" s="21">
        <v>9.4</v>
      </c>
      <c r="CD21" s="4">
        <f t="shared" si="24"/>
        <v>128.05754415601226</v>
      </c>
      <c r="CE21" s="9">
        <v>734.43499999999995</v>
      </c>
      <c r="CF21" s="21">
        <v>11.8</v>
      </c>
      <c r="CG21" s="4">
        <f t="shared" si="25"/>
        <v>160.66772416891899</v>
      </c>
      <c r="CH21" s="9">
        <v>734.58500000000004</v>
      </c>
      <c r="CI21" s="21">
        <v>10</v>
      </c>
      <c r="CJ21" s="4">
        <f t="shared" si="26"/>
        <v>136.13128501126485</v>
      </c>
      <c r="CK21" s="9">
        <v>740.46500000000003</v>
      </c>
      <c r="CL21" s="21">
        <v>8</v>
      </c>
      <c r="CM21" s="4">
        <f t="shared" si="27"/>
        <v>108.04021797113975</v>
      </c>
      <c r="CN21" s="9">
        <v>744.46500000000003</v>
      </c>
      <c r="CO21" s="21">
        <v>16</v>
      </c>
      <c r="CP21" s="4">
        <f t="shared" si="28"/>
        <v>214.91943879161545</v>
      </c>
      <c r="CQ21" s="9">
        <v>755.07</v>
      </c>
      <c r="CR21" s="21">
        <v>11.8</v>
      </c>
      <c r="CS21" s="4">
        <f t="shared" si="29"/>
        <v>156.27690147933305</v>
      </c>
      <c r="CT21" s="16">
        <v>802.73</v>
      </c>
      <c r="CU21" s="21">
        <v>12.5</v>
      </c>
      <c r="CV21" s="4">
        <f t="shared" si="30"/>
        <v>155.7186102425473</v>
      </c>
      <c r="CW21" s="9">
        <v>825.46</v>
      </c>
      <c r="CX21" s="11">
        <v>18.983000000000001</v>
      </c>
      <c r="CY21" s="18">
        <v>230</v>
      </c>
      <c r="CZ21" s="9">
        <v>831.96</v>
      </c>
      <c r="DA21" s="21">
        <v>14.9</v>
      </c>
      <c r="DB21" s="4">
        <f t="shared" si="31"/>
        <v>179.09514880523099</v>
      </c>
      <c r="DC21" s="9">
        <v>833.92</v>
      </c>
      <c r="DD21" s="21">
        <v>13.5</v>
      </c>
      <c r="DE21" s="4">
        <f t="shared" si="32"/>
        <v>161.88603223330776</v>
      </c>
      <c r="DF21" s="9">
        <v>833.92</v>
      </c>
      <c r="DG21" s="21">
        <v>9.6</v>
      </c>
      <c r="DH21" s="4">
        <f t="shared" si="33"/>
        <v>115.11895625479663</v>
      </c>
      <c r="DI21" s="9">
        <v>845.13</v>
      </c>
      <c r="DJ21" s="21">
        <v>12.9</v>
      </c>
      <c r="DK21" s="4">
        <f t="shared" si="34"/>
        <v>152.63923893365518</v>
      </c>
      <c r="DL21" s="9">
        <v>850.49</v>
      </c>
      <c r="DM21" s="21">
        <v>14.6</v>
      </c>
      <c r="DN21" s="4">
        <f t="shared" si="35"/>
        <v>171.66574562899032</v>
      </c>
      <c r="DO21" s="9">
        <v>853.69</v>
      </c>
      <c r="DP21" s="21">
        <v>12.5</v>
      </c>
      <c r="DQ21" s="4">
        <f t="shared" si="36"/>
        <v>146.42317468870434</v>
      </c>
      <c r="DR21" s="9">
        <v>853.69</v>
      </c>
      <c r="DS21" s="21">
        <v>12.3</v>
      </c>
      <c r="DT21" s="4">
        <f t="shared" si="37"/>
        <v>144.08040389368506</v>
      </c>
      <c r="DU21" s="9">
        <v>862.68</v>
      </c>
      <c r="DV21" s="21">
        <v>18.3</v>
      </c>
      <c r="DW21" s="4">
        <f t="shared" si="38"/>
        <v>212.12964250938938</v>
      </c>
      <c r="DX21" s="9">
        <v>871.8</v>
      </c>
      <c r="DY21" s="21">
        <v>16</v>
      </c>
      <c r="DZ21" s="4">
        <f t="shared" si="39"/>
        <v>183.52833218628126</v>
      </c>
      <c r="EA21" s="9">
        <v>900.02499999999998</v>
      </c>
      <c r="EB21" s="21">
        <v>13.5</v>
      </c>
      <c r="EC21" s="4">
        <f t="shared" si="40"/>
        <v>149.99583344907086</v>
      </c>
    </row>
    <row r="22" spans="1:133" x14ac:dyDescent="0.25">
      <c r="A22" s="34" t="s">
        <v>70</v>
      </c>
      <c r="B22" s="7">
        <v>356.71699999999998</v>
      </c>
      <c r="C22" s="8">
        <v>12.119300000000001</v>
      </c>
      <c r="D22" s="4">
        <f t="shared" si="0"/>
        <v>339.74551254916366</v>
      </c>
      <c r="E22" s="9">
        <v>391.15199999999999</v>
      </c>
      <c r="F22" s="10">
        <v>6.8</v>
      </c>
      <c r="G22" s="4">
        <f t="shared" si="1"/>
        <v>173.84546161083159</v>
      </c>
      <c r="H22" s="9">
        <v>391.15199999999999</v>
      </c>
      <c r="I22" s="10">
        <v>5.8</v>
      </c>
      <c r="J22" s="4">
        <f t="shared" si="2"/>
        <v>148.2799525504152</v>
      </c>
      <c r="K22" s="9">
        <v>402.15199999999999</v>
      </c>
      <c r="L22" s="10">
        <v>5.6</v>
      </c>
      <c r="M22" s="4">
        <f t="shared" si="3"/>
        <v>139.25083053173924</v>
      </c>
      <c r="N22" s="9">
        <v>402.15199999999999</v>
      </c>
      <c r="O22" s="10">
        <v>4.5999999999999996</v>
      </c>
      <c r="P22" s="4">
        <f t="shared" si="4"/>
        <v>114.38461079392866</v>
      </c>
      <c r="Q22" s="9">
        <v>402.15199999999999</v>
      </c>
      <c r="R22" s="10">
        <v>5.0999999999999996</v>
      </c>
      <c r="S22" s="4">
        <f t="shared" si="5"/>
        <v>126.81772066283395</v>
      </c>
      <c r="T22" s="9">
        <v>402.15199999999999</v>
      </c>
      <c r="U22" s="10">
        <v>4.5999999999999996</v>
      </c>
      <c r="V22" s="4">
        <f t="shared" si="6"/>
        <v>114.38461079392866</v>
      </c>
      <c r="W22" s="9">
        <v>417.15199999999999</v>
      </c>
      <c r="X22" s="10">
        <v>4.2</v>
      </c>
      <c r="Y22" s="4">
        <f t="shared" si="7"/>
        <v>100.68272476219701</v>
      </c>
      <c r="Z22" s="9">
        <v>430.15199999999999</v>
      </c>
      <c r="AA22" s="10">
        <v>5.2</v>
      </c>
      <c r="AB22" s="4">
        <f t="shared" si="8"/>
        <v>120.88750023247597</v>
      </c>
      <c r="AC22" s="9">
        <v>430.15199999999999</v>
      </c>
      <c r="AD22" s="10">
        <v>6.5</v>
      </c>
      <c r="AE22" s="4">
        <f t="shared" si="9"/>
        <v>151.10937529059495</v>
      </c>
      <c r="AF22" s="16">
        <v>443.15199999999999</v>
      </c>
      <c r="AG22" s="10">
        <v>7.3</v>
      </c>
      <c r="AH22" s="4">
        <f t="shared" si="10"/>
        <v>164.72903202512907</v>
      </c>
      <c r="AI22" s="7">
        <v>454.60199999999998</v>
      </c>
      <c r="AJ22" s="11">
        <v>15.764699999999999</v>
      </c>
      <c r="AK22" s="18">
        <v>346.77969999999999</v>
      </c>
      <c r="AL22" s="9">
        <v>453.209</v>
      </c>
      <c r="AM22" s="10">
        <v>8.5</v>
      </c>
      <c r="AN22" s="4">
        <f t="shared" si="11"/>
        <v>187.55143874018387</v>
      </c>
      <c r="AO22" s="9">
        <v>459.209</v>
      </c>
      <c r="AP22" s="10">
        <v>7.2</v>
      </c>
      <c r="AQ22" s="4">
        <f t="shared" si="12"/>
        <v>156.79135208586939</v>
      </c>
      <c r="AR22" s="9">
        <v>472.209</v>
      </c>
      <c r="AS22" s="10">
        <v>5.3</v>
      </c>
      <c r="AT22" s="4">
        <f t="shared" si="13"/>
        <v>112.23843679387728</v>
      </c>
      <c r="AU22" s="9">
        <v>477.959</v>
      </c>
      <c r="AV22" s="10">
        <v>7.5</v>
      </c>
      <c r="AW22" s="4">
        <f t="shared" si="14"/>
        <v>156.91722511763561</v>
      </c>
      <c r="AX22" s="9">
        <v>466.404</v>
      </c>
      <c r="AY22" s="10">
        <v>7</v>
      </c>
      <c r="AZ22" s="4">
        <f t="shared" si="15"/>
        <v>150.0844761194158</v>
      </c>
      <c r="BA22" s="9">
        <v>475.43400000000003</v>
      </c>
      <c r="BB22" s="10">
        <v>4.7</v>
      </c>
      <c r="BC22" s="4">
        <f t="shared" si="16"/>
        <v>98.857044300575893</v>
      </c>
      <c r="BD22" s="9">
        <v>487.43400000000003</v>
      </c>
      <c r="BE22" s="10">
        <v>3.4</v>
      </c>
      <c r="BF22" s="4">
        <f t="shared" si="17"/>
        <v>69.753033231165645</v>
      </c>
      <c r="BG22" s="9">
        <v>493.94900000000001</v>
      </c>
      <c r="BH22" s="10">
        <v>11.6</v>
      </c>
      <c r="BI22" s="4">
        <f t="shared" si="18"/>
        <v>234.84205859309361</v>
      </c>
      <c r="BJ22" s="9">
        <v>533.654</v>
      </c>
      <c r="BK22" s="21">
        <v>8.6999999999999993</v>
      </c>
      <c r="BL22" s="4">
        <f t="shared" si="19"/>
        <v>163.02698002825798</v>
      </c>
      <c r="BM22" s="23">
        <v>563.82399999999996</v>
      </c>
      <c r="BN22" s="21">
        <v>9.4</v>
      </c>
      <c r="BO22" s="4">
        <f t="shared" si="20"/>
        <v>166.71869235789893</v>
      </c>
      <c r="BP22" s="9">
        <v>629.95899999999995</v>
      </c>
      <c r="BQ22" s="11">
        <v>19.03</v>
      </c>
      <c r="BR22" s="18">
        <v>309.35550000000001</v>
      </c>
      <c r="BS22" s="9">
        <v>647.04700000000003</v>
      </c>
      <c r="BT22" s="21">
        <v>8.6</v>
      </c>
      <c r="BU22" s="4">
        <f t="shared" si="21"/>
        <v>132.9115195650393</v>
      </c>
      <c r="BV22" s="9">
        <v>648.97699999999998</v>
      </c>
      <c r="BW22" s="21">
        <v>7.9</v>
      </c>
      <c r="BX22" s="4">
        <f t="shared" si="22"/>
        <v>121.73004590301352</v>
      </c>
      <c r="BY22" s="9">
        <v>661.53</v>
      </c>
      <c r="BZ22" s="21">
        <v>7.4</v>
      </c>
      <c r="CA22" s="4">
        <f t="shared" si="23"/>
        <v>111.86189590797093</v>
      </c>
      <c r="CB22" s="9">
        <v>675.46199999999999</v>
      </c>
      <c r="CC22" s="21">
        <v>7.5</v>
      </c>
      <c r="CD22" s="4">
        <f t="shared" si="24"/>
        <v>111.03511374437052</v>
      </c>
      <c r="CE22" s="9">
        <v>687.66200000000003</v>
      </c>
      <c r="CF22" s="21">
        <v>6.6</v>
      </c>
      <c r="CG22" s="4">
        <f t="shared" si="25"/>
        <v>95.977384238186772</v>
      </c>
      <c r="CH22" s="9">
        <v>699.33699999999999</v>
      </c>
      <c r="CI22" s="21">
        <v>5.3</v>
      </c>
      <c r="CJ22" s="4">
        <f t="shared" si="26"/>
        <v>75.786065945316778</v>
      </c>
      <c r="CK22" s="9">
        <v>726.36699999999996</v>
      </c>
      <c r="CL22" s="21">
        <v>4.0999999999999996</v>
      </c>
      <c r="CM22" s="4">
        <f t="shared" si="27"/>
        <v>56.445295559957977</v>
      </c>
      <c r="CN22" s="9">
        <v>768.38199999999995</v>
      </c>
      <c r="CO22" s="21">
        <v>16.8</v>
      </c>
      <c r="CP22" s="4">
        <f t="shared" si="28"/>
        <v>218.64124875387503</v>
      </c>
      <c r="CQ22" s="9">
        <v>951.44200000000001</v>
      </c>
      <c r="CR22" s="21">
        <v>12.3</v>
      </c>
      <c r="CS22" s="4">
        <f t="shared" si="29"/>
        <v>129.27745464253209</v>
      </c>
      <c r="CT22" s="16">
        <v>1195.402</v>
      </c>
      <c r="CU22" s="21">
        <v>15.8</v>
      </c>
      <c r="CV22" s="4">
        <f t="shared" si="30"/>
        <v>132.17310996635442</v>
      </c>
      <c r="CW22" s="9">
        <v>1201.877</v>
      </c>
      <c r="CX22" s="11">
        <v>43.748800000000003</v>
      </c>
      <c r="CY22" s="18">
        <v>364.97250000000003</v>
      </c>
      <c r="CZ22" s="9">
        <v>1201.877</v>
      </c>
      <c r="DA22" s="21">
        <v>19.899999999999999</v>
      </c>
      <c r="DB22" s="4">
        <f t="shared" si="31"/>
        <v>165.57434745818418</v>
      </c>
      <c r="DC22" s="9">
        <v>1204.3920000000001</v>
      </c>
      <c r="DD22" s="21">
        <v>18.3</v>
      </c>
      <c r="DE22" s="4">
        <f t="shared" si="32"/>
        <v>151.94388537951099</v>
      </c>
      <c r="DF22" s="9">
        <v>1204.3920000000001</v>
      </c>
      <c r="DG22" s="21">
        <v>18.100000000000001</v>
      </c>
      <c r="DH22" s="4">
        <f t="shared" si="33"/>
        <v>150.28329646825949</v>
      </c>
      <c r="DI22" s="9">
        <v>1204.3920000000001</v>
      </c>
      <c r="DJ22" s="21">
        <v>16.899999999999999</v>
      </c>
      <c r="DK22" s="4">
        <f t="shared" si="34"/>
        <v>140.31976300075056</v>
      </c>
      <c r="DL22" s="9">
        <v>1208.2619999999999</v>
      </c>
      <c r="DM22" s="21">
        <v>14</v>
      </c>
      <c r="DN22" s="4">
        <f t="shared" si="35"/>
        <v>115.86890922664125</v>
      </c>
      <c r="DO22" s="9">
        <v>1220.346</v>
      </c>
      <c r="DP22" s="21">
        <v>12.6</v>
      </c>
      <c r="DQ22" s="4">
        <f t="shared" si="36"/>
        <v>103.24940631591367</v>
      </c>
      <c r="DR22" s="9">
        <v>1257.546</v>
      </c>
      <c r="DS22" s="21">
        <v>16.2</v>
      </c>
      <c r="DT22" s="4">
        <f t="shared" si="37"/>
        <v>128.82232538610913</v>
      </c>
      <c r="DU22" s="9">
        <v>1265.646</v>
      </c>
      <c r="DV22" s="21">
        <v>34.4</v>
      </c>
      <c r="DW22" s="4">
        <f t="shared" si="38"/>
        <v>271.79795930299628</v>
      </c>
      <c r="DX22" s="9">
        <v>1268.346</v>
      </c>
      <c r="DY22" s="21">
        <v>29</v>
      </c>
      <c r="DZ22" s="4">
        <f t="shared" si="39"/>
        <v>228.64423430199645</v>
      </c>
      <c r="EA22" s="9">
        <v>1356.5519999999999</v>
      </c>
      <c r="EB22" s="21">
        <v>41.9</v>
      </c>
      <c r="EC22" s="4">
        <f t="shared" si="40"/>
        <v>308.87131492194919</v>
      </c>
    </row>
    <row r="23" spans="1:133" x14ac:dyDescent="0.25">
      <c r="A23" s="34" t="s">
        <v>71</v>
      </c>
      <c r="B23" s="7">
        <v>229.55</v>
      </c>
      <c r="C23" s="8">
        <v>11.061</v>
      </c>
      <c r="D23" s="4">
        <f t="shared" si="0"/>
        <v>481.85580483554776</v>
      </c>
      <c r="E23" s="9">
        <v>236.11</v>
      </c>
      <c r="F23" s="10">
        <v>4.8</v>
      </c>
      <c r="G23" s="4">
        <f t="shared" si="1"/>
        <v>203.29507432976152</v>
      </c>
      <c r="H23" s="9">
        <v>236.36</v>
      </c>
      <c r="I23" s="10">
        <v>4.3</v>
      </c>
      <c r="J23" s="4">
        <f t="shared" si="2"/>
        <v>181.92587578270434</v>
      </c>
      <c r="K23" s="9">
        <v>242.36</v>
      </c>
      <c r="L23" s="10">
        <v>3.4</v>
      </c>
      <c r="M23" s="4">
        <f t="shared" si="3"/>
        <v>140.28717610166692</v>
      </c>
      <c r="N23" s="9">
        <v>260.17</v>
      </c>
      <c r="O23" s="10">
        <v>3.6</v>
      </c>
      <c r="P23" s="4">
        <f t="shared" si="4"/>
        <v>138.37106507283698</v>
      </c>
      <c r="Q23" s="9">
        <v>264.14999999999998</v>
      </c>
      <c r="R23" s="10">
        <v>2.9</v>
      </c>
      <c r="S23" s="4">
        <f t="shared" si="5"/>
        <v>109.78610637895136</v>
      </c>
      <c r="T23" s="9">
        <v>272.16000000000003</v>
      </c>
      <c r="U23" s="10">
        <v>2.1</v>
      </c>
      <c r="V23" s="4">
        <f t="shared" si="6"/>
        <v>77.160493827160494</v>
      </c>
      <c r="W23" s="9">
        <v>275.22000000000003</v>
      </c>
      <c r="X23" s="10">
        <v>3.3</v>
      </c>
      <c r="Y23" s="4">
        <f t="shared" si="7"/>
        <v>119.90407673860909</v>
      </c>
      <c r="Z23" s="9">
        <v>287</v>
      </c>
      <c r="AA23" s="10">
        <v>3.8</v>
      </c>
      <c r="AB23" s="4">
        <f t="shared" si="8"/>
        <v>132.40418118466897</v>
      </c>
      <c r="AC23" s="9">
        <v>287</v>
      </c>
      <c r="AD23" s="10">
        <v>4.9000000000000004</v>
      </c>
      <c r="AE23" s="4">
        <f t="shared" si="9"/>
        <v>170.73170731707319</v>
      </c>
      <c r="AF23" s="16">
        <v>287</v>
      </c>
      <c r="AG23" s="10">
        <v>7.2</v>
      </c>
      <c r="AH23" s="4">
        <f t="shared" si="10"/>
        <v>250.87108013937282</v>
      </c>
      <c r="AI23" s="7">
        <v>328.68</v>
      </c>
      <c r="AJ23" s="11">
        <v>15.2621</v>
      </c>
      <c r="AK23" s="18">
        <v>473.11270000000002</v>
      </c>
      <c r="AL23" s="9">
        <v>337.31</v>
      </c>
      <c r="AM23" s="10">
        <v>7.9</v>
      </c>
      <c r="AN23" s="4">
        <f t="shared" si="11"/>
        <v>234.20592333461801</v>
      </c>
      <c r="AO23" s="9">
        <v>335.03</v>
      </c>
      <c r="AP23" s="10">
        <v>5.9</v>
      </c>
      <c r="AQ23" s="4">
        <f t="shared" si="12"/>
        <v>176.10363251052149</v>
      </c>
      <c r="AR23" s="9">
        <v>338.43</v>
      </c>
      <c r="AS23" s="10">
        <v>5.8</v>
      </c>
      <c r="AT23" s="4">
        <f t="shared" si="13"/>
        <v>171.37960582690661</v>
      </c>
      <c r="AU23" s="9">
        <v>345.21</v>
      </c>
      <c r="AV23" s="10">
        <v>7.6</v>
      </c>
      <c r="AW23" s="4">
        <f t="shared" si="14"/>
        <v>220.15584716549344</v>
      </c>
      <c r="AX23" s="9">
        <v>361.16</v>
      </c>
      <c r="AY23" s="10">
        <v>7.1</v>
      </c>
      <c r="AZ23" s="4">
        <f t="shared" si="15"/>
        <v>196.58876952043411</v>
      </c>
      <c r="BA23" s="9">
        <v>383.16500000000002</v>
      </c>
      <c r="BB23" s="10">
        <v>4.4000000000000004</v>
      </c>
      <c r="BC23" s="4">
        <f t="shared" si="16"/>
        <v>114.83303537640442</v>
      </c>
      <c r="BD23" s="9">
        <v>407.315</v>
      </c>
      <c r="BE23" s="10">
        <v>4.2</v>
      </c>
      <c r="BF23" s="4">
        <f t="shared" si="17"/>
        <v>103.1142972883395</v>
      </c>
      <c r="BG23" s="9">
        <v>448.23500000000001</v>
      </c>
      <c r="BH23" s="10">
        <v>10.8</v>
      </c>
      <c r="BI23" s="4">
        <f t="shared" si="18"/>
        <v>240.94503999018372</v>
      </c>
      <c r="BJ23" s="9">
        <v>480.34500000000003</v>
      </c>
      <c r="BK23" s="21">
        <v>9.9</v>
      </c>
      <c r="BL23" s="4">
        <f t="shared" si="19"/>
        <v>206.10186428504511</v>
      </c>
      <c r="BM23" s="23">
        <v>642.74300000000005</v>
      </c>
      <c r="BN23" s="21">
        <v>10.8</v>
      </c>
      <c r="BO23" s="4">
        <f t="shared" si="20"/>
        <v>168.02983463063777</v>
      </c>
      <c r="BP23" s="9">
        <v>659.15800000000002</v>
      </c>
      <c r="BQ23" s="11">
        <v>21.707799999999999</v>
      </c>
      <c r="BR23" s="18">
        <v>329.82859999999999</v>
      </c>
      <c r="BS23" s="9">
        <v>671.24400000000003</v>
      </c>
      <c r="BT23" s="21">
        <v>14.7</v>
      </c>
      <c r="BU23" s="4">
        <f t="shared" si="21"/>
        <v>218.99637091728189</v>
      </c>
      <c r="BV23" s="9">
        <v>685.57799999999997</v>
      </c>
      <c r="BW23" s="21">
        <v>9.1</v>
      </c>
      <c r="BX23" s="4">
        <f t="shared" si="22"/>
        <v>132.73471435781195</v>
      </c>
      <c r="BY23" s="9">
        <v>686.53499999999997</v>
      </c>
      <c r="BZ23" s="21">
        <v>10.9</v>
      </c>
      <c r="CA23" s="4">
        <f t="shared" si="23"/>
        <v>158.76830751527598</v>
      </c>
      <c r="CB23" s="9">
        <v>692.13400000000001</v>
      </c>
      <c r="CC23" s="21">
        <v>9.1</v>
      </c>
      <c r="CD23" s="4">
        <f t="shared" si="24"/>
        <v>131.47743067093944</v>
      </c>
      <c r="CE23" s="9">
        <v>693.99099999999999</v>
      </c>
      <c r="CF23" s="21">
        <v>9</v>
      </c>
      <c r="CG23" s="4">
        <f t="shared" si="25"/>
        <v>129.68467890793971</v>
      </c>
      <c r="CH23" s="9">
        <v>703.59100000000001</v>
      </c>
      <c r="CI23" s="21">
        <v>7.1</v>
      </c>
      <c r="CJ23" s="4">
        <f t="shared" si="26"/>
        <v>100.91089851916809</v>
      </c>
      <c r="CK23" s="9">
        <v>706.76900000000001</v>
      </c>
      <c r="CL23" s="21">
        <v>4.9000000000000004</v>
      </c>
      <c r="CM23" s="4">
        <f t="shared" si="27"/>
        <v>69.329582933037528</v>
      </c>
      <c r="CN23" s="9">
        <v>707.53300000000002</v>
      </c>
      <c r="CO23" s="21">
        <v>19</v>
      </c>
      <c r="CP23" s="4">
        <f t="shared" si="28"/>
        <v>268.53871126859099</v>
      </c>
      <c r="CQ23" s="9">
        <v>708.88300000000004</v>
      </c>
      <c r="CR23" s="21">
        <v>14.7</v>
      </c>
      <c r="CS23" s="4">
        <f t="shared" si="29"/>
        <v>207.36849381350657</v>
      </c>
      <c r="CT23" s="16">
        <v>741.05899999999997</v>
      </c>
      <c r="CU23" s="21">
        <v>16.399999999999999</v>
      </c>
      <c r="CV23" s="4">
        <f t="shared" si="30"/>
        <v>221.30491634269333</v>
      </c>
      <c r="CW23" s="9">
        <v>792.47900000000004</v>
      </c>
      <c r="CX23" s="11">
        <v>33.6098</v>
      </c>
      <c r="CY23" s="18">
        <v>429.9042</v>
      </c>
      <c r="CZ23" s="9">
        <v>797.21400000000006</v>
      </c>
      <c r="DA23" s="21">
        <v>16.2</v>
      </c>
      <c r="DB23" s="4">
        <f t="shared" si="31"/>
        <v>203.20767071325889</v>
      </c>
      <c r="DC23" s="9">
        <v>809.68899999999996</v>
      </c>
      <c r="DD23" s="21">
        <v>15.5</v>
      </c>
      <c r="DE23" s="4">
        <f t="shared" si="32"/>
        <v>191.43152494352771</v>
      </c>
      <c r="DF23" s="9">
        <v>814.21400000000006</v>
      </c>
      <c r="DG23" s="21">
        <v>12.9</v>
      </c>
      <c r="DH23" s="4">
        <f t="shared" si="33"/>
        <v>158.43500603035565</v>
      </c>
      <c r="DI23" s="9">
        <v>831.35400000000004</v>
      </c>
      <c r="DJ23" s="21">
        <v>15.1</v>
      </c>
      <c r="DK23" s="4">
        <f t="shared" si="34"/>
        <v>181.63141092723433</v>
      </c>
      <c r="DL23" s="9">
        <v>840.54899999999998</v>
      </c>
      <c r="DM23" s="21">
        <v>12.6</v>
      </c>
      <c r="DN23" s="4">
        <f t="shared" si="35"/>
        <v>149.90202831720697</v>
      </c>
      <c r="DO23" s="9">
        <v>850.38900000000001</v>
      </c>
      <c r="DP23" s="21">
        <v>9.5</v>
      </c>
      <c r="DQ23" s="4">
        <f t="shared" si="36"/>
        <v>111.71358049081067</v>
      </c>
      <c r="DR23" s="9">
        <v>862.94899999999996</v>
      </c>
      <c r="DS23" s="21">
        <v>9.1</v>
      </c>
      <c r="DT23" s="4">
        <f t="shared" si="37"/>
        <v>105.45235002300252</v>
      </c>
      <c r="DU23" s="9">
        <v>898.49400000000003</v>
      </c>
      <c r="DV23" s="21">
        <v>20.399999999999999</v>
      </c>
      <c r="DW23" s="4">
        <f t="shared" si="38"/>
        <v>227.04659129610212</v>
      </c>
      <c r="DX23" s="9">
        <v>916.81399999999996</v>
      </c>
      <c r="DY23" s="21">
        <v>14.8</v>
      </c>
      <c r="DZ23" s="4">
        <f t="shared" si="39"/>
        <v>161.4285994760115</v>
      </c>
      <c r="EA23" s="9">
        <v>945.87900000000002</v>
      </c>
      <c r="EB23" s="21">
        <v>22.3</v>
      </c>
      <c r="EC23" s="4">
        <f t="shared" si="40"/>
        <v>235.75954218245676</v>
      </c>
    </row>
    <row r="24" spans="1:133" x14ac:dyDescent="0.25">
      <c r="A24" s="34" t="s">
        <v>72</v>
      </c>
      <c r="B24" s="7">
        <v>28.9</v>
      </c>
      <c r="C24" s="8">
        <v>0.70209999999999995</v>
      </c>
      <c r="D24" s="4">
        <f t="shared" si="0"/>
        <v>242.94117647058823</v>
      </c>
      <c r="E24" s="9">
        <v>28.9</v>
      </c>
      <c r="F24" s="10">
        <v>0.3</v>
      </c>
      <c r="G24" s="4">
        <f t="shared" si="1"/>
        <v>103.80622837370241</v>
      </c>
      <c r="H24" s="9">
        <v>28.9</v>
      </c>
      <c r="I24" s="10">
        <v>0.3</v>
      </c>
      <c r="J24" s="4">
        <f t="shared" si="2"/>
        <v>103.80622837370241</v>
      </c>
      <c r="K24" s="9">
        <v>28.9</v>
      </c>
      <c r="L24" s="10">
        <v>0.3</v>
      </c>
      <c r="M24" s="4">
        <f t="shared" si="3"/>
        <v>103.80622837370241</v>
      </c>
      <c r="N24" s="9">
        <v>28.9</v>
      </c>
      <c r="O24" s="10">
        <v>0.3</v>
      </c>
      <c r="P24" s="4">
        <f t="shared" si="4"/>
        <v>103.80622837370241</v>
      </c>
      <c r="Q24" s="9">
        <v>28.9</v>
      </c>
      <c r="R24" s="10">
        <v>0.4</v>
      </c>
      <c r="S24" s="4">
        <f t="shared" si="5"/>
        <v>138.40830449826993</v>
      </c>
      <c r="T24" s="9">
        <v>28.9</v>
      </c>
      <c r="U24" s="10">
        <v>0.3</v>
      </c>
      <c r="V24" s="4">
        <f t="shared" si="6"/>
        <v>103.80622837370241</v>
      </c>
      <c r="W24" s="9">
        <v>28.9</v>
      </c>
      <c r="X24" s="10">
        <v>0.3</v>
      </c>
      <c r="Y24" s="4">
        <f t="shared" si="7"/>
        <v>103.80622837370241</v>
      </c>
      <c r="Z24" s="9">
        <v>28.9</v>
      </c>
      <c r="AA24" s="10">
        <v>0.3</v>
      </c>
      <c r="AB24" s="4">
        <f t="shared" si="8"/>
        <v>103.80622837370241</v>
      </c>
      <c r="AC24" s="9">
        <v>28.9</v>
      </c>
      <c r="AD24" s="10">
        <v>0.4</v>
      </c>
      <c r="AE24" s="4">
        <f t="shared" si="9"/>
        <v>138.40830449826993</v>
      </c>
      <c r="AF24" s="16">
        <v>28.9</v>
      </c>
      <c r="AG24" s="10">
        <v>0.4</v>
      </c>
      <c r="AH24" s="4">
        <f t="shared" si="10"/>
        <v>138.40830449826993</v>
      </c>
      <c r="AI24" s="7">
        <v>28.9</v>
      </c>
      <c r="AJ24" s="11">
        <v>0.75209999999999999</v>
      </c>
      <c r="AK24" s="18">
        <v>260.26</v>
      </c>
      <c r="AL24" s="9">
        <v>28.9</v>
      </c>
      <c r="AM24" s="10">
        <v>0.3</v>
      </c>
      <c r="AN24" s="4">
        <f t="shared" si="11"/>
        <v>103.80622837370241</v>
      </c>
      <c r="AO24" s="9">
        <v>28.9</v>
      </c>
      <c r="AP24" s="10">
        <v>0.4</v>
      </c>
      <c r="AQ24" s="4">
        <f t="shared" si="12"/>
        <v>138.40830449826993</v>
      </c>
      <c r="AR24" s="9">
        <v>28.9</v>
      </c>
      <c r="AS24" s="10">
        <v>0.4</v>
      </c>
      <c r="AT24" s="4">
        <f t="shared" si="13"/>
        <v>138.40830449826993</v>
      </c>
      <c r="AU24" s="9">
        <v>28.9</v>
      </c>
      <c r="AV24" s="10">
        <v>0.6</v>
      </c>
      <c r="AW24" s="4">
        <f t="shared" si="14"/>
        <v>207.61245674740482</v>
      </c>
      <c r="AX24" s="9">
        <v>28.9</v>
      </c>
      <c r="AY24" s="10">
        <v>0.4</v>
      </c>
      <c r="AZ24" s="4">
        <f t="shared" si="15"/>
        <v>138.40830449826993</v>
      </c>
      <c r="BA24" s="9">
        <v>28.9</v>
      </c>
      <c r="BB24" s="10">
        <v>0.3</v>
      </c>
      <c r="BC24" s="4">
        <f t="shared" si="16"/>
        <v>103.80622837370241</v>
      </c>
      <c r="BD24" s="9">
        <v>28.9</v>
      </c>
      <c r="BE24" s="10">
        <v>0.1</v>
      </c>
      <c r="BF24" s="4">
        <f t="shared" si="17"/>
        <v>34.602076124567482</v>
      </c>
      <c r="BG24" s="9">
        <v>28.9</v>
      </c>
      <c r="BH24" s="10">
        <v>1</v>
      </c>
      <c r="BI24" s="4">
        <f t="shared" si="18"/>
        <v>346.02076124567475</v>
      </c>
      <c r="BJ24" s="9">
        <v>28.9</v>
      </c>
      <c r="BK24" s="21">
        <v>0.6</v>
      </c>
      <c r="BL24" s="4">
        <f t="shared" si="19"/>
        <v>207.61245674740482</v>
      </c>
      <c r="BM24" s="23">
        <v>28.9</v>
      </c>
      <c r="BN24" s="21">
        <v>0.7</v>
      </c>
      <c r="BO24" s="4">
        <f t="shared" si="20"/>
        <v>242.21453287197232</v>
      </c>
      <c r="BP24" s="9">
        <v>28.9</v>
      </c>
      <c r="BQ24" s="11">
        <v>0.69940000000000002</v>
      </c>
      <c r="BR24" s="18">
        <v>242.00729999999999</v>
      </c>
      <c r="BS24" s="9">
        <v>28.9</v>
      </c>
      <c r="BT24" s="21">
        <v>0.3</v>
      </c>
      <c r="BU24" s="4">
        <f t="shared" si="21"/>
        <v>103.80622837370241</v>
      </c>
      <c r="BV24" s="9">
        <v>28.9</v>
      </c>
      <c r="BW24" s="21">
        <v>0.3</v>
      </c>
      <c r="BX24" s="4">
        <f t="shared" si="22"/>
        <v>103.80622837370241</v>
      </c>
      <c r="BY24" s="9">
        <v>28.9</v>
      </c>
      <c r="BZ24" s="21">
        <v>0.5</v>
      </c>
      <c r="CA24" s="4">
        <f t="shared" si="23"/>
        <v>173.01038062283737</v>
      </c>
      <c r="CB24" s="9">
        <v>28.9</v>
      </c>
      <c r="CC24" s="21">
        <v>0.5</v>
      </c>
      <c r="CD24" s="4">
        <f t="shared" si="24"/>
        <v>173.01038062283737</v>
      </c>
      <c r="CE24" s="9">
        <v>28.9</v>
      </c>
      <c r="CF24" s="21">
        <v>0.3</v>
      </c>
      <c r="CG24" s="4">
        <f t="shared" si="25"/>
        <v>103.80622837370241</v>
      </c>
      <c r="CH24" s="9">
        <v>28.9</v>
      </c>
      <c r="CI24" s="21">
        <v>0.3</v>
      </c>
      <c r="CJ24" s="4">
        <f t="shared" si="26"/>
        <v>103.80622837370241</v>
      </c>
      <c r="CK24" s="9">
        <v>28.9</v>
      </c>
      <c r="CL24" s="21">
        <v>0.1</v>
      </c>
      <c r="CM24" s="4">
        <f t="shared" si="27"/>
        <v>34.602076124567482</v>
      </c>
      <c r="CN24" s="9">
        <v>28.9</v>
      </c>
      <c r="CO24" s="21">
        <v>0.7</v>
      </c>
      <c r="CP24" s="4">
        <f t="shared" si="28"/>
        <v>242.21453287197232</v>
      </c>
      <c r="CQ24" s="9">
        <v>28.9</v>
      </c>
      <c r="CR24" s="21">
        <v>0.5</v>
      </c>
      <c r="CS24" s="4">
        <f t="shared" si="29"/>
        <v>173.01038062283737</v>
      </c>
      <c r="CT24" s="16">
        <v>28.9</v>
      </c>
      <c r="CU24" s="21">
        <v>0.6</v>
      </c>
      <c r="CV24" s="4">
        <f t="shared" si="30"/>
        <v>207.61245674740482</v>
      </c>
      <c r="CW24" s="9">
        <v>28.9</v>
      </c>
      <c r="CX24" s="11">
        <v>0.90659999999999996</v>
      </c>
      <c r="CY24" s="18">
        <v>313.7</v>
      </c>
      <c r="CZ24" s="9">
        <v>28.9</v>
      </c>
      <c r="DA24" s="21">
        <v>0.3</v>
      </c>
      <c r="DB24" s="4">
        <f t="shared" si="31"/>
        <v>103.80622837370241</v>
      </c>
      <c r="DC24" s="9">
        <v>28.9</v>
      </c>
      <c r="DD24" s="21">
        <v>0.4</v>
      </c>
      <c r="DE24" s="4">
        <f t="shared" si="32"/>
        <v>138.40830449826993</v>
      </c>
      <c r="DF24" s="9">
        <v>28.9</v>
      </c>
      <c r="DG24" s="21">
        <v>0.4</v>
      </c>
      <c r="DH24" s="4">
        <f t="shared" si="33"/>
        <v>138.40830449826993</v>
      </c>
      <c r="DI24" s="9">
        <v>28.9</v>
      </c>
      <c r="DJ24" s="21">
        <v>0.5</v>
      </c>
      <c r="DK24" s="4">
        <f t="shared" si="34"/>
        <v>173.01038062283737</v>
      </c>
      <c r="DL24" s="9">
        <v>28.9</v>
      </c>
      <c r="DM24" s="21">
        <v>0.3</v>
      </c>
      <c r="DN24" s="4">
        <f t="shared" si="35"/>
        <v>103.80622837370241</v>
      </c>
      <c r="DO24" s="9">
        <v>28.9</v>
      </c>
      <c r="DP24" s="21">
        <v>0.2</v>
      </c>
      <c r="DQ24" s="4">
        <f t="shared" si="36"/>
        <v>69.204152249134964</v>
      </c>
      <c r="DR24" s="9">
        <v>28.9</v>
      </c>
      <c r="DS24" s="21">
        <v>0.2</v>
      </c>
      <c r="DT24" s="4">
        <f t="shared" si="37"/>
        <v>69.204152249134964</v>
      </c>
      <c r="DU24" s="9">
        <v>28.9</v>
      </c>
      <c r="DV24" s="21">
        <v>0.6</v>
      </c>
      <c r="DW24" s="4">
        <f t="shared" si="38"/>
        <v>207.61245674740482</v>
      </c>
      <c r="DX24" s="9">
        <v>28.9</v>
      </c>
      <c r="DY24" s="21">
        <v>0.3</v>
      </c>
      <c r="DZ24" s="4">
        <f t="shared" si="39"/>
        <v>103.80622837370241</v>
      </c>
      <c r="EA24" s="9">
        <v>28.9</v>
      </c>
      <c r="EB24" s="21">
        <v>0.7</v>
      </c>
      <c r="EC24" s="4">
        <f t="shared" si="40"/>
        <v>242.21453287197232</v>
      </c>
    </row>
    <row r="25" spans="1:133" x14ac:dyDescent="0.25">
      <c r="A25" s="6" t="s">
        <v>73</v>
      </c>
      <c r="B25" s="7">
        <v>49.774999999999999</v>
      </c>
      <c r="C25" s="8">
        <v>0.82320000000000004</v>
      </c>
      <c r="D25" s="4">
        <f t="shared" si="0"/>
        <v>165.38422903063787</v>
      </c>
      <c r="E25" s="9">
        <v>49.945</v>
      </c>
      <c r="F25" s="10">
        <v>0.7</v>
      </c>
      <c r="G25" s="4">
        <f t="shared" si="1"/>
        <v>140.15416958654521</v>
      </c>
      <c r="H25" s="9">
        <v>51.445</v>
      </c>
      <c r="I25" s="10">
        <v>0.9</v>
      </c>
      <c r="J25" s="4">
        <f t="shared" si="2"/>
        <v>174.94411507435126</v>
      </c>
      <c r="K25" s="9">
        <v>55.844999999999999</v>
      </c>
      <c r="L25" s="10">
        <v>0.9</v>
      </c>
      <c r="M25" s="4">
        <f t="shared" si="3"/>
        <v>161.16035455278003</v>
      </c>
      <c r="N25" s="9">
        <v>55.844999999999999</v>
      </c>
      <c r="O25" s="10">
        <v>0.8</v>
      </c>
      <c r="P25" s="4">
        <f t="shared" si="4"/>
        <v>143.25364849136002</v>
      </c>
      <c r="Q25" s="9">
        <v>55.844999999999999</v>
      </c>
      <c r="R25" s="10">
        <v>0.7</v>
      </c>
      <c r="S25" s="4">
        <f t="shared" si="5"/>
        <v>125.34694242994</v>
      </c>
      <c r="T25" s="9">
        <v>55.844999999999999</v>
      </c>
      <c r="U25" s="10">
        <v>0.7</v>
      </c>
      <c r="V25" s="4">
        <f t="shared" si="6"/>
        <v>125.34694242994</v>
      </c>
      <c r="W25" s="9">
        <v>58.545000000000002</v>
      </c>
      <c r="X25" s="10">
        <v>0.9</v>
      </c>
      <c r="Y25" s="4">
        <f t="shared" si="7"/>
        <v>153.72790161414295</v>
      </c>
      <c r="Z25" s="9">
        <v>58.545000000000002</v>
      </c>
      <c r="AA25" s="10">
        <v>0.9</v>
      </c>
      <c r="AB25" s="4">
        <f t="shared" si="8"/>
        <v>153.72790161414295</v>
      </c>
      <c r="AC25" s="9">
        <v>58.545000000000002</v>
      </c>
      <c r="AD25" s="10">
        <v>0.6</v>
      </c>
      <c r="AE25" s="4">
        <f t="shared" si="9"/>
        <v>102.48526774276198</v>
      </c>
      <c r="AF25" s="16">
        <v>63.545000000000002</v>
      </c>
      <c r="AG25" s="10">
        <v>0.4</v>
      </c>
      <c r="AH25" s="4">
        <f t="shared" si="10"/>
        <v>62.947517507278306</v>
      </c>
      <c r="AI25" s="7">
        <v>63.375</v>
      </c>
      <c r="AJ25" s="11">
        <v>1.3036000000000001</v>
      </c>
      <c r="AK25" s="18">
        <v>205.6926</v>
      </c>
      <c r="AL25" s="9">
        <v>63.545000000000002</v>
      </c>
      <c r="AM25" s="10">
        <v>1</v>
      </c>
      <c r="AN25" s="4">
        <f t="shared" si="11"/>
        <v>157.36879376819579</v>
      </c>
      <c r="AO25" s="9">
        <v>63.545000000000002</v>
      </c>
      <c r="AP25" s="10">
        <v>1</v>
      </c>
      <c r="AQ25" s="4">
        <f t="shared" si="12"/>
        <v>157.36879376819579</v>
      </c>
      <c r="AR25" s="9">
        <v>63.545000000000002</v>
      </c>
      <c r="AS25" s="10">
        <v>1.1000000000000001</v>
      </c>
      <c r="AT25" s="4">
        <f t="shared" si="13"/>
        <v>173.10567314501534</v>
      </c>
      <c r="AU25" s="9">
        <v>63.545000000000002</v>
      </c>
      <c r="AV25" s="10">
        <v>1</v>
      </c>
      <c r="AW25" s="4">
        <f t="shared" si="14"/>
        <v>157.36879376819579</v>
      </c>
      <c r="AX25" s="9">
        <v>63.545000000000002</v>
      </c>
      <c r="AY25" s="10">
        <v>1.1000000000000001</v>
      </c>
      <c r="AZ25" s="4">
        <f t="shared" si="15"/>
        <v>173.10567314501534</v>
      </c>
      <c r="BA25" s="9">
        <v>63.545000000000002</v>
      </c>
      <c r="BB25" s="10">
        <v>1.5</v>
      </c>
      <c r="BC25" s="4">
        <f t="shared" si="16"/>
        <v>236.05319065229364</v>
      </c>
      <c r="BD25" s="9">
        <v>63.545000000000002</v>
      </c>
      <c r="BE25" s="10">
        <v>1.4</v>
      </c>
      <c r="BF25" s="4">
        <f t="shared" si="17"/>
        <v>220.31631127547405</v>
      </c>
      <c r="BG25" s="9">
        <v>67.015000000000001</v>
      </c>
      <c r="BH25" s="10">
        <v>1.2</v>
      </c>
      <c r="BI25" s="4">
        <f t="shared" si="18"/>
        <v>179.06438856972321</v>
      </c>
      <c r="BJ25" s="9">
        <v>75.015000000000001</v>
      </c>
      <c r="BK25" s="21">
        <v>1.4</v>
      </c>
      <c r="BL25" s="4">
        <f t="shared" si="19"/>
        <v>186.62934079850695</v>
      </c>
      <c r="BM25" s="23">
        <v>96.704999999999998</v>
      </c>
      <c r="BN25" s="21">
        <v>0.5</v>
      </c>
      <c r="BO25" s="4">
        <f t="shared" si="20"/>
        <v>51.703634765524015</v>
      </c>
      <c r="BP25" s="9">
        <v>96.704999999999998</v>
      </c>
      <c r="BQ25" s="11">
        <v>2.4878</v>
      </c>
      <c r="BR25" s="18">
        <v>258.37740000000002</v>
      </c>
      <c r="BS25" s="9">
        <v>97.665000000000006</v>
      </c>
      <c r="BT25" s="21">
        <v>1.8</v>
      </c>
      <c r="BU25" s="4">
        <f t="shared" si="21"/>
        <v>184.30348640761787</v>
      </c>
      <c r="BV25" s="9">
        <v>97.665000000000006</v>
      </c>
      <c r="BW25" s="21">
        <v>1.7</v>
      </c>
      <c r="BX25" s="4">
        <f t="shared" si="22"/>
        <v>174.06440382941688</v>
      </c>
      <c r="BY25" s="9">
        <v>100.545</v>
      </c>
      <c r="BZ25" s="21">
        <v>1.2</v>
      </c>
      <c r="CA25" s="4">
        <f t="shared" si="23"/>
        <v>119.34954497985976</v>
      </c>
      <c r="CB25" s="9">
        <v>106.77500000000001</v>
      </c>
      <c r="CC25" s="21">
        <v>1.3</v>
      </c>
      <c r="CD25" s="4">
        <f t="shared" si="24"/>
        <v>121.7513462889253</v>
      </c>
      <c r="CE25" s="9">
        <v>109.27500000000001</v>
      </c>
      <c r="CF25" s="21">
        <v>1.2</v>
      </c>
      <c r="CG25" s="4">
        <f t="shared" si="25"/>
        <v>109.81468771448181</v>
      </c>
      <c r="CH25" s="9">
        <v>110.625</v>
      </c>
      <c r="CI25" s="21">
        <v>2.1</v>
      </c>
      <c r="CJ25" s="4">
        <f t="shared" si="26"/>
        <v>189.83050847457625</v>
      </c>
      <c r="CK25" s="9">
        <v>110.625</v>
      </c>
      <c r="CL25" s="21">
        <v>2.5</v>
      </c>
      <c r="CM25" s="4">
        <f t="shared" si="27"/>
        <v>225.98870056497174</v>
      </c>
      <c r="CN25" s="9">
        <v>110.625</v>
      </c>
      <c r="CO25" s="21">
        <v>1.9</v>
      </c>
      <c r="CP25" s="4">
        <f t="shared" si="28"/>
        <v>171.75141242937852</v>
      </c>
      <c r="CQ25" s="9">
        <v>114.61499999999999</v>
      </c>
      <c r="CR25" s="21">
        <v>1</v>
      </c>
      <c r="CS25" s="4">
        <f t="shared" si="29"/>
        <v>87.248614928238013</v>
      </c>
      <c r="CT25" s="16">
        <v>165.31</v>
      </c>
      <c r="CU25" s="21">
        <v>1.1000000000000001</v>
      </c>
      <c r="CV25" s="4">
        <f t="shared" si="30"/>
        <v>66.541649023047611</v>
      </c>
      <c r="CW25" s="9">
        <v>173.6</v>
      </c>
      <c r="CX25" s="11">
        <v>2.1282000000000001</v>
      </c>
      <c r="CY25" s="18">
        <v>125.7197</v>
      </c>
      <c r="CZ25" s="9">
        <v>173.6</v>
      </c>
      <c r="DA25" s="21">
        <v>3</v>
      </c>
      <c r="DB25" s="4">
        <f t="shared" si="31"/>
        <v>172.81105990783411</v>
      </c>
      <c r="DC25" s="9">
        <v>173.6</v>
      </c>
      <c r="DD25" s="21">
        <v>2.5</v>
      </c>
      <c r="DE25" s="4">
        <f t="shared" si="32"/>
        <v>144.00921658986175</v>
      </c>
      <c r="DF25" s="9">
        <v>173.6</v>
      </c>
      <c r="DG25" s="21">
        <v>2</v>
      </c>
      <c r="DH25" s="4">
        <f t="shared" si="33"/>
        <v>115.20737327188941</v>
      </c>
      <c r="DI25" s="9">
        <v>173.6</v>
      </c>
      <c r="DJ25" s="21">
        <v>1.8</v>
      </c>
      <c r="DK25" s="4">
        <f t="shared" si="34"/>
        <v>103.68663594470047</v>
      </c>
      <c r="DL25" s="9">
        <v>173.6</v>
      </c>
      <c r="DM25" s="21">
        <v>2.5</v>
      </c>
      <c r="DN25" s="4">
        <f t="shared" si="35"/>
        <v>144.00921658986175</v>
      </c>
      <c r="DO25" s="9">
        <v>173.6</v>
      </c>
      <c r="DP25" s="21">
        <v>3.7</v>
      </c>
      <c r="DQ25" s="4">
        <f t="shared" si="36"/>
        <v>213.13364055299542</v>
      </c>
      <c r="DR25" s="9">
        <v>173.6</v>
      </c>
      <c r="DS25" s="21">
        <v>2</v>
      </c>
      <c r="DT25" s="4">
        <f t="shared" si="37"/>
        <v>115.20737327188941</v>
      </c>
      <c r="DU25" s="9">
        <v>173.6</v>
      </c>
      <c r="DV25" s="21">
        <v>3</v>
      </c>
      <c r="DW25" s="4">
        <f t="shared" si="38"/>
        <v>172.81105990783411</v>
      </c>
      <c r="DX25" s="9">
        <v>176.56</v>
      </c>
      <c r="DY25" s="21">
        <v>2.8</v>
      </c>
      <c r="DZ25" s="4">
        <f t="shared" si="39"/>
        <v>158.586316266425</v>
      </c>
      <c r="EA25" s="9">
        <v>181.51</v>
      </c>
      <c r="EB25" s="21">
        <v>1.4</v>
      </c>
      <c r="EC25" s="4">
        <f t="shared" si="40"/>
        <v>77.130736598534511</v>
      </c>
    </row>
    <row r="26" spans="1:133" x14ac:dyDescent="0.25">
      <c r="A26" s="34" t="s">
        <v>74</v>
      </c>
      <c r="B26" s="7">
        <v>252.82</v>
      </c>
      <c r="C26" s="8">
        <v>20.623200000000001</v>
      </c>
      <c r="D26" s="4">
        <f t="shared" si="0"/>
        <v>815.72660390791873</v>
      </c>
      <c r="E26" s="9">
        <v>264.22000000000003</v>
      </c>
      <c r="F26" s="10">
        <v>6.3</v>
      </c>
      <c r="G26" s="4">
        <f t="shared" si="1"/>
        <v>238.43766558171217</v>
      </c>
      <c r="H26" s="9">
        <v>264.22000000000003</v>
      </c>
      <c r="I26" s="10">
        <v>5</v>
      </c>
      <c r="J26" s="4">
        <f t="shared" si="2"/>
        <v>189.23624252516842</v>
      </c>
      <c r="K26" s="9">
        <v>264.22000000000003</v>
      </c>
      <c r="L26" s="10">
        <v>4.7</v>
      </c>
      <c r="M26" s="4">
        <f t="shared" si="3"/>
        <v>177.88206797365831</v>
      </c>
      <c r="N26" s="9">
        <v>264.22000000000003</v>
      </c>
      <c r="O26" s="10">
        <v>4.7</v>
      </c>
      <c r="P26" s="4">
        <f t="shared" si="4"/>
        <v>177.88206797365831</v>
      </c>
      <c r="Q26" s="9">
        <v>264.22000000000003</v>
      </c>
      <c r="R26" s="10">
        <v>2.6</v>
      </c>
      <c r="S26" s="4">
        <f t="shared" si="5"/>
        <v>98.402846113087563</v>
      </c>
      <c r="T26" s="9">
        <v>271.17</v>
      </c>
      <c r="U26" s="10">
        <v>2.1</v>
      </c>
      <c r="V26" s="4">
        <f t="shared" si="6"/>
        <v>77.442194933067825</v>
      </c>
      <c r="W26" s="9">
        <v>277.37</v>
      </c>
      <c r="X26" s="10">
        <v>3.1</v>
      </c>
      <c r="Y26" s="4">
        <f t="shared" si="7"/>
        <v>111.76406965425245</v>
      </c>
      <c r="Z26" s="9">
        <v>287.37</v>
      </c>
      <c r="AA26" s="10">
        <v>4.5999999999999996</v>
      </c>
      <c r="AB26" s="4">
        <f t="shared" si="8"/>
        <v>160.07238055468557</v>
      </c>
      <c r="AC26" s="9">
        <v>299.62</v>
      </c>
      <c r="AD26" s="10">
        <v>6.1</v>
      </c>
      <c r="AE26" s="4">
        <f t="shared" si="9"/>
        <v>203.59121553968359</v>
      </c>
      <c r="AF26" s="16">
        <v>324.67</v>
      </c>
      <c r="AG26" s="10">
        <v>8.6999999999999993</v>
      </c>
      <c r="AH26" s="4">
        <f t="shared" si="10"/>
        <v>267.96439461607167</v>
      </c>
      <c r="AI26" s="7">
        <v>324.67</v>
      </c>
      <c r="AJ26" s="11">
        <v>19.196999999999999</v>
      </c>
      <c r="AK26" s="18">
        <v>591</v>
      </c>
      <c r="AL26" s="9">
        <v>326.87</v>
      </c>
      <c r="AM26" s="10">
        <v>9.6</v>
      </c>
      <c r="AN26" s="4">
        <f t="shared" si="11"/>
        <v>293.69474102854343</v>
      </c>
      <c r="AO26" s="9">
        <v>326.87</v>
      </c>
      <c r="AP26" s="10">
        <v>7.7</v>
      </c>
      <c r="AQ26" s="4">
        <f t="shared" si="12"/>
        <v>235.56765686664423</v>
      </c>
      <c r="AR26" s="9">
        <v>326.87</v>
      </c>
      <c r="AS26" s="10">
        <v>5.9</v>
      </c>
      <c r="AT26" s="4">
        <f t="shared" si="13"/>
        <v>180.49989292379234</v>
      </c>
      <c r="AU26" s="9">
        <v>326.87</v>
      </c>
      <c r="AV26" s="10">
        <v>5</v>
      </c>
      <c r="AW26" s="4">
        <f t="shared" si="14"/>
        <v>152.96601095236639</v>
      </c>
      <c r="AX26" s="9">
        <v>326.87</v>
      </c>
      <c r="AY26" s="10">
        <v>5.2</v>
      </c>
      <c r="AZ26" s="4">
        <f t="shared" si="15"/>
        <v>159.08465139046103</v>
      </c>
      <c r="BA26" s="9">
        <v>331.67</v>
      </c>
      <c r="BB26" s="10">
        <v>3.7</v>
      </c>
      <c r="BC26" s="4">
        <f t="shared" si="16"/>
        <v>111.55666777218319</v>
      </c>
      <c r="BD26" s="9">
        <v>335.67</v>
      </c>
      <c r="BE26" s="10">
        <v>3.7</v>
      </c>
      <c r="BF26" s="4">
        <f t="shared" si="17"/>
        <v>110.22730658086812</v>
      </c>
      <c r="BG26" s="9">
        <v>345.67</v>
      </c>
      <c r="BH26" s="10">
        <v>6.3</v>
      </c>
      <c r="BI26" s="4">
        <f t="shared" si="18"/>
        <v>182.25475164173923</v>
      </c>
      <c r="BJ26" s="9">
        <v>345.67</v>
      </c>
      <c r="BK26" s="21">
        <v>8.5</v>
      </c>
      <c r="BL26" s="4">
        <f t="shared" si="19"/>
        <v>245.89926808806086</v>
      </c>
      <c r="BM26" s="23">
        <v>425.93799999999999</v>
      </c>
      <c r="BN26" s="21">
        <v>10</v>
      </c>
      <c r="BO26" s="4">
        <f t="shared" si="20"/>
        <v>234.77595330775841</v>
      </c>
      <c r="BP26" s="9">
        <v>433.64800000000002</v>
      </c>
      <c r="BQ26" s="11">
        <v>21.174399999999999</v>
      </c>
      <c r="BR26" s="18">
        <v>488</v>
      </c>
      <c r="BS26" s="9">
        <v>433.64800000000002</v>
      </c>
      <c r="BT26" s="21">
        <v>12.6</v>
      </c>
      <c r="BU26" s="4">
        <f t="shared" si="21"/>
        <v>290.55824078515292</v>
      </c>
      <c r="BV26" s="9">
        <v>441.94799999999998</v>
      </c>
      <c r="BW26" s="21">
        <v>12.5</v>
      </c>
      <c r="BX26" s="4">
        <f t="shared" si="22"/>
        <v>282.83870500601881</v>
      </c>
      <c r="BY26" s="9">
        <v>446.68700000000001</v>
      </c>
      <c r="BZ26" s="21">
        <v>9.1999999999999993</v>
      </c>
      <c r="CA26" s="4">
        <f t="shared" si="23"/>
        <v>205.96077342747827</v>
      </c>
      <c r="CB26" s="9">
        <v>468.637</v>
      </c>
      <c r="CC26" s="21">
        <v>6.9</v>
      </c>
      <c r="CD26" s="4">
        <f t="shared" si="24"/>
        <v>147.23549356964986</v>
      </c>
      <c r="CE26" s="9">
        <v>468.637</v>
      </c>
      <c r="CF26" s="21">
        <v>5.6</v>
      </c>
      <c r="CG26" s="4">
        <f t="shared" si="25"/>
        <v>119.49547304203466</v>
      </c>
      <c r="CH26" s="9">
        <v>468.637</v>
      </c>
      <c r="CI26" s="21">
        <v>5.2</v>
      </c>
      <c r="CJ26" s="4">
        <f t="shared" si="26"/>
        <v>110.96008211046077</v>
      </c>
      <c r="CK26" s="9">
        <v>471.33699999999999</v>
      </c>
      <c r="CL26" s="21">
        <v>7</v>
      </c>
      <c r="CM26" s="4">
        <f t="shared" si="27"/>
        <v>148.51369614522093</v>
      </c>
      <c r="CN26" s="9">
        <v>479.93099999999998</v>
      </c>
      <c r="CO26" s="21">
        <v>8</v>
      </c>
      <c r="CP26" s="4">
        <f t="shared" si="28"/>
        <v>166.69062844450556</v>
      </c>
      <c r="CQ26" s="9">
        <v>487.13099999999997</v>
      </c>
      <c r="CR26" s="21">
        <v>8.3000000000000007</v>
      </c>
      <c r="CS26" s="4">
        <f t="shared" si="29"/>
        <v>170.3853788816561</v>
      </c>
      <c r="CT26" s="16">
        <v>527.29100000000005</v>
      </c>
      <c r="CU26" s="21">
        <v>10.6</v>
      </c>
      <c r="CV26" s="4">
        <f t="shared" si="30"/>
        <v>201.02751611538977</v>
      </c>
      <c r="CW26" s="9">
        <v>553.79100000000005</v>
      </c>
      <c r="CX26" s="11">
        <v>31.335100000000001</v>
      </c>
      <c r="CY26" s="18">
        <v>573</v>
      </c>
      <c r="CZ26" s="9">
        <v>553.79100000000005</v>
      </c>
      <c r="DA26" s="21">
        <v>19.600000000000001</v>
      </c>
      <c r="DB26" s="4">
        <f t="shared" si="31"/>
        <v>353.92413383388316</v>
      </c>
      <c r="DC26" s="9">
        <v>559.40099999999995</v>
      </c>
      <c r="DD26" s="21">
        <v>11.5</v>
      </c>
      <c r="DE26" s="4">
        <f t="shared" si="32"/>
        <v>205.57703686621943</v>
      </c>
      <c r="DF26" s="9">
        <v>578.78099999999995</v>
      </c>
      <c r="DG26" s="21">
        <v>7.5</v>
      </c>
      <c r="DH26" s="4">
        <f t="shared" si="33"/>
        <v>129.58269189900844</v>
      </c>
      <c r="DI26" s="9">
        <v>587.55100000000004</v>
      </c>
      <c r="DJ26" s="21">
        <v>7</v>
      </c>
      <c r="DK26" s="4">
        <f t="shared" si="34"/>
        <v>119.13859392631447</v>
      </c>
      <c r="DL26" s="9">
        <v>590.16099999999994</v>
      </c>
      <c r="DM26" s="21">
        <v>7.6</v>
      </c>
      <c r="DN26" s="4">
        <f t="shared" si="35"/>
        <v>128.77841809268998</v>
      </c>
      <c r="DO26" s="9">
        <v>590.16099999999994</v>
      </c>
      <c r="DP26" s="21">
        <v>5.3</v>
      </c>
      <c r="DQ26" s="4">
        <f t="shared" si="36"/>
        <v>89.806002090954834</v>
      </c>
      <c r="DR26" s="9">
        <v>590.16099999999994</v>
      </c>
      <c r="DS26" s="21">
        <v>6.1</v>
      </c>
      <c r="DT26" s="4">
        <f t="shared" si="37"/>
        <v>103.36162504808011</v>
      </c>
      <c r="DU26" s="9">
        <v>598.19100000000003</v>
      </c>
      <c r="DV26" s="21">
        <v>10.6</v>
      </c>
      <c r="DW26" s="4">
        <f t="shared" si="38"/>
        <v>177.20092746296748</v>
      </c>
      <c r="DX26" s="9">
        <v>598.19100000000003</v>
      </c>
      <c r="DY26" s="21">
        <v>14.5</v>
      </c>
      <c r="DZ26" s="4">
        <f t="shared" si="39"/>
        <v>242.39749511443668</v>
      </c>
      <c r="EA26" s="9">
        <v>598.19100000000003</v>
      </c>
      <c r="EB26" s="21">
        <v>12.6</v>
      </c>
      <c r="EC26" s="4">
        <f t="shared" si="40"/>
        <v>210.6350647201312</v>
      </c>
    </row>
    <row r="27" spans="1:133" x14ac:dyDescent="0.25">
      <c r="A27" s="34" t="s">
        <v>75</v>
      </c>
      <c r="B27" s="7">
        <v>394.51</v>
      </c>
      <c r="C27" s="8">
        <v>16.2883</v>
      </c>
      <c r="D27" s="4">
        <f t="shared" si="0"/>
        <v>412.87419837266486</v>
      </c>
      <c r="E27" s="9">
        <v>398.91</v>
      </c>
      <c r="F27" s="10">
        <v>8.1</v>
      </c>
      <c r="G27" s="4">
        <f t="shared" si="1"/>
        <v>203.05332029781152</v>
      </c>
      <c r="H27" s="9">
        <v>404.55</v>
      </c>
      <c r="I27" s="10">
        <v>6.6</v>
      </c>
      <c r="J27" s="4">
        <f t="shared" si="2"/>
        <v>163.14423433444566</v>
      </c>
      <c r="K27" s="9">
        <v>405.6</v>
      </c>
      <c r="L27" s="10">
        <v>5</v>
      </c>
      <c r="M27" s="4">
        <f t="shared" si="3"/>
        <v>123.27416173570019</v>
      </c>
      <c r="N27" s="9">
        <v>424.75</v>
      </c>
      <c r="O27" s="10">
        <v>5.9</v>
      </c>
      <c r="P27" s="4">
        <f t="shared" si="4"/>
        <v>138.90523837551501</v>
      </c>
      <c r="Q27" s="9">
        <v>427.95</v>
      </c>
      <c r="R27" s="10">
        <v>4.7</v>
      </c>
      <c r="S27" s="4">
        <f t="shared" si="5"/>
        <v>109.82591424231804</v>
      </c>
      <c r="T27" s="9">
        <v>429.75</v>
      </c>
      <c r="U27" s="10">
        <v>3.4</v>
      </c>
      <c r="V27" s="4">
        <f t="shared" si="6"/>
        <v>79.115764979639323</v>
      </c>
      <c r="W27" s="9">
        <v>434.37</v>
      </c>
      <c r="X27" s="10">
        <v>5</v>
      </c>
      <c r="Y27" s="4">
        <f t="shared" si="7"/>
        <v>115.10923866749545</v>
      </c>
      <c r="Z27" s="9">
        <v>443.27</v>
      </c>
      <c r="AA27" s="10">
        <v>5.9</v>
      </c>
      <c r="AB27" s="4">
        <f t="shared" si="8"/>
        <v>133.1017212985314</v>
      </c>
      <c r="AC27" s="9">
        <v>448</v>
      </c>
      <c r="AD27" s="10">
        <v>6.8</v>
      </c>
      <c r="AE27" s="4">
        <f t="shared" si="9"/>
        <v>151.78571428571428</v>
      </c>
      <c r="AF27" s="16">
        <v>456.5</v>
      </c>
      <c r="AG27" s="10">
        <v>7.1</v>
      </c>
      <c r="AH27" s="4">
        <f t="shared" si="10"/>
        <v>155.53121577217962</v>
      </c>
      <c r="AI27" s="7">
        <v>456.5</v>
      </c>
      <c r="AJ27" s="11">
        <v>17.976099999999999</v>
      </c>
      <c r="AK27" s="18">
        <v>407.96940000000001</v>
      </c>
      <c r="AL27" s="9">
        <v>458.32</v>
      </c>
      <c r="AM27" s="10">
        <v>9.1</v>
      </c>
      <c r="AN27" s="4">
        <f t="shared" si="11"/>
        <v>198.55123058125326</v>
      </c>
      <c r="AO27" s="9">
        <v>459.22</v>
      </c>
      <c r="AP27" s="10">
        <v>6.5</v>
      </c>
      <c r="AQ27" s="4">
        <f t="shared" si="12"/>
        <v>141.54435782413657</v>
      </c>
      <c r="AR27" s="9">
        <v>466.92</v>
      </c>
      <c r="AS27" s="10">
        <v>7.4</v>
      </c>
      <c r="AT27" s="4">
        <f t="shared" si="13"/>
        <v>158.48539364345069</v>
      </c>
      <c r="AU27" s="9">
        <v>471.02</v>
      </c>
      <c r="AV27" s="10">
        <v>8.1999999999999993</v>
      </c>
      <c r="AW27" s="4">
        <f t="shared" si="14"/>
        <v>174.09027217527915</v>
      </c>
      <c r="AX27" s="9">
        <v>471.02</v>
      </c>
      <c r="AY27" s="10">
        <v>10.199999999999999</v>
      </c>
      <c r="AZ27" s="4">
        <f t="shared" si="15"/>
        <v>216.55131416924971</v>
      </c>
      <c r="BA27" s="9">
        <v>472.72</v>
      </c>
      <c r="BB27" s="10">
        <v>8.4</v>
      </c>
      <c r="BC27" s="4">
        <f t="shared" si="16"/>
        <v>177.69504146217633</v>
      </c>
      <c r="BD27" s="9">
        <v>478.79</v>
      </c>
      <c r="BE27" s="10">
        <v>6.1</v>
      </c>
      <c r="BF27" s="4">
        <f t="shared" si="17"/>
        <v>127.4044988408279</v>
      </c>
      <c r="BG27" s="9">
        <v>495.61</v>
      </c>
      <c r="BH27" s="10">
        <v>6.2</v>
      </c>
      <c r="BI27" s="4">
        <f t="shared" si="18"/>
        <v>125.09836363269507</v>
      </c>
      <c r="BJ27" s="9">
        <v>510.96</v>
      </c>
      <c r="BK27" s="21">
        <v>8.1</v>
      </c>
      <c r="BL27" s="4">
        <f t="shared" si="19"/>
        <v>158.52512916862378</v>
      </c>
      <c r="BM27" s="23">
        <v>580.46</v>
      </c>
      <c r="BN27" s="21">
        <v>4.4000000000000004</v>
      </c>
      <c r="BO27" s="4">
        <f t="shared" si="20"/>
        <v>75.801950177445477</v>
      </c>
      <c r="BP27" s="9">
        <v>580.46</v>
      </c>
      <c r="BQ27" s="11">
        <v>12.804399999999999</v>
      </c>
      <c r="BR27" s="18">
        <v>238.49350000000001</v>
      </c>
      <c r="BS27" s="9">
        <v>580.46</v>
      </c>
      <c r="BT27" s="21">
        <v>9.8000000000000007</v>
      </c>
      <c r="BU27" s="4">
        <f t="shared" si="21"/>
        <v>168.83161630431039</v>
      </c>
      <c r="BV27" s="9">
        <v>580.46</v>
      </c>
      <c r="BW27" s="21">
        <v>7.7</v>
      </c>
      <c r="BX27" s="4">
        <f t="shared" si="22"/>
        <v>132.65341281052957</v>
      </c>
      <c r="BY27" s="9">
        <v>580.46</v>
      </c>
      <c r="BZ27" s="21">
        <v>9.4</v>
      </c>
      <c r="CA27" s="4">
        <f t="shared" si="23"/>
        <v>161.9405299245426</v>
      </c>
      <c r="CB27" s="9">
        <v>580.46</v>
      </c>
      <c r="CC27" s="21">
        <v>7.5</v>
      </c>
      <c r="CD27" s="4">
        <f t="shared" si="24"/>
        <v>129.20786962064568</v>
      </c>
      <c r="CE27" s="9">
        <v>580.46</v>
      </c>
      <c r="CF27" s="21">
        <v>8.6</v>
      </c>
      <c r="CG27" s="4">
        <f t="shared" si="25"/>
        <v>148.15835716500706</v>
      </c>
      <c r="CH27" s="9">
        <v>580.46</v>
      </c>
      <c r="CI27" s="21">
        <v>8.1999999999999993</v>
      </c>
      <c r="CJ27" s="4">
        <f t="shared" si="26"/>
        <v>141.26727078523928</v>
      </c>
      <c r="CK27" s="9">
        <v>580.46</v>
      </c>
      <c r="CL27" s="21">
        <v>9</v>
      </c>
      <c r="CM27" s="4">
        <f t="shared" si="27"/>
        <v>155.04944354477482</v>
      </c>
      <c r="CN27" s="9">
        <v>580.46</v>
      </c>
      <c r="CO27" s="21">
        <v>11</v>
      </c>
      <c r="CP27" s="4">
        <f t="shared" si="28"/>
        <v>189.50487544361366</v>
      </c>
      <c r="CQ27" s="9">
        <v>580.46</v>
      </c>
      <c r="CR27" s="21">
        <v>7.4</v>
      </c>
      <c r="CS27" s="4">
        <f t="shared" si="29"/>
        <v>127.48509802570375</v>
      </c>
      <c r="CT27" s="16">
        <v>580.46</v>
      </c>
      <c r="CU27" s="21">
        <v>7.6</v>
      </c>
      <c r="CV27" s="4">
        <f t="shared" si="30"/>
        <v>130.93064121558763</v>
      </c>
      <c r="CW27" s="9">
        <v>580.46</v>
      </c>
      <c r="CX27" s="11">
        <v>13.714700000000001</v>
      </c>
      <c r="CY27" s="18">
        <v>245.86240000000001</v>
      </c>
      <c r="CZ27" s="9">
        <v>580.46</v>
      </c>
      <c r="DA27" s="21">
        <v>12.4</v>
      </c>
      <c r="DB27" s="4">
        <f t="shared" si="31"/>
        <v>213.62367777280087</v>
      </c>
      <c r="DC27" s="9">
        <v>580.46</v>
      </c>
      <c r="DD27" s="21">
        <v>10</v>
      </c>
      <c r="DE27" s="4">
        <f t="shared" si="32"/>
        <v>172.27715949419425</v>
      </c>
      <c r="DF27" s="9">
        <v>580.46</v>
      </c>
      <c r="DG27" s="21">
        <v>8.1</v>
      </c>
      <c r="DH27" s="4">
        <f t="shared" si="33"/>
        <v>139.54449919029733</v>
      </c>
      <c r="DI27" s="9">
        <v>580.46</v>
      </c>
      <c r="DJ27" s="21">
        <v>8.3000000000000007</v>
      </c>
      <c r="DK27" s="4">
        <f t="shared" si="34"/>
        <v>142.99004238018122</v>
      </c>
      <c r="DL27" s="9">
        <v>580.46</v>
      </c>
      <c r="DM27" s="21">
        <v>10.6</v>
      </c>
      <c r="DN27" s="4">
        <f t="shared" si="35"/>
        <v>182.6137890638459</v>
      </c>
      <c r="DO27" s="9">
        <v>580.46</v>
      </c>
      <c r="DP27" s="21">
        <v>9.6</v>
      </c>
      <c r="DQ27" s="4">
        <f t="shared" si="36"/>
        <v>165.38607311442647</v>
      </c>
      <c r="DR27" s="9">
        <v>580.46</v>
      </c>
      <c r="DS27" s="21">
        <v>6</v>
      </c>
      <c r="DT27" s="4">
        <f t="shared" si="37"/>
        <v>103.36629569651656</v>
      </c>
      <c r="DU27" s="9">
        <v>580.46</v>
      </c>
      <c r="DV27" s="21">
        <v>11.3</v>
      </c>
      <c r="DW27" s="4">
        <f t="shared" si="38"/>
        <v>194.67319022843952</v>
      </c>
      <c r="DX27" s="9">
        <v>580.46</v>
      </c>
      <c r="DY27" s="21">
        <v>10.7</v>
      </c>
      <c r="DZ27" s="4">
        <f t="shared" si="39"/>
        <v>184.33656065878785</v>
      </c>
      <c r="EA27" s="9">
        <v>591.96</v>
      </c>
      <c r="EB27" s="21">
        <v>4.8</v>
      </c>
      <c r="EC27" s="4">
        <f t="shared" si="40"/>
        <v>81.086559902696123</v>
      </c>
    </row>
    <row r="28" spans="1:133" x14ac:dyDescent="0.25">
      <c r="A28" s="34" t="s">
        <v>76</v>
      </c>
      <c r="B28" s="7">
        <v>857.83500000000004</v>
      </c>
      <c r="C28" s="8">
        <v>62.592700000000001</v>
      </c>
      <c r="D28" s="4">
        <f t="shared" si="0"/>
        <v>729.65896705077319</v>
      </c>
      <c r="E28" s="9">
        <v>857.84</v>
      </c>
      <c r="F28" s="10">
        <v>30.4</v>
      </c>
      <c r="G28" s="4">
        <f t="shared" si="1"/>
        <v>354.37843886971922</v>
      </c>
      <c r="H28" s="9">
        <v>857.83500000000004</v>
      </c>
      <c r="I28" s="10">
        <v>26.5</v>
      </c>
      <c r="J28" s="4">
        <f t="shared" si="2"/>
        <v>308.91721601473478</v>
      </c>
      <c r="K28" s="9">
        <v>862.83500000000004</v>
      </c>
      <c r="L28" s="10">
        <v>22.2</v>
      </c>
      <c r="M28" s="4">
        <f t="shared" si="3"/>
        <v>257.29137088782909</v>
      </c>
      <c r="N28" s="9">
        <v>862.83500000000004</v>
      </c>
      <c r="O28" s="10">
        <v>18.3</v>
      </c>
      <c r="P28" s="4">
        <f t="shared" si="4"/>
        <v>212.09153546158885</v>
      </c>
      <c r="Q28" s="9">
        <v>862.83500000000004</v>
      </c>
      <c r="R28" s="10">
        <v>12.2</v>
      </c>
      <c r="S28" s="4">
        <f t="shared" si="5"/>
        <v>141.39435697439254</v>
      </c>
      <c r="T28" s="9">
        <v>862.83500000000004</v>
      </c>
      <c r="U28" s="10">
        <v>6.6</v>
      </c>
      <c r="V28" s="4">
        <f t="shared" si="6"/>
        <v>76.492029182868094</v>
      </c>
      <c r="W28" s="9">
        <v>862.83500000000004</v>
      </c>
      <c r="X28" s="10">
        <v>9</v>
      </c>
      <c r="Y28" s="4">
        <f t="shared" si="7"/>
        <v>104.30731252209287</v>
      </c>
      <c r="Z28" s="9">
        <v>862.83500000000004</v>
      </c>
      <c r="AA28" s="10">
        <v>13.9</v>
      </c>
      <c r="AB28" s="4">
        <f t="shared" si="8"/>
        <v>161.09684933967677</v>
      </c>
      <c r="AC28" s="9">
        <v>862.83500000000004</v>
      </c>
      <c r="AD28" s="10">
        <v>19.399999999999999</v>
      </c>
      <c r="AE28" s="4">
        <f t="shared" si="9"/>
        <v>224.84020699206681</v>
      </c>
      <c r="AF28" s="16">
        <v>862.83500000000004</v>
      </c>
      <c r="AG28" s="10">
        <v>23.8</v>
      </c>
      <c r="AH28" s="4">
        <f t="shared" si="10"/>
        <v>275.83489311397892</v>
      </c>
      <c r="AI28" s="7">
        <v>868.23500000000001</v>
      </c>
      <c r="AJ28" s="11">
        <v>53.670699999999997</v>
      </c>
      <c r="AK28" s="18">
        <v>618.09469999999999</v>
      </c>
      <c r="AL28" s="9">
        <v>871.48500000000001</v>
      </c>
      <c r="AM28" s="10">
        <v>31.4</v>
      </c>
      <c r="AN28" s="4">
        <f t="shared" si="11"/>
        <v>360.3045376569878</v>
      </c>
      <c r="AO28" s="9">
        <v>872.48500000000001</v>
      </c>
      <c r="AP28" s="10">
        <v>21.7</v>
      </c>
      <c r="AQ28" s="4">
        <f t="shared" si="12"/>
        <v>248.71487761967254</v>
      </c>
      <c r="AR28" s="9">
        <v>876.88499999999999</v>
      </c>
      <c r="AS28" s="10">
        <v>23.2</v>
      </c>
      <c r="AT28" s="4">
        <f t="shared" si="13"/>
        <v>264.57289154222048</v>
      </c>
      <c r="AU28" s="9">
        <v>877.68499999999995</v>
      </c>
      <c r="AV28" s="10">
        <v>19.899999999999999</v>
      </c>
      <c r="AW28" s="4">
        <f t="shared" si="14"/>
        <v>226.73282555814441</v>
      </c>
      <c r="AX28" s="9">
        <v>877.68499999999995</v>
      </c>
      <c r="AY28" s="10">
        <v>19.100000000000001</v>
      </c>
      <c r="AZ28" s="4">
        <f t="shared" si="15"/>
        <v>217.6179380985206</v>
      </c>
      <c r="BA28" s="9">
        <v>877.68499999999995</v>
      </c>
      <c r="BB28" s="10">
        <v>9.1</v>
      </c>
      <c r="BC28" s="4">
        <f t="shared" si="16"/>
        <v>103.68184485322182</v>
      </c>
      <c r="BD28" s="9">
        <v>877.68499999999995</v>
      </c>
      <c r="BE28" s="10">
        <v>10.4</v>
      </c>
      <c r="BF28" s="4">
        <f t="shared" si="17"/>
        <v>118.49353697511069</v>
      </c>
      <c r="BG28" s="9">
        <v>877.68499999999995</v>
      </c>
      <c r="BH28" s="10">
        <v>11.2</v>
      </c>
      <c r="BI28" s="4">
        <f t="shared" si="18"/>
        <v>127.60842443473456</v>
      </c>
      <c r="BJ28" s="9">
        <v>880.63499999999999</v>
      </c>
      <c r="BK28" s="21">
        <v>17.5</v>
      </c>
      <c r="BL28" s="4">
        <f t="shared" si="19"/>
        <v>198.72024164381386</v>
      </c>
      <c r="BM28" s="23">
        <v>880.63499999999999</v>
      </c>
      <c r="BN28" s="21">
        <v>28.2</v>
      </c>
      <c r="BO28" s="4">
        <f t="shared" si="20"/>
        <v>320.2234751060314</v>
      </c>
      <c r="BP28" s="9">
        <v>880.63499999999999</v>
      </c>
      <c r="BQ28" s="11">
        <v>48.866300000000003</v>
      </c>
      <c r="BR28" s="18">
        <v>554.89859999999999</v>
      </c>
      <c r="BS28" s="9">
        <v>880.63499999999999</v>
      </c>
      <c r="BT28" s="21">
        <v>31.8</v>
      </c>
      <c r="BU28" s="4">
        <f t="shared" si="21"/>
        <v>361.10306767275893</v>
      </c>
      <c r="BV28" s="9">
        <v>880.63499999999999</v>
      </c>
      <c r="BW28" s="21">
        <v>23.8</v>
      </c>
      <c r="BX28" s="4">
        <f t="shared" si="22"/>
        <v>270.25952863558683</v>
      </c>
      <c r="BY28" s="9">
        <v>880.63499999999999</v>
      </c>
      <c r="BZ28" s="21">
        <v>26.1</v>
      </c>
      <c r="CA28" s="4">
        <f t="shared" si="23"/>
        <v>296.37704610877381</v>
      </c>
      <c r="CB28" s="9">
        <v>880.63499999999999</v>
      </c>
      <c r="CC28" s="21">
        <v>14.5</v>
      </c>
      <c r="CD28" s="4">
        <f t="shared" si="24"/>
        <v>164.65391450487431</v>
      </c>
      <c r="CE28" s="9">
        <v>880.63499999999999</v>
      </c>
      <c r="CF28" s="21">
        <v>11.8</v>
      </c>
      <c r="CG28" s="4">
        <f t="shared" si="25"/>
        <v>133.99422007982878</v>
      </c>
      <c r="CH28" s="9">
        <v>880.63499999999999</v>
      </c>
      <c r="CI28" s="21">
        <v>9.3000000000000007</v>
      </c>
      <c r="CJ28" s="4">
        <f t="shared" si="26"/>
        <v>105.60561413071251</v>
      </c>
      <c r="CK28" s="9">
        <v>880.63499999999999</v>
      </c>
      <c r="CL28" s="21">
        <v>7.6</v>
      </c>
      <c r="CM28" s="4">
        <f t="shared" si="27"/>
        <v>86.301362085313428</v>
      </c>
      <c r="CN28" s="9">
        <v>880.63499999999999</v>
      </c>
      <c r="CO28" s="21">
        <v>16.399999999999999</v>
      </c>
      <c r="CP28" s="4">
        <f t="shared" si="28"/>
        <v>186.22925502620268</v>
      </c>
      <c r="CQ28" s="9">
        <v>880.63499999999999</v>
      </c>
      <c r="CR28" s="21">
        <v>19.899999999999999</v>
      </c>
      <c r="CS28" s="4">
        <f t="shared" si="29"/>
        <v>225.97330335496542</v>
      </c>
      <c r="CT28" s="16">
        <v>880.63499999999999</v>
      </c>
      <c r="CU28" s="21">
        <v>20.2</v>
      </c>
      <c r="CV28" s="4">
        <f t="shared" si="30"/>
        <v>229.37993606885942</v>
      </c>
      <c r="CW28" s="9">
        <v>891.38499999999999</v>
      </c>
      <c r="CX28" s="11">
        <v>54.7774</v>
      </c>
      <c r="CY28" s="18">
        <v>614.52</v>
      </c>
      <c r="CZ28" s="9">
        <v>891.38499999999999</v>
      </c>
      <c r="DA28" s="21">
        <v>30.7</v>
      </c>
      <c r="DB28" s="4">
        <f t="shared" si="31"/>
        <v>344.40785967903878</v>
      </c>
      <c r="DC28" s="9">
        <v>891.38499999999999</v>
      </c>
      <c r="DD28" s="21">
        <v>20.2</v>
      </c>
      <c r="DE28" s="4">
        <f t="shared" si="32"/>
        <v>226.61364057057276</v>
      </c>
      <c r="DF28" s="9">
        <v>891.38499999999999</v>
      </c>
      <c r="DG28" s="21">
        <v>14.2</v>
      </c>
      <c r="DH28" s="4">
        <f t="shared" si="33"/>
        <v>159.30265822287788</v>
      </c>
      <c r="DI28" s="9">
        <v>891.38499999999999</v>
      </c>
      <c r="DJ28" s="21">
        <v>17.899999999999999</v>
      </c>
      <c r="DK28" s="4">
        <f t="shared" si="34"/>
        <v>200.81109733728971</v>
      </c>
      <c r="DL28" s="9">
        <v>891.38499999999999</v>
      </c>
      <c r="DM28" s="21">
        <v>9.1</v>
      </c>
      <c r="DN28" s="4">
        <f t="shared" si="35"/>
        <v>102.08832322733723</v>
      </c>
      <c r="DO28" s="9">
        <v>891.38499999999999</v>
      </c>
      <c r="DP28" s="21">
        <v>7.6</v>
      </c>
      <c r="DQ28" s="4">
        <f t="shared" si="36"/>
        <v>85.260577640413516</v>
      </c>
      <c r="DR28" s="9">
        <v>891.38499999999999</v>
      </c>
      <c r="DS28" s="21">
        <v>6.9</v>
      </c>
      <c r="DT28" s="4">
        <f t="shared" si="37"/>
        <v>77.407629699849124</v>
      </c>
      <c r="DU28" s="9">
        <v>891.38499999999999</v>
      </c>
      <c r="DV28" s="21">
        <v>11.2</v>
      </c>
      <c r="DW28" s="4">
        <f t="shared" si="38"/>
        <v>125.64716704903044</v>
      </c>
      <c r="DX28" s="9">
        <v>891.38499999999999</v>
      </c>
      <c r="DY28" s="21">
        <v>20.8</v>
      </c>
      <c r="DZ28" s="4">
        <f t="shared" si="39"/>
        <v>233.34473880534227</v>
      </c>
      <c r="EA28" s="9">
        <v>912.35500000000002</v>
      </c>
      <c r="EB28" s="21">
        <v>23.1</v>
      </c>
      <c r="EC28" s="4">
        <f t="shared" si="40"/>
        <v>253.1909180088891</v>
      </c>
    </row>
    <row r="29" spans="1:133" x14ac:dyDescent="0.25">
      <c r="A29" s="34" t="s">
        <v>77</v>
      </c>
      <c r="B29" s="11">
        <v>0.75</v>
      </c>
      <c r="C29" s="8">
        <v>4.53E-2</v>
      </c>
      <c r="D29" s="4">
        <f t="shared" si="0"/>
        <v>604</v>
      </c>
      <c r="E29" s="9">
        <v>0.75</v>
      </c>
      <c r="F29" s="10">
        <v>0</v>
      </c>
      <c r="G29" s="4">
        <f t="shared" si="1"/>
        <v>0</v>
      </c>
      <c r="H29" s="9">
        <v>0.75</v>
      </c>
      <c r="I29" s="10">
        <v>0</v>
      </c>
      <c r="J29" s="4">
        <f t="shared" si="2"/>
        <v>0</v>
      </c>
      <c r="K29" s="9">
        <v>0.75</v>
      </c>
      <c r="L29" s="10">
        <v>0</v>
      </c>
      <c r="M29" s="4">
        <f t="shared" si="3"/>
        <v>0</v>
      </c>
      <c r="N29" s="9">
        <v>0.75</v>
      </c>
      <c r="O29" s="10">
        <v>0</v>
      </c>
      <c r="P29" s="4">
        <f t="shared" si="4"/>
        <v>0</v>
      </c>
      <c r="Q29" s="9">
        <v>0.75</v>
      </c>
      <c r="R29" s="10">
        <v>0</v>
      </c>
      <c r="S29" s="4">
        <f t="shared" si="5"/>
        <v>0</v>
      </c>
      <c r="T29" s="9">
        <v>0.75</v>
      </c>
      <c r="U29" s="10">
        <v>0</v>
      </c>
      <c r="V29" s="4">
        <f t="shared" si="6"/>
        <v>0</v>
      </c>
      <c r="W29" s="9">
        <v>0.75</v>
      </c>
      <c r="X29" s="10">
        <v>0</v>
      </c>
      <c r="Y29" s="4">
        <f t="shared" si="7"/>
        <v>0</v>
      </c>
      <c r="Z29" s="9">
        <v>0.75</v>
      </c>
      <c r="AA29" s="10">
        <v>0</v>
      </c>
      <c r="AB29" s="4">
        <f t="shared" si="8"/>
        <v>0</v>
      </c>
      <c r="AC29" s="9">
        <v>0.75</v>
      </c>
      <c r="AD29" s="10">
        <v>0</v>
      </c>
      <c r="AE29" s="4">
        <f t="shared" si="9"/>
        <v>0</v>
      </c>
      <c r="AF29" s="16">
        <v>0.75</v>
      </c>
      <c r="AG29" s="10">
        <v>0</v>
      </c>
      <c r="AH29" s="4">
        <f t="shared" si="10"/>
        <v>0</v>
      </c>
      <c r="AI29" s="11">
        <v>0.75</v>
      </c>
      <c r="AJ29" s="11">
        <v>2.86E-2</v>
      </c>
      <c r="AK29" s="18">
        <v>381</v>
      </c>
      <c r="AL29" s="9">
        <v>0.75</v>
      </c>
      <c r="AM29" s="10">
        <v>0</v>
      </c>
      <c r="AN29" s="4">
        <f t="shared" si="11"/>
        <v>0</v>
      </c>
      <c r="AO29" s="9">
        <v>0.75</v>
      </c>
      <c r="AP29" s="10">
        <v>0</v>
      </c>
      <c r="AQ29" s="4">
        <f t="shared" si="12"/>
        <v>0</v>
      </c>
      <c r="AR29" s="9">
        <v>0.75</v>
      </c>
      <c r="AS29" s="10">
        <v>0</v>
      </c>
      <c r="AT29" s="4">
        <f t="shared" si="13"/>
        <v>0</v>
      </c>
      <c r="AU29" s="9">
        <v>0.75</v>
      </c>
      <c r="AV29" s="10">
        <v>0</v>
      </c>
      <c r="AW29" s="4">
        <f t="shared" si="14"/>
        <v>0</v>
      </c>
      <c r="AX29" s="9">
        <v>0.75</v>
      </c>
      <c r="AY29" s="10">
        <v>0</v>
      </c>
      <c r="AZ29" s="4">
        <f t="shared" si="15"/>
        <v>0</v>
      </c>
      <c r="BA29" s="9">
        <v>0.75</v>
      </c>
      <c r="BB29" s="10">
        <v>0</v>
      </c>
      <c r="BC29" s="4">
        <f t="shared" si="16"/>
        <v>0</v>
      </c>
      <c r="BD29" s="9">
        <v>0.75</v>
      </c>
      <c r="BE29" s="10">
        <v>0</v>
      </c>
      <c r="BF29" s="4">
        <f t="shared" si="17"/>
        <v>0</v>
      </c>
      <c r="BG29" s="9">
        <v>0.75</v>
      </c>
      <c r="BH29" s="10">
        <v>0</v>
      </c>
      <c r="BI29" s="4">
        <f t="shared" si="18"/>
        <v>0</v>
      </c>
      <c r="BJ29" s="9">
        <v>0.75</v>
      </c>
      <c r="BK29" s="21">
        <v>0</v>
      </c>
      <c r="BL29" s="4">
        <f t="shared" si="19"/>
        <v>0</v>
      </c>
      <c r="BM29" s="23">
        <v>0.75</v>
      </c>
      <c r="BN29" s="21">
        <v>0</v>
      </c>
      <c r="BO29" s="4">
        <f t="shared" si="20"/>
        <v>0</v>
      </c>
      <c r="BP29" s="9">
        <v>0.75</v>
      </c>
      <c r="BQ29" s="11">
        <v>3.2500000000000001E-2</v>
      </c>
      <c r="BR29" s="18">
        <v>433</v>
      </c>
      <c r="BS29" s="9">
        <v>0.75</v>
      </c>
      <c r="BT29" s="21">
        <v>0</v>
      </c>
      <c r="BU29" s="4">
        <f t="shared" si="21"/>
        <v>0</v>
      </c>
      <c r="BV29" s="9">
        <v>0.75</v>
      </c>
      <c r="BW29" s="21">
        <v>0</v>
      </c>
      <c r="BX29" s="4">
        <f t="shared" si="22"/>
        <v>0</v>
      </c>
      <c r="BY29" s="9">
        <v>0.75</v>
      </c>
      <c r="BZ29" s="21">
        <v>0</v>
      </c>
      <c r="CA29" s="4">
        <f t="shared" si="23"/>
        <v>0</v>
      </c>
      <c r="CB29" s="9">
        <v>0.75</v>
      </c>
      <c r="CC29" s="21">
        <v>0</v>
      </c>
      <c r="CD29" s="4">
        <f t="shared" si="24"/>
        <v>0</v>
      </c>
      <c r="CE29" s="9">
        <v>0.75</v>
      </c>
      <c r="CF29" s="21">
        <v>0</v>
      </c>
      <c r="CG29" s="4">
        <f t="shared" si="25"/>
        <v>0</v>
      </c>
      <c r="CH29" s="9">
        <v>0.75</v>
      </c>
      <c r="CI29" s="21">
        <v>0</v>
      </c>
      <c r="CJ29" s="4">
        <f t="shared" si="26"/>
        <v>0</v>
      </c>
      <c r="CK29" s="9">
        <v>0.75</v>
      </c>
      <c r="CL29" s="21">
        <v>0</v>
      </c>
      <c r="CM29" s="4">
        <f t="shared" si="27"/>
        <v>0</v>
      </c>
      <c r="CN29" s="9">
        <v>0.75</v>
      </c>
      <c r="CO29" s="21">
        <v>0</v>
      </c>
      <c r="CP29" s="4">
        <f t="shared" si="28"/>
        <v>0</v>
      </c>
      <c r="CQ29" s="9">
        <v>0.75</v>
      </c>
      <c r="CR29" s="21">
        <v>0</v>
      </c>
      <c r="CS29" s="4">
        <f t="shared" si="29"/>
        <v>0</v>
      </c>
      <c r="CT29" s="16">
        <v>2.95</v>
      </c>
      <c r="CU29" s="21">
        <v>0</v>
      </c>
      <c r="CV29" s="4">
        <f t="shared" si="30"/>
        <v>0</v>
      </c>
      <c r="CW29" s="9">
        <v>2.95</v>
      </c>
      <c r="CX29" s="11">
        <v>0.1762</v>
      </c>
      <c r="CY29" s="18">
        <v>597</v>
      </c>
      <c r="CZ29" s="9">
        <v>2.95</v>
      </c>
      <c r="DA29" s="21">
        <v>0</v>
      </c>
      <c r="DB29" s="4">
        <f t="shared" si="31"/>
        <v>0</v>
      </c>
      <c r="DC29" s="9">
        <v>2.95</v>
      </c>
      <c r="DD29" s="21">
        <v>0</v>
      </c>
      <c r="DE29" s="4">
        <f t="shared" si="32"/>
        <v>0</v>
      </c>
      <c r="DF29" s="9">
        <v>2.95</v>
      </c>
      <c r="DG29" s="21">
        <v>0</v>
      </c>
      <c r="DH29" s="4">
        <f t="shared" si="33"/>
        <v>0</v>
      </c>
      <c r="DI29" s="9">
        <v>2.95</v>
      </c>
      <c r="DJ29" s="21">
        <v>0</v>
      </c>
      <c r="DK29" s="4">
        <f t="shared" si="34"/>
        <v>0</v>
      </c>
      <c r="DL29" s="9">
        <v>2.95</v>
      </c>
      <c r="DM29" s="21">
        <v>0</v>
      </c>
      <c r="DN29" s="4">
        <f t="shared" si="35"/>
        <v>0</v>
      </c>
      <c r="DO29" s="9">
        <v>2.95</v>
      </c>
      <c r="DP29" s="21">
        <v>0</v>
      </c>
      <c r="DQ29" s="4">
        <f t="shared" si="36"/>
        <v>0</v>
      </c>
      <c r="DR29" s="9">
        <v>2.95</v>
      </c>
      <c r="DS29" s="21">
        <v>0</v>
      </c>
      <c r="DT29" s="4">
        <f t="shared" si="37"/>
        <v>0</v>
      </c>
      <c r="DU29" s="9">
        <v>2.95</v>
      </c>
      <c r="DV29" s="21">
        <v>0</v>
      </c>
      <c r="DW29" s="4">
        <f t="shared" si="38"/>
        <v>0</v>
      </c>
      <c r="DX29" s="9">
        <v>2.95</v>
      </c>
      <c r="DY29" s="21">
        <v>0</v>
      </c>
      <c r="DZ29" s="4">
        <f t="shared" si="39"/>
        <v>0</v>
      </c>
      <c r="EA29" s="9">
        <v>2.95</v>
      </c>
      <c r="EB29" s="21">
        <v>0</v>
      </c>
      <c r="EC29" s="4">
        <f t="shared" si="40"/>
        <v>0</v>
      </c>
    </row>
    <row r="30" spans="1:133" x14ac:dyDescent="0.25">
      <c r="A30" s="34" t="s">
        <v>78</v>
      </c>
      <c r="B30" s="7">
        <v>435.18</v>
      </c>
      <c r="C30" s="8">
        <v>11.722899999999999</v>
      </c>
      <c r="D30" s="4">
        <f t="shared" si="0"/>
        <v>269.38048623558063</v>
      </c>
      <c r="E30" s="9">
        <v>440.13</v>
      </c>
      <c r="F30" s="10">
        <v>5.7</v>
      </c>
      <c r="G30" s="4">
        <f t="shared" si="1"/>
        <v>129.50719105718764</v>
      </c>
      <c r="H30" s="9">
        <v>440.13</v>
      </c>
      <c r="I30" s="10">
        <v>6.6</v>
      </c>
      <c r="J30" s="4">
        <f t="shared" si="2"/>
        <v>149.95569490832253</v>
      </c>
      <c r="K30" s="9">
        <v>440.13</v>
      </c>
      <c r="L30" s="10">
        <v>6.7</v>
      </c>
      <c r="M30" s="4">
        <f t="shared" si="3"/>
        <v>152.22775089178199</v>
      </c>
      <c r="N30" s="9">
        <v>440.13</v>
      </c>
      <c r="O30" s="10">
        <v>4.8</v>
      </c>
      <c r="P30" s="4">
        <f t="shared" si="4"/>
        <v>109.05868720605275</v>
      </c>
      <c r="Q30" s="9">
        <v>450.13</v>
      </c>
      <c r="R30" s="10">
        <v>4.8</v>
      </c>
      <c r="S30" s="4">
        <f t="shared" si="5"/>
        <v>106.6358607513385</v>
      </c>
      <c r="T30" s="9">
        <v>468.71</v>
      </c>
      <c r="U30" s="10">
        <v>4.5999999999999996</v>
      </c>
      <c r="V30" s="4">
        <f t="shared" si="6"/>
        <v>98.141708092423883</v>
      </c>
      <c r="W30" s="9">
        <v>473.44999999999902</v>
      </c>
      <c r="X30" s="10">
        <v>5.7</v>
      </c>
      <c r="Y30" s="4">
        <f t="shared" si="7"/>
        <v>120.39286091456356</v>
      </c>
      <c r="Z30" s="9">
        <v>478.71</v>
      </c>
      <c r="AA30" s="10">
        <v>5.8</v>
      </c>
      <c r="AB30" s="4">
        <f t="shared" si="8"/>
        <v>121.15894800609972</v>
      </c>
      <c r="AC30" s="9">
        <v>478.71</v>
      </c>
      <c r="AD30" s="10">
        <v>7.6</v>
      </c>
      <c r="AE30" s="4">
        <f t="shared" si="9"/>
        <v>158.76000083557895</v>
      </c>
      <c r="AF30" s="16">
        <v>531.66999999999996</v>
      </c>
      <c r="AG30" s="10">
        <v>7.6</v>
      </c>
      <c r="AH30" s="4">
        <f t="shared" si="10"/>
        <v>142.9458122519608</v>
      </c>
      <c r="AI30" s="7">
        <v>531.47</v>
      </c>
      <c r="AJ30" s="11">
        <v>12.7944</v>
      </c>
      <c r="AK30" s="18">
        <v>271</v>
      </c>
      <c r="AL30" s="9">
        <v>531.66999999999996</v>
      </c>
      <c r="AM30" s="10">
        <v>9.1999999999999993</v>
      </c>
      <c r="AN30" s="4">
        <f t="shared" si="11"/>
        <v>173.03966746289993</v>
      </c>
      <c r="AO30" s="9">
        <v>531.66999999999996</v>
      </c>
      <c r="AP30" s="10">
        <v>7</v>
      </c>
      <c r="AQ30" s="4">
        <f t="shared" si="12"/>
        <v>131.66061654785864</v>
      </c>
      <c r="AR30" s="9">
        <v>531.66999999999996</v>
      </c>
      <c r="AS30" s="10">
        <v>8.3000000000000007</v>
      </c>
      <c r="AT30" s="4">
        <f t="shared" si="13"/>
        <v>156.11187390674669</v>
      </c>
      <c r="AU30" s="9">
        <v>541.91999999999996</v>
      </c>
      <c r="AV30" s="10">
        <v>7.4</v>
      </c>
      <c r="AW30" s="4">
        <f t="shared" si="14"/>
        <v>136.5515205196339</v>
      </c>
      <c r="AX30" s="9">
        <v>541.91999999999996</v>
      </c>
      <c r="AY30" s="10">
        <v>6.9</v>
      </c>
      <c r="AZ30" s="4">
        <f t="shared" si="15"/>
        <v>127.32506643046946</v>
      </c>
      <c r="BA30" s="9">
        <v>561.91999999999996</v>
      </c>
      <c r="BB30" s="10">
        <v>7.1</v>
      </c>
      <c r="BC30" s="4">
        <f t="shared" si="16"/>
        <v>126.35250569476082</v>
      </c>
      <c r="BD30" s="9">
        <v>566.91999999999996</v>
      </c>
      <c r="BE30" s="10">
        <v>5.7</v>
      </c>
      <c r="BF30" s="4">
        <f t="shared" si="17"/>
        <v>100.54328653072744</v>
      </c>
      <c r="BG30" s="9">
        <v>571.91999999999996</v>
      </c>
      <c r="BH30" s="10">
        <v>6.6</v>
      </c>
      <c r="BI30" s="4">
        <f t="shared" si="18"/>
        <v>115.40075535039865</v>
      </c>
      <c r="BJ30" s="9">
        <v>601.91999999999996</v>
      </c>
      <c r="BK30" s="21">
        <v>7.3</v>
      </c>
      <c r="BL30" s="4">
        <f t="shared" si="19"/>
        <v>121.27857522594365</v>
      </c>
      <c r="BM30" s="23">
        <v>891.79</v>
      </c>
      <c r="BN30" s="21">
        <v>5.3</v>
      </c>
      <c r="BO30" s="4">
        <f t="shared" si="20"/>
        <v>59.431031969409844</v>
      </c>
      <c r="BP30" s="9">
        <v>896.79</v>
      </c>
      <c r="BQ30" s="11">
        <v>31.037800000000001</v>
      </c>
      <c r="BR30" s="18">
        <v>405</v>
      </c>
      <c r="BS30" s="9">
        <v>896.79</v>
      </c>
      <c r="BT30" s="21">
        <v>9.1999999999999993</v>
      </c>
      <c r="BU30" s="4">
        <f t="shared" si="21"/>
        <v>102.58811984968609</v>
      </c>
      <c r="BV30" s="9">
        <v>896.79</v>
      </c>
      <c r="BW30" s="21">
        <v>10.7</v>
      </c>
      <c r="BX30" s="4">
        <f t="shared" si="22"/>
        <v>119.31444373822188</v>
      </c>
      <c r="BY30" s="9">
        <v>896.79</v>
      </c>
      <c r="BZ30" s="21">
        <v>12.4</v>
      </c>
      <c r="CA30" s="4">
        <f t="shared" si="23"/>
        <v>138.27094414522909</v>
      </c>
      <c r="CB30" s="9">
        <v>896.79</v>
      </c>
      <c r="CC30" s="21">
        <v>8.6</v>
      </c>
      <c r="CD30" s="4">
        <f t="shared" si="24"/>
        <v>95.897590294271794</v>
      </c>
      <c r="CE30" s="9">
        <v>896.79</v>
      </c>
      <c r="CF30" s="21">
        <v>9.9</v>
      </c>
      <c r="CG30" s="4">
        <f t="shared" si="25"/>
        <v>110.39373766433614</v>
      </c>
      <c r="CH30" s="9">
        <v>897.49</v>
      </c>
      <c r="CI30" s="21">
        <v>10</v>
      </c>
      <c r="CJ30" s="4">
        <f t="shared" si="26"/>
        <v>111.42185428249896</v>
      </c>
      <c r="CK30" s="9">
        <v>897.49</v>
      </c>
      <c r="CL30" s="21">
        <v>9.3000000000000007</v>
      </c>
      <c r="CM30" s="4">
        <f t="shared" si="27"/>
        <v>103.62232448272404</v>
      </c>
      <c r="CN30" s="9">
        <v>897.49</v>
      </c>
      <c r="CO30" s="21">
        <v>8.6</v>
      </c>
      <c r="CP30" s="4">
        <f t="shared" si="28"/>
        <v>95.822794682949109</v>
      </c>
      <c r="CQ30" s="9">
        <v>897.49</v>
      </c>
      <c r="CR30" s="21">
        <v>13.8</v>
      </c>
      <c r="CS30" s="4">
        <f t="shared" si="29"/>
        <v>153.76215890984858</v>
      </c>
      <c r="CT30" s="16">
        <v>1021.32</v>
      </c>
      <c r="CU30" s="21">
        <v>12.2</v>
      </c>
      <c r="CV30" s="4">
        <f t="shared" si="30"/>
        <v>119.4532565699291</v>
      </c>
      <c r="CW30" s="9">
        <v>1046.82</v>
      </c>
      <c r="CX30" s="11">
        <v>21.822099999999999</v>
      </c>
      <c r="CY30" s="18">
        <v>242</v>
      </c>
      <c r="CZ30" s="9">
        <v>1063.77</v>
      </c>
      <c r="DA30" s="21">
        <v>16.8</v>
      </c>
      <c r="DB30" s="4">
        <f t="shared" si="31"/>
        <v>157.92887560280889</v>
      </c>
      <c r="DC30" s="9">
        <v>1072.57</v>
      </c>
      <c r="DD30" s="21">
        <v>13.6</v>
      </c>
      <c r="DE30" s="4">
        <f t="shared" si="32"/>
        <v>126.79825093000923</v>
      </c>
      <c r="DF30" s="9">
        <v>1096.32</v>
      </c>
      <c r="DG30" s="21">
        <v>13.3</v>
      </c>
      <c r="DH30" s="4">
        <f t="shared" si="33"/>
        <v>121.31494454173965</v>
      </c>
      <c r="DI30" s="9">
        <v>1110.24</v>
      </c>
      <c r="DJ30" s="21">
        <v>13.8</v>
      </c>
      <c r="DK30" s="4">
        <f t="shared" si="34"/>
        <v>124.29744920017295</v>
      </c>
      <c r="DL30" s="9">
        <v>1158.8399999999999</v>
      </c>
      <c r="DM30" s="21">
        <v>13.4</v>
      </c>
      <c r="DN30" s="4">
        <f t="shared" si="35"/>
        <v>115.63287425356393</v>
      </c>
      <c r="DO30" s="9">
        <v>1158.8399999999999</v>
      </c>
      <c r="DP30" s="21">
        <v>14.6</v>
      </c>
      <c r="DQ30" s="4">
        <f t="shared" si="36"/>
        <v>125.98805702253978</v>
      </c>
      <c r="DR30" s="9">
        <v>1158.8399999999999</v>
      </c>
      <c r="DS30" s="21">
        <v>12.8</v>
      </c>
      <c r="DT30" s="4">
        <f t="shared" si="37"/>
        <v>110.45528286907599</v>
      </c>
      <c r="DU30" s="9">
        <v>1158.8399999999999</v>
      </c>
      <c r="DV30" s="21">
        <v>12.9</v>
      </c>
      <c r="DW30" s="4">
        <f t="shared" si="38"/>
        <v>111.31821476649064</v>
      </c>
      <c r="DX30" s="9">
        <v>1158.8399999999999</v>
      </c>
      <c r="DY30" s="21">
        <v>12.8</v>
      </c>
      <c r="DZ30" s="4">
        <f t="shared" si="39"/>
        <v>110.45528286907599</v>
      </c>
      <c r="EA30" s="9">
        <v>1163.8399999999999</v>
      </c>
      <c r="EB30" s="21">
        <v>13.3</v>
      </c>
      <c r="EC30" s="4">
        <f t="shared" si="40"/>
        <v>114.27687654660436</v>
      </c>
    </row>
    <row r="31" spans="1:133" x14ac:dyDescent="0.25">
      <c r="A31" s="34" t="s">
        <v>79</v>
      </c>
      <c r="B31" s="7">
        <v>1282.1300000000001</v>
      </c>
      <c r="C31" s="8">
        <v>31.100300000000001</v>
      </c>
      <c r="D31" s="4">
        <f t="shared" si="0"/>
        <v>242.56744635879357</v>
      </c>
      <c r="E31" s="9">
        <v>1282.1300000000001</v>
      </c>
      <c r="F31" s="10">
        <v>20.7</v>
      </c>
      <c r="G31" s="4">
        <f t="shared" si="1"/>
        <v>161.45008696466036</v>
      </c>
      <c r="H31" s="9">
        <v>1282.1300000000001</v>
      </c>
      <c r="I31" s="10">
        <v>23.1</v>
      </c>
      <c r="J31" s="4">
        <f t="shared" si="2"/>
        <v>180.16893762722967</v>
      </c>
      <c r="K31" s="9">
        <v>1282.1300000000001</v>
      </c>
      <c r="L31" s="10">
        <v>25.2</v>
      </c>
      <c r="M31" s="4">
        <f t="shared" si="3"/>
        <v>196.54793195697781</v>
      </c>
      <c r="N31" s="9">
        <v>1282.1300000000001</v>
      </c>
      <c r="O31" s="10">
        <v>17.2</v>
      </c>
      <c r="P31" s="4">
        <f t="shared" si="4"/>
        <v>134.15176308174676</v>
      </c>
      <c r="Q31" s="9">
        <v>1282.1300000000001</v>
      </c>
      <c r="R31" s="10">
        <v>17.2</v>
      </c>
      <c r="S31" s="4">
        <f t="shared" si="5"/>
        <v>134.15176308174676</v>
      </c>
      <c r="T31" s="9">
        <v>1287.1300000000001</v>
      </c>
      <c r="U31" s="10">
        <v>22.3</v>
      </c>
      <c r="V31" s="4">
        <f t="shared" si="6"/>
        <v>173.25367290017323</v>
      </c>
      <c r="W31" s="9">
        <v>1287.1300000000001</v>
      </c>
      <c r="X31" s="10">
        <v>15</v>
      </c>
      <c r="Y31" s="4">
        <f t="shared" si="7"/>
        <v>116.53834500011654</v>
      </c>
      <c r="Z31" s="9">
        <v>1287.1300000000001</v>
      </c>
      <c r="AA31" s="10">
        <v>19.899999999999999</v>
      </c>
      <c r="AB31" s="4">
        <f t="shared" si="8"/>
        <v>154.60753770015458</v>
      </c>
      <c r="AC31" s="9">
        <v>1292.19</v>
      </c>
      <c r="AD31" s="10">
        <v>17.2</v>
      </c>
      <c r="AE31" s="4">
        <f t="shared" si="9"/>
        <v>133.10736037270061</v>
      </c>
      <c r="AF31" s="16">
        <v>1297.19</v>
      </c>
      <c r="AG31" s="10">
        <v>16.7</v>
      </c>
      <c r="AH31" s="4">
        <f t="shared" si="10"/>
        <v>128.73981452215943</v>
      </c>
      <c r="AI31" s="7">
        <v>1297.19</v>
      </c>
      <c r="AJ31" s="11">
        <v>30.194199999999999</v>
      </c>
      <c r="AK31" s="18">
        <v>235</v>
      </c>
      <c r="AL31" s="9">
        <v>1297.19</v>
      </c>
      <c r="AM31" s="10">
        <v>22.4</v>
      </c>
      <c r="AN31" s="4">
        <f t="shared" si="11"/>
        <v>172.68094882014199</v>
      </c>
      <c r="AO31" s="9">
        <v>1312.19</v>
      </c>
      <c r="AP31" s="10">
        <v>25.3</v>
      </c>
      <c r="AQ31" s="4">
        <f t="shared" si="12"/>
        <v>192.80744404392658</v>
      </c>
      <c r="AR31" s="9">
        <v>1312.19</v>
      </c>
      <c r="AS31" s="10">
        <v>27.4</v>
      </c>
      <c r="AT31" s="4">
        <f t="shared" si="13"/>
        <v>208.81122398433152</v>
      </c>
      <c r="AU31" s="9">
        <v>1312.19</v>
      </c>
      <c r="AV31" s="10">
        <v>20.8</v>
      </c>
      <c r="AW31" s="4">
        <f t="shared" si="14"/>
        <v>158.51362988591592</v>
      </c>
      <c r="AX31" s="9">
        <v>1312.19</v>
      </c>
      <c r="AY31" s="10">
        <v>19.8</v>
      </c>
      <c r="AZ31" s="4">
        <f t="shared" si="15"/>
        <v>150.89278229524686</v>
      </c>
      <c r="BA31" s="9">
        <v>1312.19</v>
      </c>
      <c r="BB31" s="10">
        <v>22</v>
      </c>
      <c r="BC31" s="4">
        <f t="shared" si="16"/>
        <v>167.65864699471874</v>
      </c>
      <c r="BD31" s="9">
        <v>1312.19</v>
      </c>
      <c r="BE31" s="10">
        <v>21</v>
      </c>
      <c r="BF31" s="4">
        <f t="shared" si="17"/>
        <v>160.03779940404971</v>
      </c>
      <c r="BG31" s="9">
        <v>1312.19</v>
      </c>
      <c r="BH31" s="10">
        <v>17.8</v>
      </c>
      <c r="BI31" s="4">
        <f t="shared" si="18"/>
        <v>135.6510871139088</v>
      </c>
      <c r="BJ31" s="9">
        <v>1312.19</v>
      </c>
      <c r="BK31" s="21">
        <v>18.100000000000001</v>
      </c>
      <c r="BL31" s="4">
        <f t="shared" si="19"/>
        <v>137.93734139110953</v>
      </c>
      <c r="BM31" s="23">
        <v>1373.19</v>
      </c>
      <c r="BN31" s="21">
        <v>15.7</v>
      </c>
      <c r="BO31" s="4">
        <f t="shared" si="20"/>
        <v>114.33232109176441</v>
      </c>
      <c r="BP31" s="9">
        <v>1373.19</v>
      </c>
      <c r="BQ31" s="11">
        <v>44.3855</v>
      </c>
      <c r="BR31" s="18">
        <v>334</v>
      </c>
      <c r="BS31" s="9">
        <v>1393.19</v>
      </c>
      <c r="BT31" s="21">
        <v>23.9</v>
      </c>
      <c r="BU31" s="4">
        <f t="shared" si="21"/>
        <v>171.5487478376962</v>
      </c>
      <c r="BV31" s="9">
        <v>1393.19</v>
      </c>
      <c r="BW31" s="21">
        <v>27</v>
      </c>
      <c r="BX31" s="4">
        <f t="shared" si="22"/>
        <v>193.79984065346437</v>
      </c>
      <c r="BY31" s="9">
        <v>1393.19</v>
      </c>
      <c r="BZ31" s="21">
        <v>24</v>
      </c>
      <c r="CA31" s="4">
        <f t="shared" si="23"/>
        <v>172.26652502530166</v>
      </c>
      <c r="CB31" s="9">
        <v>1443.19</v>
      </c>
      <c r="CC31" s="21">
        <v>20.2</v>
      </c>
      <c r="CD31" s="4">
        <f t="shared" si="24"/>
        <v>139.96771041927951</v>
      </c>
      <c r="CE31" s="9">
        <v>1443.19</v>
      </c>
      <c r="CF31" s="21">
        <v>23.2</v>
      </c>
      <c r="CG31" s="4">
        <f t="shared" si="25"/>
        <v>160.75499414491506</v>
      </c>
      <c r="CH31" s="9">
        <v>1493.19</v>
      </c>
      <c r="CI31" s="21">
        <v>23.7</v>
      </c>
      <c r="CJ31" s="4">
        <f t="shared" si="26"/>
        <v>158.72059148534345</v>
      </c>
      <c r="CK31" s="9">
        <v>1498.19</v>
      </c>
      <c r="CL31" s="21">
        <v>20.100000000000001</v>
      </c>
      <c r="CM31" s="4">
        <f t="shared" si="27"/>
        <v>134.16188867900601</v>
      </c>
      <c r="CN31" s="9">
        <v>1498.19</v>
      </c>
      <c r="CO31" s="21">
        <v>26.6</v>
      </c>
      <c r="CP31" s="4">
        <f t="shared" si="28"/>
        <v>177.54757407271441</v>
      </c>
      <c r="CQ31" s="9">
        <v>1498.19</v>
      </c>
      <c r="CR31" s="21">
        <v>18.100000000000001</v>
      </c>
      <c r="CS31" s="4">
        <f t="shared" si="29"/>
        <v>120.81244701940342</v>
      </c>
      <c r="CT31" s="16">
        <v>1724.56</v>
      </c>
      <c r="CU31" s="21">
        <v>22.4</v>
      </c>
      <c r="CV31" s="4">
        <f t="shared" si="30"/>
        <v>129.88820336781555</v>
      </c>
      <c r="CW31" s="9">
        <v>1784.3</v>
      </c>
      <c r="CX31" s="11">
        <v>34.603700000000003</v>
      </c>
      <c r="CY31" s="18">
        <v>215</v>
      </c>
      <c r="CZ31" s="9">
        <v>1814.3</v>
      </c>
      <c r="DA31" s="21">
        <v>28.1</v>
      </c>
      <c r="DB31" s="4">
        <f t="shared" si="31"/>
        <v>154.88067023094308</v>
      </c>
      <c r="DC31" s="9">
        <v>1893.66</v>
      </c>
      <c r="DD31" s="21">
        <v>23.4</v>
      </c>
      <c r="DE31" s="4">
        <f t="shared" si="32"/>
        <v>123.5702290801939</v>
      </c>
      <c r="DF31" s="9">
        <v>1893.66</v>
      </c>
      <c r="DG31" s="21">
        <v>30.9</v>
      </c>
      <c r="DH31" s="4">
        <f t="shared" si="33"/>
        <v>163.17607173410221</v>
      </c>
      <c r="DI31" s="9">
        <v>1923.56</v>
      </c>
      <c r="DJ31" s="21">
        <v>29.8</v>
      </c>
      <c r="DK31" s="4">
        <f t="shared" si="34"/>
        <v>154.92108382374349</v>
      </c>
      <c r="DL31" s="9">
        <v>1923.56</v>
      </c>
      <c r="DM31" s="21">
        <v>28.7</v>
      </c>
      <c r="DN31" s="4">
        <f t="shared" si="35"/>
        <v>149.20252032689388</v>
      </c>
      <c r="DO31" s="9">
        <v>1928.06</v>
      </c>
      <c r="DP31" s="21">
        <v>34.5</v>
      </c>
      <c r="DQ31" s="4">
        <f t="shared" si="36"/>
        <v>178.93634015538936</v>
      </c>
      <c r="DR31" s="9">
        <v>1933.06</v>
      </c>
      <c r="DS31" s="21">
        <v>26.2</v>
      </c>
      <c r="DT31" s="4">
        <f t="shared" si="37"/>
        <v>135.53640342255284</v>
      </c>
      <c r="DU31" s="9">
        <v>1938.01</v>
      </c>
      <c r="DV31" s="21">
        <v>28.8</v>
      </c>
      <c r="DW31" s="4">
        <f t="shared" si="38"/>
        <v>148.60604434445645</v>
      </c>
      <c r="DX31" s="9">
        <v>1948.01</v>
      </c>
      <c r="DY31" s="21">
        <v>27.3</v>
      </c>
      <c r="DZ31" s="4">
        <f t="shared" si="39"/>
        <v>140.14301774631548</v>
      </c>
      <c r="EA31" s="9">
        <v>2072.96</v>
      </c>
      <c r="EB31" s="21">
        <v>26.2</v>
      </c>
      <c r="EC31" s="4">
        <f t="shared" si="40"/>
        <v>126.38931769064524</v>
      </c>
    </row>
    <row r="32" spans="1:133" x14ac:dyDescent="0.25">
      <c r="A32" s="34" t="s">
        <v>80</v>
      </c>
      <c r="B32" s="7">
        <v>331.85</v>
      </c>
      <c r="C32" s="8">
        <v>8.9682999999999993</v>
      </c>
      <c r="D32" s="4">
        <f t="shared" si="0"/>
        <v>270.25161970769921</v>
      </c>
      <c r="E32" s="9">
        <v>331.85</v>
      </c>
      <c r="F32" s="10">
        <v>3.1</v>
      </c>
      <c r="G32" s="4">
        <f t="shared" si="1"/>
        <v>93.415699864396572</v>
      </c>
      <c r="H32" s="9">
        <v>336.85</v>
      </c>
      <c r="I32" s="10">
        <v>3.9</v>
      </c>
      <c r="J32" s="4">
        <f t="shared" si="2"/>
        <v>115.77853644055216</v>
      </c>
      <c r="K32" s="9">
        <v>351.85</v>
      </c>
      <c r="L32" s="10">
        <v>3.9</v>
      </c>
      <c r="M32" s="4">
        <f t="shared" si="3"/>
        <v>110.84268864572969</v>
      </c>
      <c r="N32" s="9">
        <v>351.85</v>
      </c>
      <c r="O32" s="10">
        <v>3.2</v>
      </c>
      <c r="P32" s="4">
        <f t="shared" si="4"/>
        <v>90.947847093932069</v>
      </c>
      <c r="Q32" s="9">
        <v>366.85</v>
      </c>
      <c r="R32" s="10">
        <v>4.3</v>
      </c>
      <c r="S32" s="4">
        <f t="shared" si="5"/>
        <v>117.21412021262095</v>
      </c>
      <c r="T32" s="9">
        <v>426.85</v>
      </c>
      <c r="U32" s="10">
        <v>4.5</v>
      </c>
      <c r="V32" s="4">
        <f t="shared" si="6"/>
        <v>105.42345086095818</v>
      </c>
      <c r="W32" s="9">
        <v>431.85</v>
      </c>
      <c r="X32" s="10">
        <v>3.4</v>
      </c>
      <c r="Y32" s="4">
        <f t="shared" si="7"/>
        <v>78.731040870672686</v>
      </c>
      <c r="Z32" s="9">
        <v>431.85</v>
      </c>
      <c r="AA32" s="10">
        <v>4</v>
      </c>
      <c r="AB32" s="4">
        <f t="shared" si="8"/>
        <v>92.624753965497277</v>
      </c>
      <c r="AC32" s="9">
        <v>431.85</v>
      </c>
      <c r="AD32" s="10">
        <v>5.2</v>
      </c>
      <c r="AE32" s="4">
        <f t="shared" si="9"/>
        <v>120.41218015514646</v>
      </c>
      <c r="AF32" s="16">
        <v>461.8</v>
      </c>
      <c r="AG32" s="10">
        <v>3.5</v>
      </c>
      <c r="AH32" s="4">
        <f t="shared" si="10"/>
        <v>75.790385448245999</v>
      </c>
      <c r="AI32" s="7">
        <v>481.5</v>
      </c>
      <c r="AJ32" s="11">
        <v>9.0440000000000005</v>
      </c>
      <c r="AK32" s="18">
        <v>191</v>
      </c>
      <c r="AL32" s="9">
        <v>486.8</v>
      </c>
      <c r="AM32" s="10">
        <v>5.0999999999999996</v>
      </c>
      <c r="AN32" s="4">
        <f t="shared" si="11"/>
        <v>104.7658175842235</v>
      </c>
      <c r="AO32" s="9">
        <v>486.8</v>
      </c>
      <c r="AP32" s="10">
        <v>5</v>
      </c>
      <c r="AQ32" s="4">
        <f t="shared" si="12"/>
        <v>102.71158586688578</v>
      </c>
      <c r="AR32" s="9">
        <v>486.8</v>
      </c>
      <c r="AS32" s="10">
        <v>6.3</v>
      </c>
      <c r="AT32" s="4">
        <f t="shared" si="13"/>
        <v>129.4165981922761</v>
      </c>
      <c r="AU32" s="9">
        <v>486.8</v>
      </c>
      <c r="AV32" s="10">
        <v>5.2</v>
      </c>
      <c r="AW32" s="4">
        <f t="shared" si="14"/>
        <v>106.82004930156123</v>
      </c>
      <c r="AX32" s="9">
        <v>486.8</v>
      </c>
      <c r="AY32" s="10">
        <v>5.4</v>
      </c>
      <c r="AZ32" s="4">
        <f t="shared" si="15"/>
        <v>110.92851273623664</v>
      </c>
      <c r="BA32" s="9">
        <v>486.8</v>
      </c>
      <c r="BB32" s="10">
        <v>5.8</v>
      </c>
      <c r="BC32" s="4">
        <f t="shared" si="16"/>
        <v>119.1454396055875</v>
      </c>
      <c r="BD32" s="9">
        <v>521.79999999999995</v>
      </c>
      <c r="BE32" s="10">
        <v>5.5</v>
      </c>
      <c r="BF32" s="4">
        <f t="shared" si="17"/>
        <v>105.40436949022614</v>
      </c>
      <c r="BG32" s="9">
        <v>696.8</v>
      </c>
      <c r="BH32" s="10">
        <v>5.3</v>
      </c>
      <c r="BI32" s="4">
        <f t="shared" si="18"/>
        <v>76.061997703788748</v>
      </c>
      <c r="BJ32" s="9">
        <v>716.8</v>
      </c>
      <c r="BK32" s="21">
        <v>4.5999999999999996</v>
      </c>
      <c r="BL32" s="4">
        <f t="shared" si="19"/>
        <v>64.174107142857139</v>
      </c>
      <c r="BM32" s="23">
        <v>842.8</v>
      </c>
      <c r="BN32" s="21">
        <v>5.6</v>
      </c>
      <c r="BO32" s="4">
        <f t="shared" si="20"/>
        <v>66.44518272425249</v>
      </c>
      <c r="BP32" s="9">
        <v>842.8</v>
      </c>
      <c r="BQ32" s="11">
        <v>21.5532</v>
      </c>
      <c r="BR32" s="18">
        <v>256</v>
      </c>
      <c r="BS32" s="9">
        <v>842.8</v>
      </c>
      <c r="BT32" s="21">
        <v>9.1</v>
      </c>
      <c r="BU32" s="4">
        <f t="shared" si="21"/>
        <v>107.97342192691029</v>
      </c>
      <c r="BV32" s="9">
        <v>847.75</v>
      </c>
      <c r="BW32" s="21">
        <v>9.9</v>
      </c>
      <c r="BX32" s="4">
        <f t="shared" si="22"/>
        <v>116.7797109997051</v>
      </c>
      <c r="BY32" s="9">
        <v>852.75</v>
      </c>
      <c r="BZ32" s="21">
        <v>9.6</v>
      </c>
      <c r="CA32" s="4">
        <f t="shared" si="23"/>
        <v>112.57695690413368</v>
      </c>
      <c r="CB32" s="9">
        <v>852.75</v>
      </c>
      <c r="CC32" s="21">
        <v>9.5</v>
      </c>
      <c r="CD32" s="4">
        <f t="shared" si="24"/>
        <v>111.40428026971563</v>
      </c>
      <c r="CE32" s="9">
        <v>852.75</v>
      </c>
      <c r="CF32" s="21">
        <v>7.7</v>
      </c>
      <c r="CG32" s="4">
        <f t="shared" si="25"/>
        <v>90.29610085019057</v>
      </c>
      <c r="CH32" s="9">
        <v>862.75</v>
      </c>
      <c r="CI32" s="21">
        <v>8.3000000000000007</v>
      </c>
      <c r="CJ32" s="4">
        <f t="shared" si="26"/>
        <v>96.203998840915688</v>
      </c>
      <c r="CK32" s="9">
        <v>862.75</v>
      </c>
      <c r="CL32" s="21">
        <v>5.9</v>
      </c>
      <c r="CM32" s="4">
        <f t="shared" si="27"/>
        <v>68.385975079687057</v>
      </c>
      <c r="CN32" s="9">
        <v>862.75</v>
      </c>
      <c r="CO32" s="21">
        <v>5.5</v>
      </c>
      <c r="CP32" s="4">
        <f t="shared" si="28"/>
        <v>63.749637786148938</v>
      </c>
      <c r="CQ32" s="9">
        <v>862.75</v>
      </c>
      <c r="CR32" s="21">
        <v>7.3</v>
      </c>
      <c r="CS32" s="4">
        <f t="shared" si="29"/>
        <v>84.613155607070425</v>
      </c>
      <c r="CT32" s="16">
        <v>896.2</v>
      </c>
      <c r="CU32" s="21">
        <v>7.2</v>
      </c>
      <c r="CV32" s="4">
        <f t="shared" si="30"/>
        <v>80.339209997768364</v>
      </c>
      <c r="CW32" s="9">
        <v>961.65</v>
      </c>
      <c r="CX32" s="11">
        <v>20.395</v>
      </c>
      <c r="CY32" s="18">
        <v>213</v>
      </c>
      <c r="CZ32" s="9">
        <v>961.65</v>
      </c>
      <c r="DA32" s="21">
        <v>12.3</v>
      </c>
      <c r="DB32" s="4">
        <f t="shared" si="31"/>
        <v>127.90516300109188</v>
      </c>
      <c r="DC32" s="9">
        <v>961.65</v>
      </c>
      <c r="DD32" s="21">
        <v>13.9</v>
      </c>
      <c r="DE32" s="4">
        <f t="shared" si="32"/>
        <v>144.54323298497374</v>
      </c>
      <c r="DF32" s="9">
        <v>961.65</v>
      </c>
      <c r="DG32" s="21">
        <v>10.4</v>
      </c>
      <c r="DH32" s="4">
        <f t="shared" si="33"/>
        <v>108.14745489523216</v>
      </c>
      <c r="DI32" s="9">
        <v>961.65</v>
      </c>
      <c r="DJ32" s="21">
        <v>10.1</v>
      </c>
      <c r="DK32" s="4">
        <f t="shared" si="34"/>
        <v>105.02781677325429</v>
      </c>
      <c r="DL32" s="9">
        <v>971.65</v>
      </c>
      <c r="DM32" s="21">
        <v>9.6</v>
      </c>
      <c r="DN32" s="4">
        <f t="shared" si="35"/>
        <v>98.80100859362939</v>
      </c>
      <c r="DO32" s="9">
        <v>971.65</v>
      </c>
      <c r="DP32" s="21">
        <v>9.4</v>
      </c>
      <c r="DQ32" s="4">
        <f t="shared" si="36"/>
        <v>96.742654247928797</v>
      </c>
      <c r="DR32" s="9">
        <v>971.65</v>
      </c>
      <c r="DS32" s="21">
        <v>5.9</v>
      </c>
      <c r="DT32" s="4">
        <f t="shared" si="37"/>
        <v>60.721453198168071</v>
      </c>
      <c r="DU32" s="9">
        <v>971.65</v>
      </c>
      <c r="DV32" s="21">
        <v>7.5</v>
      </c>
      <c r="DW32" s="4">
        <f t="shared" si="38"/>
        <v>77.188287963772964</v>
      </c>
      <c r="DX32" s="9">
        <v>971.65</v>
      </c>
      <c r="DY32" s="21">
        <v>9</v>
      </c>
      <c r="DZ32" s="4">
        <f t="shared" si="39"/>
        <v>92.625945556527554</v>
      </c>
      <c r="EA32" s="9">
        <v>971.65</v>
      </c>
      <c r="EB32" s="21">
        <v>9.5</v>
      </c>
      <c r="EC32" s="4">
        <f t="shared" si="40"/>
        <v>97.77183142077908</v>
      </c>
    </row>
    <row r="33" spans="1:133" x14ac:dyDescent="0.25">
      <c r="A33" s="34" t="s">
        <v>81</v>
      </c>
      <c r="B33" s="7">
        <v>1011.128</v>
      </c>
      <c r="C33" s="8">
        <v>26.303599999999999</v>
      </c>
      <c r="D33" s="4">
        <f t="shared" si="0"/>
        <v>260.14114929069314</v>
      </c>
      <c r="E33" s="9">
        <v>1011.128</v>
      </c>
      <c r="F33" s="10">
        <v>13.7</v>
      </c>
      <c r="G33" s="4">
        <f t="shared" si="1"/>
        <v>135.49224232738089</v>
      </c>
      <c r="H33" s="9">
        <v>1011.128</v>
      </c>
      <c r="I33" s="10">
        <v>16.5</v>
      </c>
      <c r="J33" s="4">
        <f t="shared" si="2"/>
        <v>163.18408747458281</v>
      </c>
      <c r="K33" s="9">
        <v>1011.128</v>
      </c>
      <c r="L33" s="10">
        <v>17</v>
      </c>
      <c r="M33" s="4">
        <f t="shared" si="3"/>
        <v>168.12905982229745</v>
      </c>
      <c r="N33" s="9">
        <v>1011.128</v>
      </c>
      <c r="O33" s="10">
        <v>11.7</v>
      </c>
      <c r="P33" s="4">
        <f t="shared" si="4"/>
        <v>115.71235293652236</v>
      </c>
      <c r="Q33" s="9">
        <v>1011.128</v>
      </c>
      <c r="R33" s="10">
        <v>11.4</v>
      </c>
      <c r="S33" s="4">
        <f t="shared" si="5"/>
        <v>112.7453695278936</v>
      </c>
      <c r="T33" s="9">
        <v>1011.128</v>
      </c>
      <c r="U33" s="10">
        <v>11.6</v>
      </c>
      <c r="V33" s="4">
        <f t="shared" si="6"/>
        <v>114.72335846697945</v>
      </c>
      <c r="W33" s="9">
        <v>1016.128</v>
      </c>
      <c r="X33" s="10">
        <v>15.8</v>
      </c>
      <c r="Y33" s="4">
        <f t="shared" si="7"/>
        <v>155.49222145241544</v>
      </c>
      <c r="Z33" s="9">
        <v>1036.1279999999999</v>
      </c>
      <c r="AA33" s="10">
        <v>14.5</v>
      </c>
      <c r="AB33" s="4">
        <f t="shared" si="8"/>
        <v>139.94409957070943</v>
      </c>
      <c r="AC33" s="9">
        <v>1046.1279999999999</v>
      </c>
      <c r="AD33" s="10">
        <v>16.600000000000001</v>
      </c>
      <c r="AE33" s="4">
        <f t="shared" si="9"/>
        <v>158.6803909273053</v>
      </c>
      <c r="AF33" s="16">
        <v>1116.078</v>
      </c>
      <c r="AG33" s="10">
        <v>18.600000000000001</v>
      </c>
      <c r="AH33" s="4">
        <f t="shared" si="10"/>
        <v>166.65501873524971</v>
      </c>
      <c r="AI33" s="7">
        <v>1126.078</v>
      </c>
      <c r="AJ33" s="11">
        <v>25.8184</v>
      </c>
      <c r="AK33" s="18">
        <v>230</v>
      </c>
      <c r="AL33" s="9">
        <v>1126.078</v>
      </c>
      <c r="AM33" s="10">
        <v>18.2</v>
      </c>
      <c r="AN33" s="4">
        <f t="shared" si="11"/>
        <v>161.62290711655851</v>
      </c>
      <c r="AO33" s="9">
        <v>1135.9680000000001</v>
      </c>
      <c r="AP33" s="10">
        <v>11.5</v>
      </c>
      <c r="AQ33" s="4">
        <f t="shared" si="12"/>
        <v>101.23524606326939</v>
      </c>
      <c r="AR33" s="9">
        <v>1135.9680000000001</v>
      </c>
      <c r="AS33" s="10">
        <v>18.5</v>
      </c>
      <c r="AT33" s="4">
        <f t="shared" si="13"/>
        <v>162.8567001887377</v>
      </c>
      <c r="AU33" s="9">
        <v>1155.9179999999999</v>
      </c>
      <c r="AV33" s="10">
        <v>14.1</v>
      </c>
      <c r="AW33" s="4">
        <f t="shared" si="14"/>
        <v>121.98097096852892</v>
      </c>
      <c r="AX33" s="9">
        <v>1155.9179999999999</v>
      </c>
      <c r="AY33" s="10">
        <v>17</v>
      </c>
      <c r="AZ33" s="4">
        <f t="shared" si="15"/>
        <v>147.06925577765898</v>
      </c>
      <c r="BA33" s="9">
        <v>1155.9179999999999</v>
      </c>
      <c r="BB33" s="10">
        <v>16</v>
      </c>
      <c r="BC33" s="4">
        <f t="shared" si="16"/>
        <v>138.41812308485552</v>
      </c>
      <c r="BD33" s="9">
        <v>1175.9179999999999</v>
      </c>
      <c r="BE33" s="10">
        <v>13.7</v>
      </c>
      <c r="BF33" s="4">
        <f t="shared" si="17"/>
        <v>116.50472226804931</v>
      </c>
      <c r="BG33" s="9">
        <v>1216.9179999999999</v>
      </c>
      <c r="BH33" s="10">
        <v>12.7</v>
      </c>
      <c r="BI33" s="4">
        <f t="shared" si="18"/>
        <v>104.36200302731983</v>
      </c>
      <c r="BJ33" s="9">
        <v>1226.9179999999999</v>
      </c>
      <c r="BK33" s="21">
        <v>15.3</v>
      </c>
      <c r="BL33" s="4">
        <f t="shared" si="19"/>
        <v>124.7027103685821</v>
      </c>
      <c r="BM33" s="23">
        <v>1376.6079999999999</v>
      </c>
      <c r="BN33" s="21">
        <v>12.3</v>
      </c>
      <c r="BO33" s="4">
        <f t="shared" si="20"/>
        <v>89.350054627025287</v>
      </c>
      <c r="BP33" s="9">
        <v>1383.6079999999999</v>
      </c>
      <c r="BQ33" s="11">
        <v>50.128900000000002</v>
      </c>
      <c r="BR33" s="18">
        <v>370</v>
      </c>
      <c r="BS33" s="9">
        <v>1383.6079999999999</v>
      </c>
      <c r="BT33" s="21">
        <v>20</v>
      </c>
      <c r="BU33" s="4">
        <f t="shared" si="21"/>
        <v>144.54961231793976</v>
      </c>
      <c r="BV33" s="9">
        <v>1383.6079999999999</v>
      </c>
      <c r="BW33" s="21">
        <v>21.3</v>
      </c>
      <c r="BX33" s="4">
        <f t="shared" si="22"/>
        <v>153.94533711860586</v>
      </c>
      <c r="BY33" s="9">
        <v>1383.6079999999999</v>
      </c>
      <c r="BZ33" s="21">
        <v>23.6</v>
      </c>
      <c r="CA33" s="4">
        <f t="shared" si="23"/>
        <v>170.56854253516894</v>
      </c>
      <c r="CB33" s="9">
        <v>1383.6079999999999</v>
      </c>
      <c r="CC33" s="21">
        <v>18</v>
      </c>
      <c r="CD33" s="4">
        <f t="shared" si="24"/>
        <v>130.09465108614577</v>
      </c>
      <c r="CE33" s="9">
        <v>1383.6079999999999</v>
      </c>
      <c r="CF33" s="21">
        <v>20.100000000000001</v>
      </c>
      <c r="CG33" s="4">
        <f t="shared" si="25"/>
        <v>145.27236037952946</v>
      </c>
      <c r="CH33" s="9">
        <v>1398.6079999999999</v>
      </c>
      <c r="CI33" s="21">
        <v>19.7</v>
      </c>
      <c r="CJ33" s="4">
        <f t="shared" si="26"/>
        <v>140.85433516753801</v>
      </c>
      <c r="CK33" s="9">
        <v>1408.6079999999999</v>
      </c>
      <c r="CL33" s="21">
        <v>16.8</v>
      </c>
      <c r="CM33" s="4">
        <f t="shared" si="27"/>
        <v>119.26668029714442</v>
      </c>
      <c r="CN33" s="9">
        <v>1408.6079999999999</v>
      </c>
      <c r="CO33" s="21">
        <v>17.100000000000001</v>
      </c>
      <c r="CP33" s="4">
        <f t="shared" si="28"/>
        <v>121.39644244530773</v>
      </c>
      <c r="CQ33" s="9">
        <v>1416.6079999999999</v>
      </c>
      <c r="CR33" s="21">
        <v>24.8</v>
      </c>
      <c r="CS33" s="4">
        <f t="shared" si="29"/>
        <v>175.06607332444827</v>
      </c>
      <c r="CT33" s="16">
        <v>1454.758</v>
      </c>
      <c r="CU33" s="21">
        <v>20.5</v>
      </c>
      <c r="CV33" s="4">
        <f t="shared" si="30"/>
        <v>140.91690851674298</v>
      </c>
      <c r="CW33" s="9">
        <v>1454.758</v>
      </c>
      <c r="CX33" s="11">
        <v>32.676200000000001</v>
      </c>
      <c r="CY33" s="18">
        <v>225</v>
      </c>
      <c r="CZ33" s="9">
        <v>1454.758</v>
      </c>
      <c r="DA33" s="21">
        <v>26.2</v>
      </c>
      <c r="DB33" s="4">
        <f t="shared" si="31"/>
        <v>180.09868307993494</v>
      </c>
      <c r="DC33" s="9">
        <v>1454.758</v>
      </c>
      <c r="DD33" s="21">
        <v>23.2</v>
      </c>
      <c r="DE33" s="4">
        <f t="shared" si="32"/>
        <v>159.47669646772866</v>
      </c>
      <c r="DF33" s="9">
        <v>1454.758</v>
      </c>
      <c r="DG33" s="21">
        <v>20.3</v>
      </c>
      <c r="DH33" s="4">
        <f t="shared" si="33"/>
        <v>139.54210940926257</v>
      </c>
      <c r="DI33" s="9">
        <v>1456.7380000000001</v>
      </c>
      <c r="DJ33" s="21">
        <v>22.1</v>
      </c>
      <c r="DK33" s="4">
        <f t="shared" si="34"/>
        <v>151.70881792058697</v>
      </c>
      <c r="DL33" s="9">
        <v>1456.7380000000001</v>
      </c>
      <c r="DM33" s="21">
        <v>23.7</v>
      </c>
      <c r="DN33" s="4">
        <f t="shared" si="35"/>
        <v>162.69226175194166</v>
      </c>
      <c r="DO33" s="9">
        <v>1456.7380000000001</v>
      </c>
      <c r="DP33" s="21">
        <v>24</v>
      </c>
      <c r="DQ33" s="4">
        <f t="shared" si="36"/>
        <v>164.75165747032068</v>
      </c>
      <c r="DR33" s="9">
        <v>1456.7380000000001</v>
      </c>
      <c r="DS33" s="21">
        <v>21.1</v>
      </c>
      <c r="DT33" s="4">
        <f t="shared" si="37"/>
        <v>144.84416552599026</v>
      </c>
      <c r="DU33" s="9">
        <v>1456.7380000000001</v>
      </c>
      <c r="DV33" s="21">
        <v>18.600000000000001</v>
      </c>
      <c r="DW33" s="4">
        <f t="shared" si="38"/>
        <v>127.68253453949853</v>
      </c>
      <c r="DX33" s="9">
        <v>1456.7380000000001</v>
      </c>
      <c r="DY33" s="21">
        <v>19.399999999999999</v>
      </c>
      <c r="DZ33" s="4">
        <f t="shared" si="39"/>
        <v>133.17425645517585</v>
      </c>
      <c r="EA33" s="9">
        <v>1456.7380000000001</v>
      </c>
      <c r="EB33" s="21">
        <v>24.4</v>
      </c>
      <c r="EC33" s="4">
        <f t="shared" si="40"/>
        <v>167.49751842815937</v>
      </c>
    </row>
    <row r="34" spans="1:133" x14ac:dyDescent="0.25">
      <c r="A34" s="35" t="s">
        <v>82</v>
      </c>
      <c r="B34" s="12">
        <v>1895.5250000000001</v>
      </c>
      <c r="C34" s="13">
        <v>44.093200000000003</v>
      </c>
      <c r="D34" s="4">
        <f t="shared" si="0"/>
        <v>232.6173487556218</v>
      </c>
      <c r="E34" s="14">
        <v>1895.63</v>
      </c>
      <c r="F34" s="10">
        <v>29.2</v>
      </c>
      <c r="G34" s="4">
        <f t="shared" si="1"/>
        <v>154.0384990741864</v>
      </c>
      <c r="H34" s="14">
        <v>1895.63</v>
      </c>
      <c r="I34" s="10">
        <v>40.1</v>
      </c>
      <c r="J34" s="4">
        <f t="shared" si="2"/>
        <v>211.53917167379709</v>
      </c>
      <c r="K34" s="14">
        <v>1895.63</v>
      </c>
      <c r="L34" s="10">
        <v>41.6</v>
      </c>
      <c r="M34" s="4">
        <f t="shared" si="3"/>
        <v>219.45210827007378</v>
      </c>
      <c r="N34" s="14">
        <v>1925.63</v>
      </c>
      <c r="O34" s="10">
        <v>38.5</v>
      </c>
      <c r="P34" s="4">
        <f t="shared" si="4"/>
        <v>199.93456686902468</v>
      </c>
      <c r="Q34" s="14">
        <v>1925.63</v>
      </c>
      <c r="R34" s="10">
        <v>34.700000000000003</v>
      </c>
      <c r="S34" s="4">
        <f t="shared" si="5"/>
        <v>180.2007654637703</v>
      </c>
      <c r="T34" s="14">
        <v>1925.53</v>
      </c>
      <c r="U34" s="10">
        <v>35.200000000000003</v>
      </c>
      <c r="V34" s="4">
        <f t="shared" si="6"/>
        <v>182.80681163108341</v>
      </c>
      <c r="W34" s="14">
        <v>1925.53</v>
      </c>
      <c r="X34" s="10">
        <v>31.3</v>
      </c>
      <c r="Y34" s="4">
        <f t="shared" si="7"/>
        <v>162.55264784241223</v>
      </c>
      <c r="Z34" s="14">
        <v>1925.53</v>
      </c>
      <c r="AA34" s="10">
        <v>33.1</v>
      </c>
      <c r="AB34" s="4">
        <f t="shared" si="8"/>
        <v>171.90072343718353</v>
      </c>
      <c r="AC34" s="14">
        <v>1955.45</v>
      </c>
      <c r="AD34" s="10">
        <v>30.4</v>
      </c>
      <c r="AE34" s="4">
        <f t="shared" si="9"/>
        <v>155.46293691989055</v>
      </c>
      <c r="AF34" s="17">
        <v>1955.5</v>
      </c>
      <c r="AG34" s="10">
        <v>24.2</v>
      </c>
      <c r="AH34" s="4">
        <f t="shared" si="10"/>
        <v>123.75351572487854</v>
      </c>
      <c r="AI34" s="12">
        <v>1975.425</v>
      </c>
      <c r="AJ34" s="19">
        <v>41.155299999999997</v>
      </c>
      <c r="AK34" s="20">
        <v>209</v>
      </c>
      <c r="AL34" s="14">
        <v>1975.53</v>
      </c>
      <c r="AM34" s="10">
        <v>40.6</v>
      </c>
      <c r="AN34" s="4">
        <f t="shared" si="11"/>
        <v>205.51446953475778</v>
      </c>
      <c r="AO34" s="14">
        <v>1975.53</v>
      </c>
      <c r="AP34" s="10">
        <v>36.5</v>
      </c>
      <c r="AQ34" s="4">
        <f t="shared" si="12"/>
        <v>184.76054527139553</v>
      </c>
      <c r="AR34" s="14">
        <v>1975.53</v>
      </c>
      <c r="AS34" s="10">
        <v>47.2</v>
      </c>
      <c r="AT34" s="4">
        <f t="shared" si="13"/>
        <v>238.9232256660238</v>
      </c>
      <c r="AU34" s="14">
        <v>1985.53</v>
      </c>
      <c r="AV34" s="10">
        <v>44.4</v>
      </c>
      <c r="AW34" s="4">
        <f t="shared" si="14"/>
        <v>223.61787532799806</v>
      </c>
      <c r="AX34" s="14">
        <v>1985.53</v>
      </c>
      <c r="AY34" s="10">
        <v>43</v>
      </c>
      <c r="AZ34" s="4">
        <f t="shared" si="15"/>
        <v>216.56686124107921</v>
      </c>
      <c r="BA34" s="14">
        <v>1985.53</v>
      </c>
      <c r="BB34" s="10">
        <v>43.3</v>
      </c>
      <c r="BC34" s="4">
        <f t="shared" si="16"/>
        <v>218.07779283113325</v>
      </c>
      <c r="BD34" s="14">
        <v>1985.53</v>
      </c>
      <c r="BE34" s="10">
        <v>38.4</v>
      </c>
      <c r="BF34" s="4">
        <f t="shared" si="17"/>
        <v>193.39924352691725</v>
      </c>
      <c r="BG34" s="14">
        <v>2010.38</v>
      </c>
      <c r="BH34" s="10">
        <v>35.9</v>
      </c>
      <c r="BI34" s="4">
        <f t="shared" si="18"/>
        <v>178.57320506570895</v>
      </c>
      <c r="BJ34" s="14">
        <v>2015.33</v>
      </c>
      <c r="BK34" s="21">
        <v>30.9</v>
      </c>
      <c r="BL34" s="4">
        <f t="shared" si="19"/>
        <v>153.32476567113079</v>
      </c>
      <c r="BM34" s="17">
        <v>2360.5</v>
      </c>
      <c r="BN34" s="21">
        <v>23.9</v>
      </c>
      <c r="BO34" s="4">
        <f t="shared" si="20"/>
        <v>101.2497352255878</v>
      </c>
      <c r="BP34" s="14">
        <v>2355.5500000000002</v>
      </c>
      <c r="BQ34" s="19">
        <v>72.866399999999999</v>
      </c>
      <c r="BR34" s="20">
        <v>370</v>
      </c>
      <c r="BS34" s="14">
        <v>2355.5500000000002</v>
      </c>
      <c r="BT34" s="21">
        <v>43.4</v>
      </c>
      <c r="BU34" s="4">
        <f t="shared" si="21"/>
        <v>184.24571756065461</v>
      </c>
      <c r="BV34" s="14">
        <v>2355.5500000000002</v>
      </c>
      <c r="BW34" s="21">
        <v>42.5</v>
      </c>
      <c r="BX34" s="4">
        <f t="shared" si="22"/>
        <v>180.42495383243829</v>
      </c>
      <c r="BY34" s="14">
        <v>2355.5500000000002</v>
      </c>
      <c r="BZ34" s="21">
        <v>49.9</v>
      </c>
      <c r="CA34" s="4">
        <f t="shared" si="23"/>
        <v>211.84012226443929</v>
      </c>
      <c r="CB34" s="14">
        <v>2366.48</v>
      </c>
      <c r="CC34" s="21">
        <v>46.3</v>
      </c>
      <c r="CD34" s="4">
        <f t="shared" si="24"/>
        <v>195.64923430580438</v>
      </c>
      <c r="CE34" s="14">
        <v>2366.48</v>
      </c>
      <c r="CF34" s="21">
        <v>44.9</v>
      </c>
      <c r="CG34" s="4">
        <f t="shared" si="25"/>
        <v>189.73327473716233</v>
      </c>
      <c r="CH34" s="14">
        <v>2374.48</v>
      </c>
      <c r="CI34" s="21">
        <v>39.299999999999997</v>
      </c>
      <c r="CJ34" s="4">
        <f t="shared" si="26"/>
        <v>165.50992217243353</v>
      </c>
      <c r="CK34" s="14">
        <v>2374.48</v>
      </c>
      <c r="CL34" s="21">
        <v>38.5</v>
      </c>
      <c r="CM34" s="4">
        <f t="shared" si="27"/>
        <v>162.14076345136618</v>
      </c>
      <c r="CN34" s="14">
        <v>2374.48</v>
      </c>
      <c r="CO34" s="21">
        <v>41.2</v>
      </c>
      <c r="CP34" s="4">
        <f t="shared" si="28"/>
        <v>173.51167413496853</v>
      </c>
      <c r="CQ34" s="14">
        <v>2374.48</v>
      </c>
      <c r="CR34" s="21">
        <v>35.799999999999997</v>
      </c>
      <c r="CS34" s="4">
        <f t="shared" si="29"/>
        <v>150.76985276776387</v>
      </c>
      <c r="CT34" s="17">
        <v>2408.08</v>
      </c>
      <c r="CU34" s="21">
        <v>32.4</v>
      </c>
      <c r="CV34" s="4">
        <f t="shared" si="30"/>
        <v>134.54702501578021</v>
      </c>
      <c r="CW34" s="14">
        <v>2415.63</v>
      </c>
      <c r="CX34" s="19">
        <v>60.615400000000001</v>
      </c>
      <c r="CY34" s="20">
        <v>251</v>
      </c>
      <c r="CZ34" s="14">
        <v>2417.63</v>
      </c>
      <c r="DA34" s="21">
        <v>52.6</v>
      </c>
      <c r="DB34" s="4">
        <f t="shared" si="31"/>
        <v>217.56844513014812</v>
      </c>
      <c r="DC34" s="14">
        <v>2420.48</v>
      </c>
      <c r="DD34" s="21">
        <v>48.6</v>
      </c>
      <c r="DE34" s="4">
        <f t="shared" si="32"/>
        <v>200.78662083553675</v>
      </c>
      <c r="DF34" s="14">
        <v>2425.48</v>
      </c>
      <c r="DG34" s="21">
        <v>62.6</v>
      </c>
      <c r="DH34" s="4">
        <f t="shared" si="33"/>
        <v>258.09324339924467</v>
      </c>
      <c r="DI34" s="14">
        <v>2460.42</v>
      </c>
      <c r="DJ34" s="21">
        <v>57.5</v>
      </c>
      <c r="DK34" s="4">
        <f t="shared" si="34"/>
        <v>233.69993740906023</v>
      </c>
      <c r="DL34" s="14">
        <v>2475.27</v>
      </c>
      <c r="DM34" s="21">
        <v>61.5</v>
      </c>
      <c r="DN34" s="4">
        <f t="shared" si="35"/>
        <v>248.45774400368444</v>
      </c>
      <c r="DO34" s="14">
        <v>2475.27</v>
      </c>
      <c r="DP34" s="21">
        <v>54.9</v>
      </c>
      <c r="DQ34" s="4">
        <f t="shared" si="36"/>
        <v>221.79398611060611</v>
      </c>
      <c r="DR34" s="14">
        <v>2485.27</v>
      </c>
      <c r="DS34" s="21">
        <v>44.9</v>
      </c>
      <c r="DT34" s="4">
        <f t="shared" si="37"/>
        <v>180.66447508721387</v>
      </c>
      <c r="DU34" s="14">
        <v>2485.27</v>
      </c>
      <c r="DV34" s="21">
        <v>41.6</v>
      </c>
      <c r="DW34" s="4">
        <f t="shared" si="38"/>
        <v>167.38623972445649</v>
      </c>
      <c r="DX34" s="14">
        <v>2490.27</v>
      </c>
      <c r="DY34" s="21">
        <v>37.4</v>
      </c>
      <c r="DZ34" s="4">
        <f t="shared" si="39"/>
        <v>150.18451814461886</v>
      </c>
      <c r="EA34" s="14">
        <v>2614.0450000000001</v>
      </c>
      <c r="EB34" s="21">
        <v>32.5</v>
      </c>
      <c r="EC34" s="4">
        <f t="shared" si="40"/>
        <v>124.32838761383221</v>
      </c>
    </row>
  </sheetData>
  <mergeCells count="45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CB1:CD1"/>
    <mergeCell ref="CE1:CG1"/>
    <mergeCell ref="CH1:CJ1"/>
    <mergeCell ref="CK1:CM1"/>
    <mergeCell ref="BJ1:BL1"/>
    <mergeCell ref="BM1:BO1"/>
    <mergeCell ref="BP1:BR1"/>
    <mergeCell ref="BS1:BU1"/>
    <mergeCell ref="BV1:BX1"/>
    <mergeCell ref="DR1:DT1"/>
    <mergeCell ref="DU1:DW1"/>
    <mergeCell ref="DX1:DZ1"/>
    <mergeCell ref="EA1:EC1"/>
    <mergeCell ref="A1:A2"/>
    <mergeCell ref="DC1:DE1"/>
    <mergeCell ref="DF1:DH1"/>
    <mergeCell ref="DI1:DK1"/>
    <mergeCell ref="DL1:DN1"/>
    <mergeCell ref="DO1:DQ1"/>
    <mergeCell ref="CN1:CP1"/>
    <mergeCell ref="CQ1:CS1"/>
    <mergeCell ref="CT1:CV1"/>
    <mergeCell ref="CW1:CY1"/>
    <mergeCell ref="CZ1:DB1"/>
    <mergeCell ref="BY1:CA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chenshower</dc:creator>
  <cp:lastModifiedBy>Huapu Huang</cp:lastModifiedBy>
  <dcterms:created xsi:type="dcterms:W3CDTF">2015-06-05T18:19:00Z</dcterms:created>
  <dcterms:modified xsi:type="dcterms:W3CDTF">2024-08-07T11:54:46Z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060c3996-5afa-4397-b4b4-45020fa27cfd</vt:lpwstr>
  </property>
  <property fmtid="{D5CDD505-2E9C-101B-9397-08002B2CF9AE}" pid="3" name="ICV">
    <vt:lpwstr>10909EDBE7064584A968ABDB43B41B46_12</vt:lpwstr>
  </property>
  <property fmtid="{D5CDD505-2E9C-101B-9397-08002B2CF9AE}" pid="4" name="KSOProductBuildVer">
    <vt:lpwstr>2052-12.1.0.16388</vt:lpwstr>
  </property>
</Properties>
</file>