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E:\Work1\Projects\我的进行中\江苏公安\"/>
    </mc:Choice>
  </mc:AlternateContent>
  <bookViews>
    <workbookView xWindow="0" yWindow="0" windowWidth="20490" windowHeight="7155" firstSheet="23" activeTab="30"/>
  </bookViews>
  <sheets>
    <sheet name="测试计划" sheetId="33" r:id="rId1"/>
    <sheet name="测试数据统计" sheetId="6" r:id="rId2"/>
    <sheet name="发现一期问题" sheetId="30" r:id="rId3"/>
    <sheet name="权限查看" sheetId="23" r:id="rId4"/>
    <sheet name="强拆" sheetId="29" r:id="rId5"/>
    <sheet name="MCU级联" sheetId="31" r:id="rId6"/>
    <sheet name="调度室在线资源统计" sheetId="40" r:id="rId7"/>
    <sheet name="点调点名情况表" sheetId="41" r:id="rId8"/>
    <sheet name="讨论会议强拆" sheetId="43" r:id="rId9"/>
    <sheet name="讨论会议级联" sheetId="45" r:id="rId10"/>
    <sheet name="配置管理员" sheetId="14" r:id="rId11"/>
    <sheet name="用户分组" sheetId="34" r:id="rId12"/>
    <sheet name="修改用户" sheetId="39" r:id="rId13"/>
    <sheet name="审批" sheetId="16" r:id="rId14"/>
    <sheet name="电视墙资源配置" sheetId="18" r:id="rId15"/>
    <sheet name="MCU资源配置" sheetId="38" r:id="rId16"/>
    <sheet name="调度室资源配置" sheetId="37" r:id="rId17"/>
    <sheet name="调度室分组" sheetId="35" r:id="rId18"/>
    <sheet name="录像机资源配置" sheetId="36" r:id="rId19"/>
    <sheet name="行政单位" sheetId="20" r:id="rId20"/>
    <sheet name="集群版本的数据同步" sheetId="49" r:id="rId21"/>
    <sheet name="集群版本的强拆" sheetId="47" r:id="rId22"/>
    <sheet name="集群版本的MCU级联会议" sheetId="46" r:id="rId23"/>
    <sheet name="自定义预案配置" sheetId="19" r:id="rId24"/>
    <sheet name="会控功能" sheetId="44" r:id="rId25"/>
    <sheet name="电视墙轮询" sheetId="21" r:id="rId26"/>
    <sheet name="电视墙预案" sheetId="42" r:id="rId27"/>
    <sheet name="电视墙联动" sheetId="26" r:id="rId28"/>
    <sheet name="日志" sheetId="25" r:id="rId29"/>
    <sheet name="统计分析" sheetId="24" r:id="rId30"/>
    <sheet name="首页" sheetId="51" r:id="rId31"/>
  </sheets>
  <definedNames>
    <definedName name="_xlnm._FilterDatabase" localSheetId="5" hidden="1">MCU级联!$A$3:$L$4</definedName>
    <definedName name="_xlnm._FilterDatabase" localSheetId="15" hidden="1">MCU资源配置!$A$3:$L$4</definedName>
    <definedName name="_xlnm._FilterDatabase" localSheetId="24" hidden="1">会控功能!$A$3:$L$4</definedName>
    <definedName name="_xlnm._FilterDatabase" localSheetId="12" hidden="1">修改用户!$A$3:$L$4</definedName>
    <definedName name="_xlnm._FilterDatabase" localSheetId="13" hidden="1">审批!$A$3:$L$4</definedName>
    <definedName name="_xlnm._FilterDatabase" localSheetId="4" hidden="1">强拆!$A$4:$L$4</definedName>
    <definedName name="_xlnm._FilterDatabase" localSheetId="18" hidden="1">录像机资源配置!$A$3:$L$4</definedName>
    <definedName name="_xlnm._FilterDatabase" localSheetId="28" hidden="1">日志!$A$3:$L$4</definedName>
    <definedName name="_xlnm._FilterDatabase" localSheetId="3" hidden="1">权限查看!$A$4:$L$4</definedName>
    <definedName name="_xlnm._FilterDatabase" localSheetId="7" hidden="1">点调点名情况表!$A$3:$L$4</definedName>
    <definedName name="_xlnm._FilterDatabase" localSheetId="11" hidden="1">用户分组!$A$3:$L$4</definedName>
    <definedName name="_xlnm._FilterDatabase" localSheetId="27" hidden="1">电视墙联动!$A$3:$L$4</definedName>
    <definedName name="_xlnm._FilterDatabase" localSheetId="14" hidden="1">电视墙资源配置!$A$3:$L$4</definedName>
    <definedName name="_xlnm._FilterDatabase" localSheetId="25" hidden="1">电视墙轮询!$A$3:$L$4</definedName>
    <definedName name="_xlnm._FilterDatabase" localSheetId="26" hidden="1">电视墙预案!$A$3:$L$4</definedName>
    <definedName name="_xlnm._FilterDatabase" localSheetId="29" hidden="1">统计分析!$A$3:$L$4</definedName>
    <definedName name="_xlnm._FilterDatabase" localSheetId="23" hidden="1">自定义预案配置!$A$3:$L$4</definedName>
    <definedName name="_xlnm._FilterDatabase" localSheetId="19" hidden="1">行政单位!$A$3:$L$4</definedName>
    <definedName name="_xlnm._FilterDatabase" localSheetId="8" hidden="1">讨论会议强拆!$A$3:$L$4</definedName>
    <definedName name="_xlnm._FilterDatabase" localSheetId="9" hidden="1">讨论会议级联!$A$3:$L$4</definedName>
    <definedName name="_xlnm._FilterDatabase" localSheetId="17" hidden="1">调度室分组!$A$3:$L$4</definedName>
    <definedName name="_xlnm._FilterDatabase" localSheetId="6" hidden="1">调度室在线资源统计!$A$3:$L$4</definedName>
    <definedName name="_xlnm._FilterDatabase" localSheetId="16" hidden="1">调度室资源配置!$A$3:$L$4</definedName>
    <definedName name="_xlnm._FilterDatabase" localSheetId="10" hidden="1">配置管理员!$A$3:$L$4</definedName>
    <definedName name="_xlnm._FilterDatabase" localSheetId="22" hidden="1">集群版本的MCU级联会议!$A$3:$L$4</definedName>
    <definedName name="_xlnm._FilterDatabase" localSheetId="21" hidden="1">集群版本的强拆!$A$4:$L$4</definedName>
    <definedName name="_xlnm._FilterDatabase" localSheetId="20" hidden="1">集群版本的数据同步!$A$3:$L$4</definedName>
    <definedName name="_xlnm._FilterDatabase" localSheetId="30" hidden="1">首页!$A$3:$L$4</definedName>
    <definedName name="Excel_BuiltIn__FilterDatabase_2" localSheetId="5">#REF!</definedName>
    <definedName name="Excel_BuiltIn__FilterDatabase_2" localSheetId="15">#REF!</definedName>
    <definedName name="Excel_BuiltIn__FilterDatabase_2" localSheetId="24">#REF!</definedName>
    <definedName name="Excel_BuiltIn__FilterDatabase_2" localSheetId="12">#REF!</definedName>
    <definedName name="Excel_BuiltIn__FilterDatabase_2" localSheetId="13">#REF!</definedName>
    <definedName name="Excel_BuiltIn__FilterDatabase_2" localSheetId="4">#REF!</definedName>
    <definedName name="Excel_BuiltIn__FilterDatabase_2" localSheetId="18">#REF!</definedName>
    <definedName name="Excel_BuiltIn__FilterDatabase_2" localSheetId="28">#REF!</definedName>
    <definedName name="Excel_BuiltIn__FilterDatabase_2" localSheetId="3">#REF!</definedName>
    <definedName name="Excel_BuiltIn__FilterDatabase_2" localSheetId="7">#REF!</definedName>
    <definedName name="Excel_BuiltIn__FilterDatabase_2" localSheetId="11">#REF!</definedName>
    <definedName name="Excel_BuiltIn__FilterDatabase_2" localSheetId="27">#REF!</definedName>
    <definedName name="Excel_BuiltIn__FilterDatabase_2" localSheetId="14">#REF!</definedName>
    <definedName name="Excel_BuiltIn__FilterDatabase_2" localSheetId="25">#REF!</definedName>
    <definedName name="Excel_BuiltIn__FilterDatabase_2" localSheetId="26">#REF!</definedName>
    <definedName name="Excel_BuiltIn__FilterDatabase_2" localSheetId="29">#REF!</definedName>
    <definedName name="Excel_BuiltIn__FilterDatabase_2" localSheetId="23">#REF!</definedName>
    <definedName name="Excel_BuiltIn__FilterDatabase_2" localSheetId="19">#REF!</definedName>
    <definedName name="Excel_BuiltIn__FilterDatabase_2" localSheetId="8">#REF!</definedName>
    <definedName name="Excel_BuiltIn__FilterDatabase_2" localSheetId="9">#REF!</definedName>
    <definedName name="Excel_BuiltIn__FilterDatabase_2" localSheetId="17">#REF!</definedName>
    <definedName name="Excel_BuiltIn__FilterDatabase_2" localSheetId="6">#REF!</definedName>
    <definedName name="Excel_BuiltIn__FilterDatabase_2" localSheetId="16">#REF!</definedName>
    <definedName name="Excel_BuiltIn__FilterDatabase_2" localSheetId="10">#REF!</definedName>
    <definedName name="Excel_BuiltIn__FilterDatabase_2" localSheetId="22">#REF!</definedName>
    <definedName name="Excel_BuiltIn__FilterDatabase_2" localSheetId="21">#REF!</definedName>
    <definedName name="Excel_BuiltIn__FilterDatabase_2" localSheetId="20">#REF!</definedName>
    <definedName name="Excel_BuiltIn__FilterDatabase_2" localSheetId="30">#REF!</definedName>
    <definedName name="Excel_BuiltIn__FilterDatabase_2">#REF!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6" l="1"/>
  <c r="G32" i="6"/>
  <c r="F32" i="6"/>
  <c r="E32" i="6" s="1"/>
  <c r="K40" i="51"/>
  <c r="K41" i="51" s="1"/>
  <c r="J40" i="51"/>
  <c r="J41" i="51" s="1"/>
  <c r="F40" i="51"/>
  <c r="H32" i="6" l="1"/>
  <c r="J32" i="6"/>
  <c r="I32" i="6"/>
  <c r="D31" i="6" l="1"/>
  <c r="G24" i="6" l="1"/>
  <c r="F24" i="6"/>
  <c r="G21" i="6" l="1"/>
  <c r="F21" i="6"/>
  <c r="O24" i="6"/>
  <c r="D23" i="6"/>
  <c r="F19" i="6"/>
  <c r="G23" i="6"/>
  <c r="F23" i="6"/>
  <c r="E23" i="6" l="1"/>
  <c r="J23" i="6" s="1"/>
  <c r="E21" i="6"/>
  <c r="K235" i="49"/>
  <c r="J235" i="49"/>
  <c r="F235" i="49"/>
  <c r="D21" i="6" s="1"/>
  <c r="K44" i="47"/>
  <c r="J44" i="47"/>
  <c r="F44" i="47"/>
  <c r="K72" i="46"/>
  <c r="G22" i="6" s="1"/>
  <c r="J72" i="46"/>
  <c r="F22" i="6" s="1"/>
  <c r="E22" i="6" s="1"/>
  <c r="F72" i="46"/>
  <c r="D22" i="6" s="1"/>
  <c r="I23" i="6" l="1"/>
  <c r="H23" i="6"/>
  <c r="H22" i="6"/>
  <c r="I22" i="6"/>
  <c r="J22" i="6"/>
  <c r="J21" i="6"/>
  <c r="I21" i="6"/>
  <c r="H21" i="6"/>
  <c r="K45" i="47"/>
  <c r="J45" i="47"/>
  <c r="J73" i="46"/>
  <c r="J236" i="49"/>
  <c r="K236" i="49"/>
  <c r="K73" i="46"/>
  <c r="G26" i="6"/>
  <c r="F26" i="6"/>
  <c r="D26" i="6"/>
  <c r="E26" i="6" l="1"/>
  <c r="J43" i="45"/>
  <c r="K42" i="45"/>
  <c r="K43" i="45" s="1"/>
  <c r="J42" i="45"/>
  <c r="F42" i="45"/>
  <c r="I26" i="6" l="1"/>
  <c r="J26" i="6"/>
  <c r="H26" i="6"/>
  <c r="K113" i="44"/>
  <c r="G25" i="6" s="1"/>
  <c r="J113" i="44"/>
  <c r="F25" i="6" s="1"/>
  <c r="F113" i="44"/>
  <c r="D25" i="6" s="1"/>
  <c r="K29" i="43"/>
  <c r="J29" i="43"/>
  <c r="F29" i="43"/>
  <c r="K30" i="43" s="1"/>
  <c r="E25" i="6" l="1"/>
  <c r="J30" i="43"/>
  <c r="J114" i="44"/>
  <c r="K114" i="44"/>
  <c r="G19" i="6"/>
  <c r="G18" i="6"/>
  <c r="F18" i="6"/>
  <c r="G17" i="6"/>
  <c r="F17" i="6"/>
  <c r="J25" i="6" l="1"/>
  <c r="I25" i="6"/>
  <c r="H25" i="6"/>
  <c r="G16" i="6"/>
  <c r="E16" i="6" s="1"/>
  <c r="I16" i="6" s="1"/>
  <c r="J34" i="38"/>
  <c r="F16" i="6"/>
  <c r="G14" i="6"/>
  <c r="F14" i="6"/>
  <c r="G13" i="6"/>
  <c r="J11" i="39"/>
  <c r="F13" i="6"/>
  <c r="E13" i="6" s="1"/>
  <c r="K34" i="34"/>
  <c r="G12" i="6"/>
  <c r="J34" i="34"/>
  <c r="F12" i="6"/>
  <c r="E12" i="6" s="1"/>
  <c r="J12" i="6" s="1"/>
  <c r="O20" i="6"/>
  <c r="O19" i="6"/>
  <c r="O18" i="6"/>
  <c r="O17" i="6"/>
  <c r="O16" i="6"/>
  <c r="O15" i="6"/>
  <c r="O14" i="6"/>
  <c r="O13" i="6"/>
  <c r="O12" i="6"/>
  <c r="O11" i="6"/>
  <c r="M35" i="6"/>
  <c r="N35" i="6"/>
  <c r="F54" i="20"/>
  <c r="D20" i="6"/>
  <c r="F49" i="37"/>
  <c r="D17" i="6"/>
  <c r="K15" i="42"/>
  <c r="F15" i="42"/>
  <c r="K16" i="42"/>
  <c r="J15" i="42"/>
  <c r="J16" i="42"/>
  <c r="F35" i="35"/>
  <c r="D18" i="6"/>
  <c r="D13" i="6"/>
  <c r="F34" i="38"/>
  <c r="D16" i="6"/>
  <c r="L35" i="6"/>
  <c r="O10" i="6"/>
  <c r="O9" i="6"/>
  <c r="O7" i="6"/>
  <c r="O8" i="6"/>
  <c r="O6" i="6"/>
  <c r="F34" i="41"/>
  <c r="J41" i="18"/>
  <c r="F15" i="6" s="1"/>
  <c r="K41" i="18"/>
  <c r="G15" i="6"/>
  <c r="D6" i="6"/>
  <c r="D7" i="6"/>
  <c r="D10" i="6"/>
  <c r="F34" i="34"/>
  <c r="D12" i="6"/>
  <c r="F60" i="16"/>
  <c r="D14" i="6"/>
  <c r="F41" i="18"/>
  <c r="K42" i="18" s="1"/>
  <c r="D28" i="6"/>
  <c r="K34" i="41"/>
  <c r="G10" i="6"/>
  <c r="J34" i="41"/>
  <c r="F10" i="6"/>
  <c r="E10" i="6" s="1"/>
  <c r="K41" i="40"/>
  <c r="G9" i="6"/>
  <c r="F41" i="40"/>
  <c r="J41" i="40"/>
  <c r="F9" i="6"/>
  <c r="K35" i="6"/>
  <c r="E48" i="33"/>
  <c r="H48" i="33"/>
  <c r="I48" i="33"/>
  <c r="K42" i="31"/>
  <c r="G8" i="6"/>
  <c r="J42" i="31"/>
  <c r="F8" i="6"/>
  <c r="F42" i="31"/>
  <c r="J43" i="31"/>
  <c r="K75" i="23"/>
  <c r="G6" i="6"/>
  <c r="J75" i="23"/>
  <c r="F6" i="6"/>
  <c r="K44" i="29"/>
  <c r="G7" i="6"/>
  <c r="J44" i="29"/>
  <c r="F7" i="6"/>
  <c r="F44" i="29"/>
  <c r="K45" i="29"/>
  <c r="K11" i="39"/>
  <c r="F11" i="39"/>
  <c r="K12" i="39"/>
  <c r="K34" i="38"/>
  <c r="J35" i="38"/>
  <c r="K49" i="37"/>
  <c r="K50" i="37" s="1"/>
  <c r="J49" i="37"/>
  <c r="J50" i="37" s="1"/>
  <c r="K40" i="36"/>
  <c r="F40" i="36"/>
  <c r="D19" i="6" s="1"/>
  <c r="J40" i="36"/>
  <c r="K35" i="35"/>
  <c r="J35" i="35"/>
  <c r="K35" i="34"/>
  <c r="J35" i="34"/>
  <c r="F75" i="23"/>
  <c r="F64" i="14"/>
  <c r="D11" i="6"/>
  <c r="J64" i="14"/>
  <c r="F11" i="6"/>
  <c r="K64" i="14"/>
  <c r="G11" i="6"/>
  <c r="F28" i="6"/>
  <c r="G28" i="6"/>
  <c r="F31" i="6"/>
  <c r="G31" i="6"/>
  <c r="J45" i="29"/>
  <c r="K15" i="26"/>
  <c r="F15" i="26"/>
  <c r="K16" i="26"/>
  <c r="J15" i="26"/>
  <c r="J16" i="26"/>
  <c r="K46" i="25"/>
  <c r="F46" i="25"/>
  <c r="J46" i="25"/>
  <c r="K40" i="24"/>
  <c r="F40" i="24"/>
  <c r="K41" i="24" s="1"/>
  <c r="J40" i="24"/>
  <c r="K76" i="23"/>
  <c r="J76" i="23"/>
  <c r="K15" i="21"/>
  <c r="F15" i="21"/>
  <c r="K16" i="21"/>
  <c r="J15" i="21"/>
  <c r="J16" i="21"/>
  <c r="K54" i="20"/>
  <c r="G20" i="6" s="1"/>
  <c r="J54" i="20"/>
  <c r="J55" i="20" s="1"/>
  <c r="K63" i="19"/>
  <c r="F63" i="19"/>
  <c r="D24" i="6" s="1"/>
  <c r="J63" i="19"/>
  <c r="J42" i="18"/>
  <c r="K60" i="16"/>
  <c r="K61" i="16"/>
  <c r="J60" i="16"/>
  <c r="J61" i="16"/>
  <c r="J65" i="14"/>
  <c r="D8" i="6"/>
  <c r="K43" i="31"/>
  <c r="K65" i="14"/>
  <c r="J42" i="40"/>
  <c r="K36" i="35"/>
  <c r="J36" i="35"/>
  <c r="J12" i="39"/>
  <c r="K35" i="38"/>
  <c r="K42" i="40"/>
  <c r="D9" i="6"/>
  <c r="K35" i="41"/>
  <c r="J35" i="41"/>
  <c r="E17" i="6"/>
  <c r="E19" i="6"/>
  <c r="E18" i="6"/>
  <c r="E14" i="6" l="1"/>
  <c r="J41" i="24"/>
  <c r="J47" i="25"/>
  <c r="K47" i="25"/>
  <c r="E31" i="6"/>
  <c r="I31" i="6" s="1"/>
  <c r="E28" i="6"/>
  <c r="I28" i="6" s="1"/>
  <c r="E11" i="6"/>
  <c r="J11" i="6" s="1"/>
  <c r="E9" i="6"/>
  <c r="J9" i="6" s="1"/>
  <c r="E50" i="33"/>
  <c r="J64" i="19"/>
  <c r="K64" i="19"/>
  <c r="J16" i="6"/>
  <c r="E8" i="6"/>
  <c r="H8" i="6" s="1"/>
  <c r="H16" i="6"/>
  <c r="H18" i="6"/>
  <c r="E7" i="6"/>
  <c r="J7" i="6" s="1"/>
  <c r="E6" i="6"/>
  <c r="H6" i="6" s="1"/>
  <c r="H10" i="6"/>
  <c r="J10" i="6"/>
  <c r="I10" i="6"/>
  <c r="J13" i="6"/>
  <c r="I13" i="6"/>
  <c r="H13" i="6"/>
  <c r="J14" i="6"/>
  <c r="H14" i="6"/>
  <c r="I14" i="6"/>
  <c r="G35" i="6"/>
  <c r="E24" i="6"/>
  <c r="I12" i="6"/>
  <c r="J28" i="6"/>
  <c r="H12" i="6"/>
  <c r="H17" i="6"/>
  <c r="H28" i="6"/>
  <c r="J8" i="6"/>
  <c r="I9" i="6"/>
  <c r="O35" i="6"/>
  <c r="K55" i="20"/>
  <c r="F20" i="6"/>
  <c r="E20" i="6" s="1"/>
  <c r="K41" i="36"/>
  <c r="J41" i="36"/>
  <c r="I19" i="6"/>
  <c r="E15" i="6"/>
  <c r="J15" i="6" s="1"/>
  <c r="D15" i="6"/>
  <c r="H19" i="6"/>
  <c r="J19" i="6"/>
  <c r="J18" i="6"/>
  <c r="I18" i="6"/>
  <c r="I17" i="6"/>
  <c r="J17" i="6"/>
  <c r="H9" i="6" l="1"/>
  <c r="J31" i="6"/>
  <c r="H31" i="6"/>
  <c r="I6" i="6"/>
  <c r="H11" i="6"/>
  <c r="I11" i="6"/>
  <c r="J6" i="6"/>
  <c r="I8" i="6"/>
  <c r="H7" i="6"/>
  <c r="H24" i="6"/>
  <c r="J24" i="6"/>
  <c r="I24" i="6"/>
  <c r="I7" i="6"/>
  <c r="E35" i="6"/>
  <c r="F35" i="6"/>
  <c r="I20" i="6"/>
  <c r="H20" i="6"/>
  <c r="J20" i="6"/>
  <c r="D35" i="6"/>
  <c r="H15" i="6"/>
  <c r="I15" i="6"/>
  <c r="I35" i="6" l="1"/>
  <c r="J35" i="6"/>
  <c r="H35" i="6"/>
</calcChain>
</file>

<file path=xl/sharedStrings.xml><?xml version="1.0" encoding="utf-8"?>
<sst xmlns="http://schemas.openxmlformats.org/spreadsheetml/2006/main" count="5609" uniqueCount="2887">
  <si>
    <t>Percentage</t>
  </si>
  <si>
    <t xml:space="preserve">Total </t>
    <phoneticPr fontId="0" type="noConversion"/>
  </si>
  <si>
    <t>Fail</t>
  </si>
  <si>
    <t>Pass</t>
  </si>
  <si>
    <t>最终测试结果</t>
    <phoneticPr fontId="2" type="noConversion"/>
  </si>
  <si>
    <t>测试人员</t>
    <phoneticPr fontId="2" type="noConversion"/>
  </si>
  <si>
    <t>测试时间</t>
    <phoneticPr fontId="2" type="noConversion"/>
  </si>
  <si>
    <t>测试用例描述</t>
    <phoneticPr fontId="2" type="noConversion"/>
  </si>
  <si>
    <t>测试用例编号</t>
    <phoneticPr fontId="2" type="noConversion"/>
  </si>
  <si>
    <t>预期结果</t>
    <phoneticPr fontId="2" type="noConversion"/>
  </si>
  <si>
    <t>前置条件</t>
    <phoneticPr fontId="2" type="noConversion"/>
  </si>
  <si>
    <t xml:space="preserve">Issue编号 </t>
  </si>
  <si>
    <t>Passed</t>
  </si>
  <si>
    <t>Failed</t>
  </si>
  <si>
    <t>Total</t>
  </si>
  <si>
    <t>测试用例总览</t>
  </si>
  <si>
    <t>模块</t>
  </si>
  <si>
    <t>测试用例总数</t>
  </si>
  <si>
    <t>执行过的测试用例</t>
  </si>
  <si>
    <t>未执行的测试用例</t>
  </si>
  <si>
    <t>未执行过的测试用例 = 测试用例总数 - 执行过的测试用例; 执行过的测试用例 = Passed + Failed</t>
  </si>
  <si>
    <t xml:space="preserve"> Issues总数</t>
  </si>
  <si>
    <t>　</t>
  </si>
  <si>
    <t>【进入测试前的准备】</t>
  </si>
  <si>
    <t>【测试的具体步骤】</t>
  </si>
  <si>
    <t>【测试预期的正确结果】</t>
  </si>
  <si>
    <t>统计分析</t>
  </si>
  <si>
    <t>日志</t>
  </si>
  <si>
    <t>电视墙联动</t>
  </si>
  <si>
    <t>电视墙</t>
  </si>
  <si>
    <t>自定义预案</t>
  </si>
  <si>
    <t>行政单位</t>
  </si>
  <si>
    <t>资源管理</t>
  </si>
  <si>
    <t>审批</t>
  </si>
  <si>
    <t>用户</t>
  </si>
  <si>
    <t>Release No.</t>
  </si>
  <si>
    <t>江苏公安功能测试用例</t>
  </si>
  <si>
    <t>JSGA-APPR-001</t>
  </si>
  <si>
    <t>JSGA-REC-001</t>
  </si>
  <si>
    <t>JSGA-PER-001</t>
  </si>
  <si>
    <t>JSGA-LOG-001</t>
  </si>
  <si>
    <t>JSGA-STAT-001</t>
  </si>
  <si>
    <t>JSGA-TVL-001</t>
  </si>
  <si>
    <t>显示本级以及下级的行政单位</t>
  </si>
  <si>
    <t>省级操作员登录</t>
  </si>
  <si>
    <t>市级操作员登录</t>
  </si>
  <si>
    <t>区级操作员登录</t>
  </si>
  <si>
    <t>点击用户</t>
  </si>
  <si>
    <t>JSGA-BREAK-001</t>
  </si>
  <si>
    <t>点击全部</t>
  </si>
  <si>
    <t>显示本级以及下级的操作员和领导用户列表</t>
  </si>
  <si>
    <t>调度室</t>
  </si>
  <si>
    <t>点击调度室</t>
  </si>
  <si>
    <t>显示本级以及下级的调度室列表</t>
  </si>
  <si>
    <t>指挥预案</t>
  </si>
  <si>
    <t>JSGA-RIGHTS-001</t>
  </si>
  <si>
    <t>JSGA-RIGHTS-002</t>
  </si>
  <si>
    <t>JSGA-RIGHTS-003</t>
  </si>
  <si>
    <t>JSGA-RIGHTS-004</t>
  </si>
  <si>
    <t>JSGA-RIGHTS-005</t>
  </si>
  <si>
    <t>JSGA-RIGHTS-006</t>
  </si>
  <si>
    <t>JSGA-RIGHTS-007</t>
  </si>
  <si>
    <t>JSGA-RIGHTS-008</t>
  </si>
  <si>
    <t>JSGA-RIGHTS-009</t>
  </si>
  <si>
    <t>JSGA-RIGHTS-010</t>
  </si>
  <si>
    <t>JSGA-RIGHTS-011</t>
  </si>
  <si>
    <t>JSGA-RIGHTS-012</t>
  </si>
  <si>
    <t>JSGA-RIGHTS-013</t>
  </si>
  <si>
    <t>JSGA-RIGHTS-014</t>
  </si>
  <si>
    <t>JSGA-RIGHTS-015</t>
  </si>
  <si>
    <t>JSGA-RIGHTS-016</t>
  </si>
  <si>
    <t>JSGA-RIGHTS-017</t>
  </si>
  <si>
    <t>JSGA-RIGHTS-018</t>
  </si>
  <si>
    <t>JSGA-RIGHTS-019</t>
  </si>
  <si>
    <t>JSGA-RIGHTS-020</t>
  </si>
  <si>
    <t>JSGA-RIGHTS-021</t>
  </si>
  <si>
    <t>JSGA-RIGHTS-022</t>
  </si>
  <si>
    <t>JSGA-RIGHTS-023</t>
  </si>
  <si>
    <t>JSGA-RIGHTS-024</t>
  </si>
  <si>
    <t>JSGA-RIGHTS-025</t>
  </si>
  <si>
    <t>JSGA-RIGHTS-026</t>
  </si>
  <si>
    <t>JSGA-RIGHTS-027</t>
  </si>
  <si>
    <t>JSGA-RIGHTS-028</t>
  </si>
  <si>
    <t>JSGA-RIGHTS-029</t>
  </si>
  <si>
    <t>JSGA-RIGHTS-030</t>
  </si>
  <si>
    <t>问题描述</t>
  </si>
  <si>
    <t>新建预案页面，必填栏位（行政单位，领导席，领导调度室）置空，点击保存无提示</t>
  </si>
  <si>
    <t>点击指挥预案</t>
  </si>
  <si>
    <t>显示本级以及下级的预案列表</t>
  </si>
  <si>
    <t>JSGA-RIGHTS-031</t>
  </si>
  <si>
    <t>指挥协作</t>
  </si>
  <si>
    <t>JSGA-RIGHTS-032</t>
  </si>
  <si>
    <t>JSGA-RIGHTS-033</t>
  </si>
  <si>
    <t>JSGA-RIGHTS-034</t>
  </si>
  <si>
    <t>JSGA-RIGHTS-035</t>
  </si>
  <si>
    <t>JSGA-RIGHTS-036</t>
  </si>
  <si>
    <t>JSGA-RIGHTS-037</t>
  </si>
  <si>
    <t>JSGA-RIGHTS-038</t>
  </si>
  <si>
    <t>JSGA-RIGHTS-039</t>
  </si>
  <si>
    <t>JSGA-RIGHTS-040</t>
  </si>
  <si>
    <t>JSGA-RIGHTS-041</t>
  </si>
  <si>
    <t>JSGA-RIGHTS-042</t>
  </si>
  <si>
    <t>JSGA-RIGHTS-043</t>
  </si>
  <si>
    <t>JSGA-RIGHTS-044</t>
  </si>
  <si>
    <t>JSGA-RIGHTS-045</t>
  </si>
  <si>
    <t>JSGA-RIGHTS-046</t>
  </si>
  <si>
    <t>JSGA-RIGHTS-047</t>
  </si>
  <si>
    <t>JSGA-RIGHTS-048</t>
  </si>
  <si>
    <t>JSGA-RIGHTS-049</t>
  </si>
  <si>
    <t>JSGA-RIGHTS-050</t>
  </si>
  <si>
    <t>JSGA-RIGHTS-051</t>
  </si>
  <si>
    <t>JSGA-RIGHTS-052</t>
  </si>
  <si>
    <t>JSGA-RIGHTS-053</t>
  </si>
  <si>
    <t>JSGA-RIGHTS-054</t>
  </si>
  <si>
    <t>JSGA-RIGHTS-055</t>
  </si>
  <si>
    <t>JSGA-RIGHTS-056</t>
  </si>
  <si>
    <t>JSGA-RIGHTS-057</t>
  </si>
  <si>
    <t>JSGA-RIGHTS-058</t>
  </si>
  <si>
    <t>点击指挥协作</t>
  </si>
  <si>
    <t>点击行政单位</t>
  </si>
  <si>
    <t>显示该行政单位的领导列表</t>
  </si>
  <si>
    <t>页面右上方个人头像图标和设置图标，点击无反应</t>
  </si>
  <si>
    <t>JSGA-RIGHTS-059</t>
  </si>
  <si>
    <t>JSGA-RIGHTS-060</t>
  </si>
  <si>
    <t>JSGA-RIGHTS-061</t>
  </si>
  <si>
    <t>JSGA-RIGHTS-062</t>
  </si>
  <si>
    <t>JSGA-RIGHTS-063</t>
  </si>
  <si>
    <t>JSGA-RIGHTS-064</t>
  </si>
  <si>
    <t>JSGA-RIGHTS-065</t>
  </si>
  <si>
    <t>JSGA-RIGHTS-066</t>
  </si>
  <si>
    <r>
      <t xml:space="preserve">账号退出后登录出现
</t>
    </r>
    <r>
      <rPr>
        <sz val="10"/>
        <color rgb="FFFF0000"/>
        <rFont val="Arial"/>
        <family val="2"/>
      </rPr>
      <t>确定该账号无其他人登录</t>
    </r>
    <r>
      <rPr>
        <sz val="10"/>
        <rFont val="Arial"/>
        <family val="2"/>
      </rPr>
      <t xml:space="preserve">
</t>
    </r>
  </si>
  <si>
    <t>筛选状态和显示状态应该保持文字一致
选择状态“推送中”搜索，搜索结果显示状态为“已推送”</t>
  </si>
  <si>
    <t>单一上级用户强拆单一下级用户：操作员强拆</t>
  </si>
  <si>
    <t xml:space="preserve">操作员界面系统给出弹框提示：“XXX正处于其他指挥调度中，是否继续调度？”
</t>
  </si>
  <si>
    <t xml:space="preserve">是，进行强拆
</t>
  </si>
  <si>
    <t>续上</t>
  </si>
  <si>
    <t>JSGA-BREAK-002</t>
  </si>
  <si>
    <t>续001</t>
  </si>
  <si>
    <t>否，取消强拆</t>
  </si>
  <si>
    <t>强拆取消</t>
  </si>
  <si>
    <t>JSGA-BREAK-003</t>
  </si>
  <si>
    <t>JSGA-BREAK-004</t>
  </si>
  <si>
    <t>JSGA-BREAK-005</t>
  </si>
  <si>
    <t>1.开启点名/混音/选看
2.选择要强拆的资源室</t>
  </si>
  <si>
    <t>单一上级用户强拆单一下级用户：领导强拆</t>
  </si>
  <si>
    <t>被强拆方：提示信息等待响应时间超时（&gt;15秒）为15秒，超时则界面选择框消失，默认拒绝强拆</t>
  </si>
  <si>
    <t>预期结果</t>
  </si>
  <si>
    <t>下级用户强拆上级用户调度用户：操作员强拆</t>
  </si>
  <si>
    <t>下级用户强拆上级用户调度用户：领导强拆</t>
  </si>
  <si>
    <t>JSGA-BREAK-006</t>
  </si>
  <si>
    <t>JSGA-BREAK-007</t>
  </si>
  <si>
    <t>JSGA-BREAK-008</t>
  </si>
  <si>
    <t>JSGA-BREAK-009</t>
  </si>
  <si>
    <t>JSGA-BREAK-010</t>
  </si>
  <si>
    <t>JSGA-BREAK-011</t>
  </si>
  <si>
    <t>JSGA-BREAK-012</t>
  </si>
  <si>
    <t>JSGA-BREAK-013</t>
  </si>
  <si>
    <t>JSGA-BREAK-014</t>
  </si>
  <si>
    <t>JSGA-BREAK-015</t>
  </si>
  <si>
    <t>JSGA-BREAK-016</t>
  </si>
  <si>
    <t>JSGA-BREAK-017</t>
  </si>
  <si>
    <t>JSGA-BREAK-018</t>
  </si>
  <si>
    <t>JSGA-BREAK-019</t>
  </si>
  <si>
    <t>JSGA-BREAK-020</t>
  </si>
  <si>
    <t>JSGA-BREAK-021</t>
  </si>
  <si>
    <t>JSGA-BREAK-022</t>
  </si>
  <si>
    <t>JSGA-BREAK-023</t>
  </si>
  <si>
    <t>JSGA-BREAK-024</t>
  </si>
  <si>
    <t>多个不同级别上级用户强拆同一下级用户：最高级操作员和次高级操作员强拆</t>
  </si>
  <si>
    <t>多个不同级别上级用户强拆同一下级用户：最高级领导和次高级领导强拆</t>
  </si>
  <si>
    <t>领导登录，点击预案， 根据区域筛选终端功能未实现</t>
  </si>
  <si>
    <t>同级别的一个用户强拆同级别的另一个用户：被拆方多个操作员协作</t>
  </si>
  <si>
    <t>操作员登录，用户列表：姓名显示用户名</t>
  </si>
  <si>
    <t>点击指定行政单位查看该行政单位下的用户</t>
  </si>
  <si>
    <t>点击指定行政单位查看该行政单位下的调度室</t>
  </si>
  <si>
    <t>显示该行政单位下的调度室列表</t>
  </si>
  <si>
    <t>显示本级以及下级的行政树</t>
  </si>
  <si>
    <t>显示该行政单位下的操作员和领导用户列表</t>
  </si>
  <si>
    <t>点击指定行政单位查看该行政单位下的预案</t>
  </si>
  <si>
    <t>显示该行政单位下的预案</t>
  </si>
  <si>
    <t>1.点击“新建”进入新建预案页面
2.点击“行政单位”</t>
  </si>
  <si>
    <t>系统弹出行政单位选择框：
显示本级以及下级行政单位</t>
  </si>
  <si>
    <t>视频调度</t>
  </si>
  <si>
    <t>点击视频调度</t>
  </si>
  <si>
    <t>显示该行政单位的电视墙模板列表</t>
  </si>
  <si>
    <t>显示该级以及下级行政单位的电视墙模板列表</t>
  </si>
  <si>
    <t>MCU级联</t>
  </si>
  <si>
    <t>创建级联预案</t>
  </si>
  <si>
    <t>JSGA-MCU-001</t>
  </si>
  <si>
    <t>JSGA-MCU-002</t>
  </si>
  <si>
    <t xml:space="preserve">A操作员界面系统给出弹框提示：“XXX正处于其他指挥调度中，是否继续调度？”
</t>
  </si>
  <si>
    <t>强拆成功
1.B操作员界面给出弹框提示：“您当前指挥调度中的XXX已被邀请进入XX指挥调度中”
2.B领导界面给出气泡提示：“您当前指挥调度中的XXX已被邀请进入XX指挥调度中”
3.A操作员界面给出弹框提示：“XXX已进入本次指挥调度中”</t>
  </si>
  <si>
    <t xml:space="preserve">强拆方A1：是，进行强拆
</t>
  </si>
  <si>
    <t>被强拆方操作员界面系统给出弹框提示：“XXX邀请XXX进入XX指挥调度，是否同意？”</t>
  </si>
  <si>
    <t>提示信息等待响应时间超时（&gt;10秒），界面选择框消失，默认不强拆</t>
  </si>
  <si>
    <t>强拆成功
1.B操作员界面给出弹框提示：“您当前指挥调度中的XXX已被邀请进入XX指挥调度中”
2.B领导界面面给出气泡提示：“您当前指挥调度中的XXX已被邀请进入XX指挥调度中”
3.A领导界面给出气泡提示：“XXX已进入本次指挥调度”</t>
  </si>
  <si>
    <t>JSGA-MCU-003</t>
  </si>
  <si>
    <t>JSGA-MCU-004</t>
  </si>
  <si>
    <t>勾选预案，点击“移动至”按钮</t>
  </si>
  <si>
    <t>系统弹出行政单位列表：
显示本级以及下级行政单位</t>
  </si>
  <si>
    <t>勾选预案，点击“复制至”按钮</t>
  </si>
  <si>
    <t>截图</t>
  </si>
  <si>
    <t>项目测试计划时间</t>
  </si>
  <si>
    <t>集成测试</t>
  </si>
  <si>
    <t>模块名称</t>
  </si>
  <si>
    <t>子模块名称</t>
  </si>
  <si>
    <t>功能点</t>
  </si>
  <si>
    <t>编写用例时间（ｄ）</t>
  </si>
  <si>
    <t>开始时间</t>
  </si>
  <si>
    <t>结束时间</t>
  </si>
  <si>
    <t>功能测试时间（ｄ）</t>
  </si>
  <si>
    <t>回归测试时间（ｄ）</t>
  </si>
  <si>
    <t>配置管理员</t>
  </si>
  <si>
    <t>增删改查</t>
  </si>
  <si>
    <t>用户分组：操作员自定义分组</t>
  </si>
  <si>
    <t>修改用户角色</t>
  </si>
  <si>
    <t>功能实现</t>
  </si>
  <si>
    <t>修改用户权限</t>
  </si>
  <si>
    <t>超级管理员设置</t>
  </si>
  <si>
    <t>审批：管理员（用户）审批</t>
  </si>
  <si>
    <t>审批：电视墙审批</t>
  </si>
  <si>
    <t>审批：MCU审批</t>
  </si>
  <si>
    <t>审批：录像机资源审批</t>
  </si>
  <si>
    <t>审批：调度室审批</t>
  </si>
  <si>
    <t>电视墙资配置</t>
  </si>
  <si>
    <t>MCU资源配置</t>
  </si>
  <si>
    <t>调度室资源配置</t>
  </si>
  <si>
    <t>调度室分组</t>
  </si>
  <si>
    <t>录像机资源配置</t>
  </si>
  <si>
    <t>配置行政单位级别信息</t>
  </si>
  <si>
    <t>增删改查，授权</t>
  </si>
  <si>
    <t>会控功能</t>
  </si>
  <si>
    <t>电视墙轮询</t>
  </si>
  <si>
    <t>日志增加</t>
  </si>
  <si>
    <t>日志查询</t>
  </si>
  <si>
    <t>日志删除</t>
  </si>
  <si>
    <t>手动、定时</t>
  </si>
  <si>
    <t>日志导出</t>
  </si>
  <si>
    <t>用户会议统计</t>
  </si>
  <si>
    <t>查询、显示、导出</t>
  </si>
  <si>
    <t>调度室会议统计</t>
  </si>
  <si>
    <t>总时间</t>
  </si>
  <si>
    <t>前置条件</t>
    <phoneticPr fontId="2" type="noConversion"/>
  </si>
  <si>
    <t>测试用例描述</t>
    <phoneticPr fontId="2" type="noConversion"/>
  </si>
  <si>
    <t>预期结果</t>
    <phoneticPr fontId="2" type="noConversion"/>
  </si>
  <si>
    <t>测试人员</t>
    <phoneticPr fontId="2" type="noConversion"/>
  </si>
  <si>
    <t>JSGA-USER-001</t>
  </si>
  <si>
    <t>设置超级管理员</t>
  </si>
  <si>
    <t>1.设置成功
2.拥有所有权限
3.该账号对用户不可见</t>
  </si>
  <si>
    <t>JSGA-USER-002</t>
  </si>
  <si>
    <t>新建用户</t>
  </si>
  <si>
    <t>管理员登录系统</t>
  </si>
  <si>
    <t>1.点击“用户”进入“用户管理”页面
2.点击“新建”</t>
  </si>
  <si>
    <t>进入新建页面，显示下列栏位
1.用户名
2.姓名
3.警员编号
4.用户密码
5.用户类型
6.行政单位
7.用户组
8.所属部门
9.邮箱
10.联系电话</t>
  </si>
  <si>
    <t>JSGA-USER-003</t>
  </si>
  <si>
    <t>新建页面</t>
  </si>
  <si>
    <t>用户名：
1.置空
2.输入除下划线之外的特殊字符
3.输入超过20个字符
4.输入已经存在的用户名
5.输入已经存在的用户名，仅修改原来的用户名的大小写</t>
  </si>
  <si>
    <t>1.系统提示
2.系统提示（支持汉字、数字、字母及下划线）
3.系统提示（用户民最大支持20个字符）
4.系统提示（用户名唯一）
5.输入合法</t>
  </si>
  <si>
    <t>JSGA-USER-004</t>
  </si>
  <si>
    <t>JSGA-USER-005</t>
  </si>
  <si>
    <t>1.系统提示
2.系统提示（支持汉字、数字、字母及下划线）
3.系统提示（姓名最大支持10个字符）
4.输入合法
5.输入合法</t>
  </si>
  <si>
    <t>JSGA-USER-006</t>
  </si>
  <si>
    <t>1.系统提示
2.系统提示（支持数字及字母）
3.系统提示（警员编号最大支持32个字符）
4.系统提示（警员编号唯一）</t>
  </si>
  <si>
    <t>JSGA-USER-007</t>
  </si>
  <si>
    <t>JSGA-USER-008</t>
  </si>
  <si>
    <t xml:space="preserve">显示选择项
</t>
  </si>
  <si>
    <t>JSGA-USER-009</t>
  </si>
  <si>
    <t xml:space="preserve">行政单位：单选项，必填项
1.用户类型为管理员，选择行政单位
2.用户类型为操作员，选择行政单位
3.用户类型为领导，选择行政单位
4.用户类型为管理员+操作员，选择行政单位
</t>
  </si>
  <si>
    <t>JSGA-USER-010</t>
  </si>
  <si>
    <t xml:space="preserve">用户组：单选项
</t>
  </si>
  <si>
    <t>JSGA-USER-011</t>
  </si>
  <si>
    <t>1.系统提示信息
2.成功输入</t>
  </si>
  <si>
    <t>JSGA-USER-012</t>
  </si>
  <si>
    <t>JSGA-USER-013</t>
  </si>
  <si>
    <t>JSGA-USER-014</t>
  </si>
  <si>
    <t>1.输入合法信息
2.点击保存</t>
  </si>
  <si>
    <t>新建用户保存成功，系统给出新建成功的提示</t>
  </si>
  <si>
    <t>JSGA-USER-015</t>
  </si>
  <si>
    <t>点击“取消”</t>
  </si>
  <si>
    <t>取消当前操作</t>
  </si>
  <si>
    <t>JSGA-USER-016</t>
  </si>
  <si>
    <t>同一级别可以配置多个管理员：
1.点击“新建”进入新建页面
2.选择用户类型为管理员
3.输入相关信息，点击保存
4.重复相关步骤，选择相同的行政单位，点击保存</t>
  </si>
  <si>
    <t>同一级别多个管理员配置成功</t>
  </si>
  <si>
    <t>JSGA-USER-017</t>
  </si>
  <si>
    <t>同一级别可以配置多个操作员：
1.点击“新建”进入新建页面
2.选择用户类型为操作员
3.输入相关信息，点击保存
4.重复相关步骤，选择相同的行政单位，点击保存</t>
  </si>
  <si>
    <t>同一级别配置多个操作员成功</t>
  </si>
  <si>
    <t>JSGA-USER-018</t>
  </si>
  <si>
    <t>省级管理员登录系统</t>
  </si>
  <si>
    <t>点击“用户”进入“用户管理”页面</t>
  </si>
  <si>
    <t>JSGA-USER-019</t>
  </si>
  <si>
    <t>市级管理员登录系统</t>
  </si>
  <si>
    <t>JSGA-USER-020</t>
  </si>
  <si>
    <t>区级管理员登录系统</t>
  </si>
  <si>
    <t>JSGA-USER-021</t>
  </si>
  <si>
    <t>进入修改页面</t>
  </si>
  <si>
    <t>JSGA-USER-022</t>
  </si>
  <si>
    <t>修改用户信息</t>
  </si>
  <si>
    <t>修改页面</t>
  </si>
  <si>
    <t>姓名：
1.置空
2.输入除下划线之外的特殊字符
3.输入超过10个字符
4.输入已经存在的用户名
5.输入已经存在的用户名，仅修改原来的用户名的大小写</t>
  </si>
  <si>
    <t>JSGA-USER-023</t>
  </si>
  <si>
    <t>JSGA-USER-024</t>
  </si>
  <si>
    <t xml:space="preserve">警员编号：
1.置空
2.输入特殊字符
3.输入超过32个字符
4.输入已经存在的警员编号
</t>
  </si>
  <si>
    <t>JSGA-USER-025</t>
  </si>
  <si>
    <t>JSGA-USER-026</t>
  </si>
  <si>
    <t>JSGA-USER-027</t>
  </si>
  <si>
    <t>JSGA-USER-028</t>
  </si>
  <si>
    <t>JSGA-USER-029</t>
  </si>
  <si>
    <t>JSGA-USER-030</t>
  </si>
  <si>
    <t xml:space="preserve">邮箱：选填项
1.非邮箱地址格式
2.邮箱地址格式
</t>
  </si>
  <si>
    <t>JSGA-USER-031</t>
  </si>
  <si>
    <t xml:space="preserve">联系方式：选填项
1.输入非支持的特殊字符（支持数字、-、/、*、#）
2.输入支持的字符（支持数字、-、/、*、#）
3..输入超过25个字符
</t>
  </si>
  <si>
    <t>1.系统提示信息
2.输入成功
3.系统提示信息</t>
  </si>
  <si>
    <t>JSGA-USER-032</t>
  </si>
  <si>
    <t>修改成功，系统给出修改成功的信息提示</t>
  </si>
  <si>
    <t>JSGA-USER-033</t>
  </si>
  <si>
    <t>JSGA-USER-034</t>
  </si>
  <si>
    <t>删除用户信息</t>
  </si>
  <si>
    <t>1.勾选下级管理员（单个）
2.点击删除</t>
  </si>
  <si>
    <t>系统给出提示信息
1.“确认”：删除成功
2.“取消”：取消当前操作</t>
  </si>
  <si>
    <t>JSGA-USER-035</t>
  </si>
  <si>
    <t>1.勾选下级管理员（多个）
2.点击删除</t>
  </si>
  <si>
    <t>JSGA-USER-036</t>
  </si>
  <si>
    <t>JSGA-USER-037</t>
  </si>
  <si>
    <t>JSGA-USER-038</t>
  </si>
  <si>
    <t>1.勾选管理员和操作员
2.点击删除</t>
  </si>
  <si>
    <t>JSGA-USER-039</t>
  </si>
  <si>
    <t>删除用户</t>
  </si>
  <si>
    <t xml:space="preserve">1.该用户的私有预案被删除
2.该用户的分组信息被删除
a.用户自己新增的分组信息被删除
b.被其他用户分组的信息被删除，即分组中该用户被删除　
</t>
  </si>
  <si>
    <t>JSGA-USER-040</t>
  </si>
  <si>
    <t>查看用户详情</t>
  </si>
  <si>
    <t>1.选择目标分组名称
2.点选右方出现的人员
3.选择功能菜单中的“查看详情”</t>
  </si>
  <si>
    <t>系统显示用户详情页面
Note:管理员可点击“修改”进入修改页面</t>
  </si>
  <si>
    <t>JSGA-USER-041</t>
  </si>
  <si>
    <t>查找用户信息</t>
  </si>
  <si>
    <t>1.点击行政单位
2.在搜索框输入相关信息
3.点击搜索</t>
  </si>
  <si>
    <t>显示该行政单位下符合条件的用户</t>
  </si>
  <si>
    <t>JSGA-USER-042</t>
  </si>
  <si>
    <t>选择“显示全部角色”</t>
  </si>
  <si>
    <t>显示符合条件的全部角色</t>
  </si>
  <si>
    <t>JSGA-USER-043</t>
  </si>
  <si>
    <t>显示符合条件的角色</t>
  </si>
  <si>
    <t>JSGA-USER-044</t>
  </si>
  <si>
    <t>移动用户信息</t>
  </si>
  <si>
    <t>JSGA-USER-045</t>
  </si>
  <si>
    <t>异常情况</t>
  </si>
  <si>
    <t>多个管理员登录</t>
  </si>
  <si>
    <t>修改同一个用户信息</t>
  </si>
  <si>
    <t>后操作后生效</t>
  </si>
  <si>
    <t>JSGA-USER-046</t>
  </si>
  <si>
    <t>新增用户分组</t>
  </si>
  <si>
    <t>操作员登录</t>
  </si>
  <si>
    <t>1.点击“用户”进入用户管理页面
2.选择“我的自定义分组”
3.点击功能菜单“添加组”</t>
  </si>
  <si>
    <t>显示添加组信息框：
名称</t>
  </si>
  <si>
    <t>JSGA-USER-047</t>
  </si>
  <si>
    <t>名称输入下列信息，点击确定：
1.输入大于20个字符
2.置空</t>
  </si>
  <si>
    <t>1.系统提示信息
2.系统提示信息</t>
  </si>
  <si>
    <t>JSGA-USER-048</t>
  </si>
  <si>
    <t>1.输入合法名称
2.点击“确定”</t>
  </si>
  <si>
    <t>添加组成功：
点击“我的自定义分组”，显示新增的分组信息</t>
  </si>
  <si>
    <t>JSGA-USER-049</t>
  </si>
  <si>
    <t>点击取消</t>
  </si>
  <si>
    <t>JSGA-USER-050</t>
  </si>
  <si>
    <t>JSGA-USER-051</t>
  </si>
  <si>
    <t>系统显示“我的自定义分组列表”</t>
  </si>
  <si>
    <t>JSGA-USER-052</t>
  </si>
  <si>
    <t>1.选择目标分组名称
2.点击“确定”</t>
  </si>
  <si>
    <t>选择的用户被复制到分组中</t>
  </si>
  <si>
    <t>JSGA-USER-053</t>
  </si>
  <si>
    <t>1.点击勾选用户
2.点击“移动至”</t>
  </si>
  <si>
    <t>JSGA-USER-054</t>
  </si>
  <si>
    <t>JSGA-USER-055</t>
  </si>
  <si>
    <t>1.选择目标分组名称
2.点击勾选右方出现的人员（单个）
3.点击删除</t>
  </si>
  <si>
    <t>系统给出提示信息
a.“确认”：删除成功
b.“取消”：取消当前操作</t>
  </si>
  <si>
    <t>JSGA-USER-056</t>
  </si>
  <si>
    <t>1.选择目标分组名称
2.点选勾选右方出现的人员（多个）
3.点击删除</t>
  </si>
  <si>
    <t>JSGA-USER-057</t>
  </si>
  <si>
    <t>系统显示用户详情页面
Note:操作员不可修改</t>
  </si>
  <si>
    <t>JSGA-USER-058</t>
  </si>
  <si>
    <t>重命名用户组</t>
  </si>
  <si>
    <t>1.选择新增的用户分组名称
2.点击功能菜单中的“重命名”</t>
  </si>
  <si>
    <t>显示重命名框：分组名称显示原有值</t>
  </si>
  <si>
    <t>JSGA-USER-059</t>
  </si>
  <si>
    <t xml:space="preserve">名称输入下列信息，点击确定：
1.输入大于20个字符
2.置空
</t>
  </si>
  <si>
    <t>JSGA-USER-060</t>
  </si>
  <si>
    <t>JSGA-USER-061</t>
  </si>
  <si>
    <t>JSGA-USER-062</t>
  </si>
  <si>
    <t>1.分组中的人员将被移动到对应用户组中，原分组中的人员为空：
2.如果原来就在目标用户组中，则显示一次，不重复显示</t>
  </si>
  <si>
    <t>JSGA-USER-063</t>
  </si>
  <si>
    <t>JSGA-USER-064</t>
  </si>
  <si>
    <t>JSGA-USER-065</t>
  </si>
  <si>
    <t>1.分组中的人员将被复制到对应用户组中，原分组中的人员不变：
2.如果原来就在目标用户组中，则显示一次，不重复显示</t>
  </si>
  <si>
    <t>JSGA-USER-066</t>
  </si>
  <si>
    <t>JSGA-USER-067</t>
  </si>
  <si>
    <t>JSGA-USER-068</t>
  </si>
  <si>
    <t>JSGA-USER-069</t>
  </si>
  <si>
    <t>设计思路</t>
  </si>
  <si>
    <t>1.省级操作员登录
2.点击指挥预案</t>
  </si>
  <si>
    <t>1.市级操作员登录
2.点击指挥预案</t>
  </si>
  <si>
    <t>1.区级操作员登录
2.点击指挥预案</t>
  </si>
  <si>
    <t>上传头像：
点击头像，选择目标文件，上传</t>
  </si>
  <si>
    <t>1.选择新增的用户分组名称
2.点击功能菜单中的“重命名”
3.修改用户组名称
4.保存</t>
  </si>
  <si>
    <t>1.成功保存用户组名称
2.用户组中的人员相关用户组名称显示更改为新的名称</t>
  </si>
  <si>
    <t>JSGA-USER-070</t>
  </si>
  <si>
    <t>手动设置</t>
  </si>
  <si>
    <t>1.管理员登录系统
2.点击用户进入用户管理页面</t>
  </si>
  <si>
    <t>添加组信息框页面</t>
  </si>
  <si>
    <t>1.操作员登录
2.点击用户进入用户管理页面</t>
  </si>
  <si>
    <t>重命名显示框页面</t>
  </si>
  <si>
    <t>管理员登录</t>
  </si>
  <si>
    <t>备注：</t>
  </si>
  <si>
    <t xml:space="preserve">备注 </t>
  </si>
  <si>
    <t>备注</t>
  </si>
  <si>
    <t>相关需求和规格</t>
  </si>
  <si>
    <t>子模块</t>
  </si>
  <si>
    <t>用户分组</t>
  </si>
  <si>
    <t>F001003.2
b.支持操作员自定义用户分组
1).自定义用户分组仅对本操作员可见
2).支持编辑自定义用户分组组名（1-20个字符）
3).支持按操作员行政级别划分，显示可配置普通用户列表
3-1.支持多选
3-2.支持模糊查询
3-3.自定义分组与操作员账号绑定，写入数据库
4).支持操作员对自定义分组的增删改查</t>
  </si>
  <si>
    <t>1.支持上级操作员显示本级及下级普通用户（操作员和领导用户）列表
2.支持上级操作员显示本级及所属下级调度室
3.支持上级操作员显示本级及下级预案
4.支持上级操作员显示本级及下级电视墙模板列表
5.支持领导用户显示本级以及下级的行政区域</t>
  </si>
  <si>
    <t>超级管理员权限</t>
  </si>
  <si>
    <t>超级管理员登录</t>
  </si>
  <si>
    <t>点击“用户”进入用户模块</t>
  </si>
  <si>
    <t>点击“日志”进入用户模块</t>
  </si>
  <si>
    <t>点击“统计”进入用户模块</t>
  </si>
  <si>
    <t>MCU级联会议</t>
  </si>
  <si>
    <t>F001005.1
1.支持按照行政级别划分，上级强拆下级调度终端
a.下级终端状态为空闲时，直接被调度进上级指挥调度中
b.支持上级普通用户对下级终端（调度中）进行强拆
1).上级普通用户给出提示“该终端正处于其他指挥调度中，是否继续调度？”
1-1.是，进行强拆
1-1-1.被强拆终端操作员用户界面提示，“您当前指挥调度中的XX终端已被邀请进入XX指挥调度中”
1-2.否，取消强拆
2).支持多个上级普通用户对同一下级终端（调度中）进行强拆
2-1.行政级别高的上级普通用户强拆成功
2-2.未强拆成功的普通用户给出提示，“XX终端已进入更高级别的指挥调度中，本次调度失败！”
2.支持一终端（调度中）对同级另一终端（调度中）进行强拆
a.给出发起强拆普通用户提示，“该终端正处于其他指挥调度中，是否继续调度？”
1).否，取消强拆
2).是，继续强拆
2-1.被强拆终端操作员界面提示，“XX用户邀请XX终端进入XX指挥调度，是否同意？”
2-1-1.是，进入发起强拆方调度会议
2-1-2.否，被强拆终端仍处于当前指挥调度中，给发起强拆普通用户提示：“XX用户拒绝了您的本次调度！”
F001005.2
3.调度用户确认提示等待响应时间为10秒，超时则界面选择框消失，默认不强拆
4.被调度用户提示信息等待响应时间为15秒，超时则界面选择框消失，默认拒绝强拆
5.无应答提示信息等待响应时间为5秒（只在操作员用户界面显示），超时则支持窗口关闭</t>
  </si>
  <si>
    <t>1.验证单一上级用户强拆单一下级用户的强拆流程
2.验证多个不同级别上级用户强拆同一下级用户的强拆流程
3.验证同一级别多个上级用户强拆同一下级用户的强拆流程
4.验证同级别的一个用户强拆同级别的另一个用户强拆流程
5.验证下级用户强拆上级用户调度用户的强拆流程
6.验证多个同级操作员参与强拆流程
7.分别使用操作员和领导用户验证强拆流程
8.验证调度用户确认提示等待响应时间为10秒，超时则界面选择框消失，默认不强拆
9.验证被调度用户提示信息等待响应时间为15秒，超时则界面选择框消失，默认拒绝强拆
10.验证无应答提示信息等待响应时间为5秒（只在操作员用户界面显示），超时则支持窗口关闭</t>
  </si>
  <si>
    <t>续003</t>
  </si>
  <si>
    <t>弹框提示自动关闭</t>
  </si>
  <si>
    <t>操作员界面消息提示时间超时（&gt;5秒）无应答</t>
  </si>
  <si>
    <t>1.超级管理员的设置
2.验证超级管理员权限
3.验证管理员的权限
4.验证用户信息的增删改查功能
5.验证页面栏位的输入限制
6.验证多个管理员用户修改同一个用户的信息</t>
  </si>
  <si>
    <t xml:space="preserve">1.验证用户分组的增删改查功能
2.验证用户分组人员的配置功能
3.验证页面的栏位输入限制
</t>
  </si>
  <si>
    <t>点击“资源管理”-&gt;电视墙</t>
  </si>
  <si>
    <t>进入电视墙资源管理页面</t>
  </si>
  <si>
    <t>点击“配置列表”</t>
  </si>
  <si>
    <t>显示电视墙配置列表：
1.名称
2.行政单位
3.IP地址
4.调度室组</t>
  </si>
  <si>
    <t>点击“新建”</t>
  </si>
  <si>
    <t>进入电视墙资源新建页面</t>
  </si>
  <si>
    <t>IP地址：
1.输入不合法的IP地址，点击保存
2.输入合法的IP地址</t>
  </si>
  <si>
    <t>1.系统给出提示（支持校验IP地址）
2.输入成功</t>
  </si>
  <si>
    <t xml:space="preserve">通道01，02：
</t>
  </si>
  <si>
    <t>默认通道名称为0,1</t>
  </si>
  <si>
    <t>通道01，02，输入下列信息点击保存：
1.置空
2.输入除下划线之外的特殊字符
3.输入超过10个字符</t>
  </si>
  <si>
    <t>1.系统给出提示
2.系统给出提示
3.系统给出提示</t>
  </si>
  <si>
    <t>系统给出提示</t>
  </si>
  <si>
    <t>新建成功</t>
  </si>
  <si>
    <t>点击“资源管理”-&gt;MCU</t>
  </si>
  <si>
    <t>进入MCU资源管理页面</t>
  </si>
  <si>
    <t xml:space="preserve">右方显示相应的MCU列表
1.名称
2.行政单位
3.IP地址
4.识别码
</t>
  </si>
  <si>
    <t xml:space="preserve">名称输入下列信息，点击保存：
1.置空
2.输入超过16个字符
 </t>
  </si>
  <si>
    <t>点击“资源管理”-&gt;调度室</t>
  </si>
  <si>
    <t>进入调度室资源管理页面</t>
  </si>
  <si>
    <t>点击相应的行政级别</t>
  </si>
  <si>
    <t>进入调度室新建页面</t>
  </si>
  <si>
    <t>调度编组</t>
  </si>
  <si>
    <t>1.系统给出提示（支持校验IP地址）
2.系统给出提示（IP唯一）</t>
  </si>
  <si>
    <t>终端型号</t>
  </si>
  <si>
    <t>台标</t>
  </si>
  <si>
    <r>
      <t>台标，默认台标开启,</t>
    </r>
    <r>
      <rPr>
        <sz val="11"/>
        <color rgb="FFFF0000"/>
        <rFont val="宋体"/>
        <charset val="134"/>
      </rPr>
      <t xml:space="preserve">支持自定义修改（详见台标规格）：点击开启状态显示下列栏位：
1.台标名称:默认调度室的名称
2.台标位置：下拉选单
</t>
    </r>
  </si>
  <si>
    <t>备注输入下列信息点击保存
1.输入超过50个字符</t>
  </si>
  <si>
    <t>1.点击“调度室”进入用户管理页面
2.选择“我的自定义分组”
3.点击功能菜单“添加组”</t>
  </si>
  <si>
    <t>点击“我的自定义分组”</t>
  </si>
  <si>
    <t>电视墙资源配置</t>
  </si>
  <si>
    <t>修改用户</t>
  </si>
  <si>
    <t>名称输入下列信息，点击保存：
1.置空
2.输入除下划线之外的特殊字符
3.输入超过10个字符
4.同一行政级别下，输入相同的电视墙名称</t>
  </si>
  <si>
    <t>1.系统提示信息
2.系统提示信息
3.系统提示信息
4.系统提示信息：同一行政级别下，电视墙名称唯一</t>
  </si>
  <si>
    <t>修改级联预案</t>
  </si>
  <si>
    <t>JSGA-MCU-005</t>
  </si>
  <si>
    <t>JSGA-MCU-006</t>
  </si>
  <si>
    <t>系统弹出领导用户列表：
显示本级以及下级的领导列表</t>
  </si>
  <si>
    <t>系统弹出调度室列表：
显示本级以及下级的调度室</t>
  </si>
  <si>
    <t>勾选预案，点击“修改”进入修改预案页面</t>
  </si>
  <si>
    <t>1.点击“审批”
2.选择“审批列表”</t>
  </si>
  <si>
    <t>单个审批</t>
  </si>
  <si>
    <t>选择“显示全部状态”</t>
  </si>
  <si>
    <t>页面显示全部状态的审批列表</t>
  </si>
  <si>
    <t>页面显示相应状态的审批列表</t>
  </si>
  <si>
    <t>1.选择显示“全部状态”
2.选择显示“全部类型”</t>
  </si>
  <si>
    <t>页面显示全部状态全部类型的审批列表</t>
  </si>
  <si>
    <t>1.选择显示“全部状态”
2.选择显示“MCU注册”/“用户注册”/“调度室注册”/“电视墙注册”</t>
  </si>
  <si>
    <t>页面显示相应类型的审批列表</t>
  </si>
  <si>
    <t>1.状态选择显示“待审批”/“通过”/“不通过”
2.类型选择显示“MCU注册”/“用户注册”/“调度室注册”/“电视墙注册”</t>
  </si>
  <si>
    <t>页面显示相应状态和类型的审批列表</t>
  </si>
  <si>
    <t>筛选列表显示</t>
  </si>
  <si>
    <t>1.点击“审批”
2.选择“审批列表”
3.选择状态为“待审批”的记录
4.点击右方功能菜单</t>
  </si>
  <si>
    <t>显示下列选项：
1.通过
2.不通过
3.查看详情</t>
  </si>
  <si>
    <t>多个审批</t>
  </si>
  <si>
    <t>1.点击“审批”
2.选择“审批列表”
3.勾选多个状态为“待审批”的记录
4.点击“通过”/“不通过”</t>
  </si>
  <si>
    <t>进入审批页面</t>
  </si>
  <si>
    <t>1.点击“审批”
2.选择“审批列表”
3.勾选为“待审批”的以及其他状态（通过/不通过）的记录
4.点击“通过”/“不通过”</t>
  </si>
  <si>
    <t>单个删除</t>
  </si>
  <si>
    <t>多个删除</t>
  </si>
  <si>
    <t>显示下列选项：
1.查看详情
2.删除</t>
  </si>
  <si>
    <t>1.点击右方功能菜单中的删除，系统给出确认提示
2.点击取消</t>
  </si>
  <si>
    <t xml:space="preserve">确认删除
</t>
  </si>
  <si>
    <t>1.点击“审批”
2.选择“审批列表”
3.勾选多条状态为“通过”/“不通过”的记录
4.点击右上方的“删除”
5.系统给出确认提示
6.点击确认</t>
  </si>
  <si>
    <t>1.点击“审批”
2.选择“审批列表”
3.勾选多条状态为“通过”/“不通过”的记录
4.点击右上方的“删除”
5.系统给出确认提示
6.点击取消</t>
  </si>
  <si>
    <t>1.点击“审批”
2.选择“审批列表”
3.勾选多条状态为“通过”和“待审批”的记录
4.点击右上方的“删除”
5.系统给出确认提示
6.点击确认</t>
  </si>
  <si>
    <t>1.如果有两级，则A为上级，B为下级
2.如果有三级，则A为上级，B为次高级，C为下级
3.如果同级多个用户，则为A1，A2，A3；B1，B2，B3
4.显示为橙色的资源室右方功能键中有“强拆”选项</t>
  </si>
  <si>
    <t>预案列表，针对一个会议多个操作员协作，其中一个操作员推送预案，另外一个操作员看到显示重复的预案</t>
  </si>
  <si>
    <t>1.操作员开启点调-&gt;页面没有及时刷新，连续开启点调，确定强拆终端后直接退出会议
2.连续点开启点调，无法开启会议</t>
  </si>
  <si>
    <t>被强拆方A2：同意</t>
  </si>
  <si>
    <t xml:space="preserve">A1操作员用户弹框提示：“XXX已进入本次指挥调度中”
</t>
  </si>
  <si>
    <t xml:space="preserve">1.强拆方操作员用户：“XXX拒绝了您的本次调度！”
2.被强拆方：选择界面框消失，默认拒绝强拆，仍然处于当前指挥调度中
</t>
  </si>
  <si>
    <t>强拆方操作员用户：“XXX拒绝了您的本次调度！”</t>
  </si>
  <si>
    <t>被强拆方A2，A3操作员界面系统给出弹框提示：“XXX邀请XXX进入XX指挥调度，是否同意？”</t>
  </si>
  <si>
    <t>被拆方A2，A3同时处理</t>
  </si>
  <si>
    <t>JSGA-BREAK-025</t>
  </si>
  <si>
    <t>JSGA-BREAK-026</t>
  </si>
  <si>
    <t>JSGA-BREAK-027</t>
  </si>
  <si>
    <t>JSGA-BREAK-028</t>
  </si>
  <si>
    <t>JSGA-BREAK-029</t>
  </si>
  <si>
    <t>同级别的一个用户强拆同级别的另一个用户：领导强拆</t>
  </si>
  <si>
    <t xml:space="preserve">领导界面系统给出弹框提示：“XXX正处于其他指挥调度中，是否继续调度？”
</t>
  </si>
  <si>
    <t>会议关闭后预案列表状态不更新导致一直无法修改预案</t>
  </si>
  <si>
    <t>A2界面系统给出弹框提示：“XXX邀请XXX进入XX指挥调度，是否同意？”</t>
  </si>
  <si>
    <t xml:space="preserve">A1领导界面气泡提示：“XXX已进入本次指挥调度中”
</t>
  </si>
  <si>
    <t>A1领导界面气泡提示：“XXX拒绝了您的本次调度！”</t>
  </si>
  <si>
    <t xml:space="preserve">1.A1领导界面气泡提示：“XXX拒绝了您的本次调度！”
2.A2：选择界面框消失，默认拒绝强拆，仍然处于当前指挥调度中
</t>
  </si>
  <si>
    <t>被强拆方A2：提示信息等待响应时间超时（&gt;15秒）为15秒，超时则界面选择框消失，默认拒绝强拆</t>
  </si>
  <si>
    <t>续021</t>
  </si>
  <si>
    <t>P</t>
  </si>
  <si>
    <t>F</t>
  </si>
  <si>
    <t xml:space="preserve">操作员用户系统给出弹框提示：“XXX已进入更高级别的指挥调度中，本次调度失败！”
</t>
  </si>
  <si>
    <t>领导用户系统给出气泡提示：“XXX已进入更高级别的指挥调度中，本次调度失败！”</t>
  </si>
  <si>
    <t>1.验证操作员权限：对应的行政树显示
2.验证操作员权限：对应的用户列表显示
3.验证操作员权限：对应资源室的显示
4.验证操作员权限：对应电视墙模板
5.验证操作员权限：对应预案的显示</t>
  </si>
  <si>
    <t xml:space="preserve">1.MCU级联会议开关设置为开启
2.回传设置为开启（默认开启）
</t>
  </si>
  <si>
    <t>页面显示回传通道宽带栏位</t>
  </si>
  <si>
    <t>回传设置为关闭</t>
  </si>
  <si>
    <t>页面不显示回传通道宽带栏位</t>
  </si>
  <si>
    <t>新建级联预案成功</t>
  </si>
  <si>
    <t>修改级联预案成功</t>
  </si>
  <si>
    <t>操作员登录进入新建预案页面</t>
  </si>
  <si>
    <t>操作员登录进入修改预案页面</t>
  </si>
  <si>
    <t>JSGA-MCU-007</t>
  </si>
  <si>
    <t>JSGA-MCU-008</t>
  </si>
  <si>
    <t>操作员登录开启MCU级联会议</t>
  </si>
  <si>
    <t>查看预案</t>
  </si>
  <si>
    <t>显示下列条件的预案：
本级以及下级行政单位+领导席为本级以及下级的领导</t>
  </si>
  <si>
    <t>1.操作员登录
2.点击指挥预案</t>
  </si>
  <si>
    <t>1.操作员A登录开启会议
2.操作员B登录开启会议</t>
  </si>
  <si>
    <t>1.操作员B选择要强拆的资源室
2.点击右方功能键中的“强拆”</t>
  </si>
  <si>
    <t>1.领导A登录开启会议
2.领导B登录开启会议</t>
  </si>
  <si>
    <t>增加调度室</t>
  </si>
  <si>
    <t>点击关闭会议</t>
  </si>
  <si>
    <t>会议正常关闭</t>
  </si>
  <si>
    <t>JSGA-MCU-009</t>
  </si>
  <si>
    <t>JSGA-MCU-010</t>
  </si>
  <si>
    <t>JSGA-MCU-011</t>
  </si>
  <si>
    <t>JSGA-MCU-012</t>
  </si>
  <si>
    <t>JSGA-MCU-013</t>
  </si>
  <si>
    <t>JSGA-MCU-014</t>
  </si>
  <si>
    <t>JSGA-MCU-015</t>
  </si>
  <si>
    <t>1.B操作员登录开启会议
2.A操作员登录开启会议</t>
  </si>
  <si>
    <t>1.A操作员选择要强拆的资源室
2.点击右方功能键中的“强拆”</t>
  </si>
  <si>
    <t>单一上级用户强拆单一下级用户：多个操作员（协作相同会议）同时强拆</t>
  </si>
  <si>
    <t>JSGA-BREAK-030</t>
  </si>
  <si>
    <t>1.B领导登录开启会议
2.A领导登录开启会议</t>
  </si>
  <si>
    <t>1.开启点名/混音/选看
2.A选择要强拆的资源室</t>
  </si>
  <si>
    <t xml:space="preserve">A界面系统给出弹框提示：“XXX正处于其他指挥调度中，是否继续调度？”
</t>
  </si>
  <si>
    <t>A1，A2操作员(协作同一个会议)同时强拆下级一个会议终端
1.A1，A2操作员选择要强拆的资源室
2.点击右方功能键中的“强拆”
3.操作员界面系统给出弹框提示：“XXX正处于其他指挥调度中，是否继续调度？”
4.选择“是，进行强拆”</t>
  </si>
  <si>
    <t>续008</t>
  </si>
  <si>
    <t>1.C操作员开启会议
2.B操作员开启会议
3.A操作员开启会议</t>
  </si>
  <si>
    <t>A1，A2操作员(协作同一个会议)同时强拆下级一个会议终端
1.A1，A2选择要强拆的资源室
2.点击右方功能键中的“强拆”
3.操作员界面系统给出弹框提示：“XXX正处于其他指挥调度中，是否继续调度？”
4.选择“是，进行强拆”</t>
  </si>
  <si>
    <t>A和B操作员同时触发强拆C
1.A和B选择要强拆的资源室
2.点击右方功能键中的“强拆”
3.界面系统给出弹框提示：“XXX正处于其他指挥调度中，是否继续调度？
4.选择“是，进行强拆”</t>
  </si>
  <si>
    <t xml:space="preserve">系统接收到A先触发的强拆，但是A还未强拆成功：
B操作员界面系统给出弹框提示：“XXX正在被其他调度强拆，请稍后再试！”
</t>
  </si>
  <si>
    <t xml:space="preserve">系统接收到B先触发的强拆，但是B还未强拆成功：
1.A操作员界面系统给出弹框提示：“XXX正在被其他调度强拆，请稍后再试！”
</t>
  </si>
  <si>
    <t>1.C领导开启会议
2.B领导开启会议
3.A领导开启会议</t>
  </si>
  <si>
    <t>A和B领导同时触发强拆C
1.开启点名/混音/选看
2.A和B选择要强拆的资源室
3.界面系统给出弹框提示：“XXX正处于其他指挥调度中，是否继续调度？
4.选择“是，进行强拆”</t>
  </si>
  <si>
    <t xml:space="preserve">系统接收到A先触发的强拆，但是A还未强拆成功：
B领导界面系统给出弹框提示：“XXX正在被其他调度强拆，请稍后再试！”
</t>
  </si>
  <si>
    <t xml:space="preserve">系统接收到A先触发的强拆，并且A已经强拆成功：
1.B领导界面系统给出气泡提示：“XXX已进入更高级别的指挥调度中，本次调度失败！”
2.C操作员界面系统给出弹框提示：“您当前指挥调度中的XXX已被邀请进入XX（A）指挥调度中”
3.C领导界面给出气泡提示：“您当前指挥调度中的XXX已被邀请进入XX（A）指挥调度中”
</t>
  </si>
  <si>
    <t xml:space="preserve">系统接收到B先触发的强拆，并且B已经强拆成功：
1.B领导界面系统给出气泡提示：“XXX已进入本次指挥调度中”
2.C操作员界面系统给出弹框提示：“您当前指挥调度中的XXX已被邀请进入XX（B）指挥调度中”
3.C领导界面给出气泡提示：“您当前指挥调度中的XXX已被邀请进入XX（B）指挥调度中”
4.A领导界面系统给出气泡提示：“XXX已进入本次指挥调度中”
5.B操作员界面系统给出弹框提示：“您当前指挥调度中的XXX已被邀请进入XX（A）指挥调度中”
6.B领导界面给出气泡提示：“您当前指挥调度中的XXX已被邀请进入XX（A）指挥调度中”
</t>
  </si>
  <si>
    <t xml:space="preserve">系统接收到B先触发的强拆，并且B已经强拆成功：
1.B操作员界面系统给出弹框提示：“XXX已进入本次指挥调度中”
2.C操作员界面系统给出弹框提示：“您当前指挥调度中的XXX已被邀请进入XX（B）指挥调度中”
3.C领导界面给出气泡提示：“您当前指挥调度中的XXX已被邀请进入XX（B）指挥调度中”
4.A操作员界面系统给出弹框提示：“XXX已进入本次指挥调度中”
5.B操作员界面系统给出弹框提示：“您当前指挥调度中的XXX已被邀请进入XX（A）指挥调度中”
6.B领导界面给出气泡提示：“您当前指挥调度中的XXX已被邀请进入XX（A）指挥调度中”
</t>
  </si>
  <si>
    <t>同一级别多个上级用户强拆同一下级用户：多个操作员强拆(操作员协作不同会议)</t>
  </si>
  <si>
    <t>1.B操作员登录开启会议
2.A1，A2操作员登录开启会议</t>
  </si>
  <si>
    <t>JSGA-BREAK-031</t>
  </si>
  <si>
    <t>JSGA-BREAK-032</t>
  </si>
  <si>
    <t>JSGA-BREAK-033</t>
  </si>
  <si>
    <t>JSGA-BREAK-034</t>
  </si>
  <si>
    <t>JSGA-BREAK-035</t>
  </si>
  <si>
    <t>系统先接受到A1的强拆指令但是A1还未强拆成功：
A2操作员返回消息：“XXX正在被其他调度强拆，请稍后再试！”</t>
  </si>
  <si>
    <t xml:space="preserve">系统先接受到A1的强拆指令并且已经强拆成功：
1.B操作员界面给出弹框提示：“您当前指挥调度中的XXX已被邀请进入XX（A1）指挥调度中”
2.B领导界面面给出气泡提示：“您当前指挥调度中的XXX已被邀请进入XX(A1)指挥调度中”
3.A1界面给出商拆提示信息（参考用例022-025）
</t>
  </si>
  <si>
    <t>被强拆方A2：拒绝</t>
  </si>
  <si>
    <t>1.A1操作员登录开启会议
2.A2操作员登录开启会议</t>
  </si>
  <si>
    <t>同级别的一个用户强拆同级别的另一个用户：操作员（协作不同会议）强拆</t>
  </si>
  <si>
    <t>1.A1选择要强拆的资源室
2.点击右方功能键中的“强拆”</t>
  </si>
  <si>
    <t>1.A1领导登录开启会议
2.A2操作员登录开启会议</t>
  </si>
  <si>
    <t>1.A1开启点名/混音/选看
2.选择要强拆的资源室</t>
  </si>
  <si>
    <t>续022</t>
  </si>
  <si>
    <t>续026</t>
  </si>
  <si>
    <t>续027</t>
  </si>
  <si>
    <t>1.A1操作员登录开启会议
2.A2操作员登录开启会议，A3协作同一个会议</t>
  </si>
  <si>
    <t>续031</t>
  </si>
  <si>
    <t>续32</t>
  </si>
  <si>
    <t>1.后触发的操作员返回提醒消息:该请求已被其他用户处理。</t>
  </si>
  <si>
    <t>系统先接受到A1的强拆指令但是A1还未强拆成功：
A2操作员返回消息：“当前调度已经对该终端发起强拆！”</t>
  </si>
  <si>
    <t xml:space="preserve">系统先接受到A1的强拆指令并且已经强拆成功：
1.A2操作员返回消息：“此终端已在当前调度中！
”
2.B操作员界面给出弹框提示：“您当前指挥调度中的XXX已被邀请进入XX指挥调度中”
3.B领导界面面给出气泡提示：“您当前指挥调度中的XXX已被邀请进入XX指挥调度中”
</t>
  </si>
  <si>
    <t xml:space="preserve">系统接收到A先触发的强拆，并且A已经强拆成功：
1.A操作员界面系统给出弹框提示“XXX已进入本次指挥调度中”
2.B操作员界面系统给出弹框提示：“XXX已进入更高级别的指挥调度中，本次调度失败！”
3.C操作员界面系统给出弹框提示：“您当前指挥调度中的XXX已被邀请进入XX（A）指挥调度中”
4.C领导界面给出气泡提示：“您当前指挥调度中的XXX已被邀请进入XX（A）指挥调度中”
</t>
  </si>
  <si>
    <t>测试用例编号</t>
    <phoneticPr fontId="2" type="noConversion"/>
  </si>
  <si>
    <t>前置条件</t>
    <phoneticPr fontId="2" type="noConversion"/>
  </si>
  <si>
    <t>测试用例描述</t>
    <phoneticPr fontId="2" type="noConversion"/>
  </si>
  <si>
    <t>预期结果</t>
    <phoneticPr fontId="2" type="noConversion"/>
  </si>
  <si>
    <t>测试时间</t>
    <phoneticPr fontId="2" type="noConversion"/>
  </si>
  <si>
    <t>测试人员</t>
    <phoneticPr fontId="2" type="noConversion"/>
  </si>
  <si>
    <t>最终测试结果</t>
    <phoneticPr fontId="2" type="noConversion"/>
  </si>
  <si>
    <t>1.点击“新建”进入新建预案页面
2.点击“领导席”</t>
  </si>
  <si>
    <t>1.点击“新建”进入新建预案页面
2.点击“领导调度室”</t>
  </si>
  <si>
    <t>1.点击“新建”进入新建预案页面
2.点击“调度室”-&gt;增加</t>
  </si>
  <si>
    <t>行政单位：显示本级以及下级行政单位
领导席：显示本级已经下级的领导列表
领导调度室：显示本级以及下级的调度室
调度室：显示本级以及下级的调度室</t>
  </si>
  <si>
    <t>查看预案特殊例子（行政单位级别小与领导席级别）</t>
  </si>
  <si>
    <t>显示本级以及下级的领导列表</t>
  </si>
  <si>
    <t>JSGA-RIGHTS-067</t>
  </si>
  <si>
    <t xml:space="preserve">1.验证MCU级联预案的创建，修改
2.验证MCU级联会议开启，结束
3.开启，关闭MCU级联会议验证角色分别为操作员，领导
4.验证MCU级联会议中新增终端后正确加入相应会议
5.验证操作员，领导切换级联会议
</t>
  </si>
  <si>
    <t>显示消息提示：回传通道宽带只能为数字</t>
  </si>
  <si>
    <t xml:space="preserve">1.显示新建是填入的信息
2.MCU级联会议开关设置为开启
3.回传设置为开启（默认开启）
</t>
  </si>
  <si>
    <t>推送级联预案</t>
  </si>
  <si>
    <t>1.登录进入相应领导的点调协助
2.加入预案
3.推送预案</t>
  </si>
  <si>
    <t>成功推送预案</t>
  </si>
  <si>
    <t>操作员开启MCU级联会议</t>
  </si>
  <si>
    <t>操作员关闭会议</t>
  </si>
  <si>
    <t>领导登录开启MCU级联会议</t>
  </si>
  <si>
    <t>领导关闭会议</t>
  </si>
  <si>
    <t>JSGA-MCU-016</t>
  </si>
  <si>
    <t>JSGA-MCU-017</t>
  </si>
  <si>
    <t>操作员开启级联会议（调度席和调度室相同行政单位）</t>
  </si>
  <si>
    <t>级联会议正常开启：
1.本级会议级别为江苏省公安厅，终端为江苏省公安厅下各个调度室</t>
  </si>
  <si>
    <t>JSGA-MCU-018</t>
  </si>
  <si>
    <t>JSGA-MCU-019</t>
  </si>
  <si>
    <t>领导开启级联会议（调度席和调度室同级）</t>
  </si>
  <si>
    <t>JSGA-MCU-020</t>
  </si>
  <si>
    <t>JSGA-MCU-021</t>
  </si>
  <si>
    <t>操作员开启级联会议（调度席和调度室同级，不同行政单位）</t>
  </si>
  <si>
    <t>JSGA-MCU-022</t>
  </si>
  <si>
    <t>JSGA-MCU-023</t>
  </si>
  <si>
    <t>领导开启级联会议（调度席和调度室同级，不同行政单位）</t>
  </si>
  <si>
    <t>JSGA-MCU-024</t>
  </si>
  <si>
    <t>JSGA-MCU-025</t>
  </si>
  <si>
    <t>JSGA-MCU-026</t>
  </si>
  <si>
    <t>JSGA-MCU-027</t>
  </si>
  <si>
    <t>领导开启级联会议（调度席低于调度室级别）</t>
  </si>
  <si>
    <t>JSGA-MCU-028</t>
  </si>
  <si>
    <t>JSGA-MCU-029</t>
  </si>
  <si>
    <t>操作员切换级联会议</t>
  </si>
  <si>
    <t>1.操作员登录开启级联会议
2.切换开启另外一个级联会议</t>
  </si>
  <si>
    <t>会议正常开启</t>
  </si>
  <si>
    <t>JSGA-MCU-030</t>
  </si>
  <si>
    <t>领导切换级联会议</t>
  </si>
  <si>
    <t>1.领导登录开启MCU级联会议
2.切换开启另外一个级联会议</t>
  </si>
  <si>
    <t>JSGA-MCU-031</t>
  </si>
  <si>
    <t>操作员登录开启级联会议</t>
  </si>
  <si>
    <t>JSGA-MCU-032</t>
  </si>
  <si>
    <t xml:space="preserve">1.点击“+”号选取新的调度室加入
2.增加调度室：不在已经加入级联会议的级别区域中
</t>
  </si>
  <si>
    <t>JSGA-MCU-033</t>
  </si>
  <si>
    <t>开启级联会议（超过5个会议）</t>
  </si>
  <si>
    <t xml:space="preserve">级联会议正常开启：
1.本级会议级别为江苏省公安厅，终端为江苏省公安厅下各个调度室
2.开启南京公安厅会议：终端为南京公安厅下各个调度室
3.开启无锡公安厅会议：终端为无锡公安厅下各个调度室
4.开启无锡公安厅会议：终端为常州公安厅下各个调度室
5.开启无锡公安厅会议：终端为徐州公安厅下各个调度室
6.开启无锡公安厅会议：终端为江宁公安厅下各个调度室
</t>
  </si>
  <si>
    <t xml:space="preserve">1.MCU级联会议开关设置为开启
2.回传设置为开启（默认开启）
3.回传通道宽带输入非数字
4.输入其他必填信息
5.点击保存
</t>
  </si>
  <si>
    <t>1.MCU级联会议开关设置为开启
2.添加调度室
3.添加领导调度席
4.输入其他相关信息
5.点击保存</t>
  </si>
  <si>
    <t>操作员开启级联会议（调度席为最高级别,且调度室中也包含最高级别）</t>
  </si>
  <si>
    <t>领导开启级联会议（调度席为最高级别,且调度室中也包含最高级别）</t>
  </si>
  <si>
    <t>JSGA-MCU-034</t>
  </si>
  <si>
    <t>1.MCU级联会议开关设置为开启
2.添加领导调度席
3.添加调度室
4.修改其他相关信息
5.点击保存</t>
  </si>
  <si>
    <t>操作员开启级联会议
（调度席为最高级别，调度室级别小与调度席）</t>
  </si>
  <si>
    <t>领导开启级联会议
（调度席为最高级别，调度室级别小与调度席）</t>
  </si>
  <si>
    <t>操作员开启级联会议（调度席低于调度室级别）</t>
  </si>
  <si>
    <t xml:space="preserve">1.点击“+”号选取新的调度室加入
2.增加调度室：级别大于本级会议
</t>
  </si>
  <si>
    <t>这种情况允许存在？</t>
  </si>
  <si>
    <t>JSGA-MCU-035</t>
  </si>
  <si>
    <t>38：无法开启,关闭级联会议（超过5个下级会议）</t>
  </si>
  <si>
    <t>统计当前状态</t>
  </si>
  <si>
    <t>历史统计</t>
  </si>
  <si>
    <t>自动统计设置</t>
  </si>
  <si>
    <t>1.点击“资源管理”-&gt;“调度室”
2.点击行政单位</t>
  </si>
  <si>
    <t>页面显示对应行政单位下的调度室列表：
1.名称
2.状态
3.行政单位
4.IP地址
5.调度室组</t>
  </si>
  <si>
    <t>点击统计当前状态</t>
  </si>
  <si>
    <t>在统计还未完成时，点击“取消统计”</t>
  </si>
  <si>
    <t>JSGA-USE-001</t>
  </si>
  <si>
    <t>JSGA-USE-002</t>
  </si>
  <si>
    <t>JSGA-USE-003</t>
  </si>
  <si>
    <t>JSGA-USE-004</t>
  </si>
  <si>
    <t>JSGA-USE-005</t>
  </si>
  <si>
    <t>JSGA-USE-006</t>
  </si>
  <si>
    <t>JSGA-USE-007</t>
  </si>
  <si>
    <t>JSGA-USE-008</t>
  </si>
  <si>
    <t>JSGA-USE-009</t>
  </si>
  <si>
    <t>JSGA-USE-010</t>
  </si>
  <si>
    <t>JSGA-USE-011</t>
  </si>
  <si>
    <t>JSGA-USE-012</t>
  </si>
  <si>
    <t>JSGA-USE-013</t>
  </si>
  <si>
    <t>JSGA-USE-014</t>
  </si>
  <si>
    <t>JSGA-USE-015</t>
  </si>
  <si>
    <t>JSGA-USE-016</t>
  </si>
  <si>
    <t>JSGA-USE-017</t>
  </si>
  <si>
    <t>JSGA-USE-018</t>
  </si>
  <si>
    <t>JSGA-USE-019</t>
  </si>
  <si>
    <t>JSGA-USE-020</t>
  </si>
  <si>
    <t>JSGA-USE-021</t>
  </si>
  <si>
    <t>JSGA-USE-022</t>
  </si>
  <si>
    <t>在统计还未完成时，点击关闭窗口图标</t>
  </si>
  <si>
    <t>页面显示查看详情：
1.时间：年月日+时分秒  
yyyy-mm-dd hh-mm-ss
2.统计类型
3.在线率：在线数/总数
4.用户：当前操作统计的用户
5.统计过的调度室列表</t>
  </si>
  <si>
    <t>点击显示“全部类型”/ “手动统计”/“自动统计”</t>
  </si>
  <si>
    <t>点击关闭按钮/窗口关闭图标</t>
  </si>
  <si>
    <t>关闭详情页面</t>
  </si>
  <si>
    <t>页面显示相对应的统计类型</t>
  </si>
  <si>
    <t xml:space="preserve">勾选时间筛选
</t>
  </si>
  <si>
    <t>筛选按钮显示可点击</t>
  </si>
  <si>
    <t>1.选择开始时间和结束时间
2.点击筛选</t>
  </si>
  <si>
    <t>显示时间段范围的历史统计信息</t>
  </si>
  <si>
    <t>点击记录后面的“查看详情”</t>
  </si>
  <si>
    <t>进入查看详情页面</t>
  </si>
  <si>
    <t>点击自动统计设置</t>
  </si>
  <si>
    <t>显示自动统计设置窗口页面</t>
  </si>
  <si>
    <t>1.选择“每周”
2.勾选时间点（总共可选三个时间点）：周一至周日
3.填写时间点后面的时间（24小时制）
4.点击保存</t>
  </si>
  <si>
    <t>设置成功</t>
  </si>
  <si>
    <t>对应时间点查看</t>
  </si>
  <si>
    <t>页面显示提示：时间设置重复，请修改。</t>
  </si>
  <si>
    <t>1.将自动统计设置为“开启”
2.选择“每周”
3.勾选时间点（总共可选三个时间点）：周一至周日
4.填写时间点后面的时间（24小时制）
5.将其中两个时间点设置成一样的
6.点击保存</t>
  </si>
  <si>
    <t>1.将自动统计设置为“开启”
2.选择“每天”
3.设置时间点
4.点击保存</t>
  </si>
  <si>
    <t>统计成功</t>
  </si>
  <si>
    <t>1.系统取消统计
2.记录不写入数据库</t>
  </si>
  <si>
    <t>列表显示相关的查询结果（模糊查询）</t>
  </si>
  <si>
    <t>操作员开启会议进入单点点调模式</t>
  </si>
  <si>
    <t>点击“点名情况表”按钮</t>
  </si>
  <si>
    <t xml:space="preserve">显示点名情况表相关选项
</t>
  </si>
  <si>
    <t>点击“显示全部”</t>
  </si>
  <si>
    <t>标记列点击标记</t>
  </si>
  <si>
    <t>该终端被标记：显示红色</t>
  </si>
  <si>
    <t>选择对应调度室的点名情况</t>
  </si>
  <si>
    <t>显示相关选择</t>
  </si>
  <si>
    <t>点击保存</t>
  </si>
  <si>
    <t>系统保存相关设置</t>
  </si>
  <si>
    <t>点击“显示已标记”</t>
  </si>
  <si>
    <t>显示已经标记的调度室</t>
  </si>
  <si>
    <t>点击“显示未标记”</t>
  </si>
  <si>
    <t>显示未标记的调度室</t>
  </si>
  <si>
    <t>列表显示全部会议终端</t>
  </si>
  <si>
    <t xml:space="preserve">1.点击右方功能菜单中的删除，系统给出确认提示
2.点击确认
Note:只能删除“通过/不通过的”的，“待审批”的没有删除功能
</t>
  </si>
  <si>
    <t>各种状态右方功能键的显示</t>
  </si>
  <si>
    <t>审批列表-&gt;待审批状态</t>
  </si>
  <si>
    <t>1.查看详情
2.通过
3.不通过</t>
  </si>
  <si>
    <t>审批列表-&gt;通过状态</t>
  </si>
  <si>
    <t>1.查看详情
2.删除</t>
  </si>
  <si>
    <t>审批列表-&gt;不通过状态</t>
  </si>
  <si>
    <t>申请列表-&gt;待审批状态</t>
  </si>
  <si>
    <t>申请列表-&gt;不通过</t>
  </si>
  <si>
    <t>1.查看详情
2.删除
3.修改</t>
  </si>
  <si>
    <t>申请列表-&gt;通过状态</t>
  </si>
  <si>
    <t>各种状态下查看详情页面</t>
  </si>
  <si>
    <t>显示查看详情页面：
1.显示详情页面以及审批信息
2.删除按钮</t>
  </si>
  <si>
    <t>1.点击“审批”
2.选择“审批列表”中“通过”记录，点击右方功能键“查看详情”</t>
  </si>
  <si>
    <t>1.点击“审批”
2.选择“审批列表”中“不通过”记录，点击右方功能键“查看详情”</t>
  </si>
  <si>
    <t>1.点击“审批”
2.选择“审批列表”中“待审批”记录，点击右方功能键“查看详情”</t>
  </si>
  <si>
    <t>显示查看详情页面：
1.显示详情页面
2.审批按钮</t>
  </si>
  <si>
    <t>1.点击“审批”
2.选择“申请列表”中“通过”记录，点击右方功能键“查看详情”</t>
  </si>
  <si>
    <t>1.点击“审批”
2.选择“申请列表”中“不通过”记录，点击右方功能键“查看详情”</t>
  </si>
  <si>
    <t>1.点击“审批”
2.选择“申请列表”中“待审批”记录，点击右方功能键“查看详情”</t>
  </si>
  <si>
    <t>显示查看详情页面：
1.显示详情页面以及审批信息
2.删除按钮
3.修改按钮</t>
  </si>
  <si>
    <t>显示查看详情页面：
1.显示详情页面</t>
  </si>
  <si>
    <t>查看调度室详情</t>
  </si>
  <si>
    <t>1.点击“审批”
2.选择类型为调度室注册记录，点击右方功能键“查看详情”</t>
  </si>
  <si>
    <t>显示调度室详情页面：
1.名称
2.行政单位
3.调度编组
4.IP地址
5.终端型号
6.识别码
7.台标
8.台标名称
9.台标位置
10.备注</t>
  </si>
  <si>
    <t>查看MCU详情</t>
  </si>
  <si>
    <t>1.点击“审批”
2.选择类型为MCU注册记录，点击右方功能键“查看详情”</t>
  </si>
  <si>
    <t>显示调度室详情页面：
1.名称
2.行政单位
3.IP地址
4.识别码</t>
  </si>
  <si>
    <t>查看电视墙详情</t>
  </si>
  <si>
    <t>1.点击“审批”
2.选择类型为电视墙注册记录，点击右方功能键“查看详情”</t>
  </si>
  <si>
    <t>显示调度室详情页面：
1.名称
2.行政单位
3.电视墙编组
4.IP地址
5.通道01
6.通道02
7.备注</t>
  </si>
  <si>
    <t>查看录像机资源详情</t>
  </si>
  <si>
    <t>1.点击“审批”
2.选择类型为录像机注册记录，点击右方功能键“查看详情”</t>
  </si>
  <si>
    <t>显示调度室详情页面：
1.名称
2.行政单位
3.录像机类型
4.IP地址
5.录像通道数
6.调度室</t>
  </si>
  <si>
    <t>JSGA-APPR-002</t>
  </si>
  <si>
    <t>JSGA-APPR-003</t>
  </si>
  <si>
    <t>JSGA-APPR-004</t>
  </si>
  <si>
    <t>JSGA-APPR-005</t>
  </si>
  <si>
    <t>JSGA-APPR-006</t>
  </si>
  <si>
    <t>JSGA-APPR-007</t>
  </si>
  <si>
    <t>JSGA-APPR-008</t>
  </si>
  <si>
    <t>JSGA-APPR-009</t>
  </si>
  <si>
    <t>JSGA-APPR-010</t>
  </si>
  <si>
    <t>JSGA-APPR-011</t>
  </si>
  <si>
    <t>JSGA-APPR-012</t>
  </si>
  <si>
    <t>JSGA-APPR-013</t>
  </si>
  <si>
    <t>JSGA-APPR-014</t>
  </si>
  <si>
    <t>JSGA-APPR-015</t>
  </si>
  <si>
    <t>JSGA-APPR-016</t>
  </si>
  <si>
    <t>JSGA-APPR-017</t>
  </si>
  <si>
    <t>JSGA-APPR-018</t>
  </si>
  <si>
    <t>JSGA-APPR-019</t>
  </si>
  <si>
    <t>JSGA-APPR-020</t>
  </si>
  <si>
    <t>JSGA-APPR-021</t>
  </si>
  <si>
    <t>JSGA-APPR-022</t>
  </si>
  <si>
    <t>JSGA-APPR-023</t>
  </si>
  <si>
    <t>JSGA-APPR-024</t>
  </si>
  <si>
    <t>JSGA-APPR-025</t>
  </si>
  <si>
    <t>JSGA-APPR-026</t>
  </si>
  <si>
    <t>JSGA-APPR-027</t>
  </si>
  <si>
    <t>JSGA-APPR-028</t>
  </si>
  <si>
    <t>JSGA-APPR-029</t>
  </si>
  <si>
    <t>JSGA-APPR-030</t>
  </si>
  <si>
    <t>JSGA-APPR-031</t>
  </si>
  <si>
    <t>JSGA-APPR-032</t>
  </si>
  <si>
    <t>审批页面</t>
  </si>
  <si>
    <t>审批列表各种状态下上方功能按钮显示</t>
  </si>
  <si>
    <t>勾选审批列表-&gt;待审批状态</t>
  </si>
  <si>
    <t>勾选审批列表-&gt;通过状态</t>
  </si>
  <si>
    <t>通过/不通过功能键可点击，删除键不可点击</t>
  </si>
  <si>
    <t>通过/不通过功能键不可点击，删除键可点击</t>
  </si>
  <si>
    <t>勾选审批列表-&gt;不通过状态</t>
  </si>
  <si>
    <t>JSGA-APPR-033</t>
  </si>
  <si>
    <t>JSGA-APPR-034</t>
  </si>
  <si>
    <t>JSGA-APPR-035</t>
  </si>
  <si>
    <t>JSGA-APPR-036</t>
  </si>
  <si>
    <t>以下3种路径进入审批页面
1.审批列表-&gt;勾选待审批记录-&gt;点击通过/不通过
2.审批列表-&gt;待审批记录-&gt; 选择右方功能键中的通过/不通过
3.审批列表-&gt;待审批记录-&gt; 选择右方功能键中的查看详情-&gt; 点击“审批”按钮</t>
  </si>
  <si>
    <t>进入审批页面：
1.审批操作
2.审批意见
3.确定/取消按钮</t>
  </si>
  <si>
    <t>1.审批操作：通过/不通过
2.审批意见：输入超过字符的限制
3.点击确定</t>
  </si>
  <si>
    <t>页面出现提示：审批意见超过输入限制</t>
  </si>
  <si>
    <t>1.审批操作：通过
2.审批意见：输入相关信息
3.点击确定</t>
  </si>
  <si>
    <t>1.审批操作：不通过
2.审批意见：输入相关信息
3.点击确定</t>
  </si>
  <si>
    <t>1.根据计入审批页面不同路径回到之前页面
2.状态更改为“不通过”</t>
  </si>
  <si>
    <t>JSGA-APPR-037</t>
  </si>
  <si>
    <t>JSGA-APPR-038</t>
  </si>
  <si>
    <t>JSGA-APPR-039</t>
  </si>
  <si>
    <t>JSGA-APPR-040</t>
  </si>
  <si>
    <t>JSGA-APPR-041</t>
  </si>
  <si>
    <t>JSGA-APPR-042</t>
  </si>
  <si>
    <t>以下3种路径进入审批页面
1.申请列表-&gt;不通过记录-&gt; 选择右方功能键中的修改
3.申请列表-&gt;不通过记录-&gt; 选择右方功能键中的查看详情-&gt; 点击“修改”按钮</t>
  </si>
  <si>
    <t>JSGA-REC-002</t>
  </si>
  <si>
    <t>JSGA-REC-003</t>
  </si>
  <si>
    <t>JSGA-REC-004</t>
  </si>
  <si>
    <t>JSGA-REC-005</t>
  </si>
  <si>
    <t>JSGA-REC-006</t>
  </si>
  <si>
    <t>JSGA-REC-007</t>
  </si>
  <si>
    <t>JSGA-REC-008</t>
  </si>
  <si>
    <t>JSGA-REC-009</t>
  </si>
  <si>
    <t>JSGA-REC-010</t>
  </si>
  <si>
    <t>JSGA-REC-011</t>
  </si>
  <si>
    <t>JSGA-REC-012</t>
  </si>
  <si>
    <t>JSGA-REC-013</t>
  </si>
  <si>
    <t>JSGA-REC-014</t>
  </si>
  <si>
    <t>JSGA-REC-015</t>
  </si>
  <si>
    <t>JSGA-REC-016</t>
  </si>
  <si>
    <t>JSGA-REC-017</t>
  </si>
  <si>
    <t>JSGA-REC-018</t>
  </si>
  <si>
    <t>JSGA-REC-019</t>
  </si>
  <si>
    <t>JSGA-REC-020</t>
  </si>
  <si>
    <t>JSGA-REC-021</t>
  </si>
  <si>
    <t>JSGA-REC-022</t>
  </si>
  <si>
    <t>JSGA-REC-023</t>
  </si>
  <si>
    <t>JSGA-REC-024</t>
  </si>
  <si>
    <t>JSGA-REC-025</t>
  </si>
  <si>
    <t>JSGA-REC-026</t>
  </si>
  <si>
    <t>1.行政单位置空点击保存
2.选择行政单位</t>
  </si>
  <si>
    <t>1.系统提示信息
2.显示本级以及下级的行政单位</t>
  </si>
  <si>
    <t>创建本级电视墙资源</t>
  </si>
  <si>
    <t>1.管理员登录
2.点击“资源管理”-&gt;电视墙-&gt; 配置列表
3.点击新建
4.选择本级行政单位
5.填写其他必填信息
6.点击保存</t>
  </si>
  <si>
    <t>1.电视墙资源申请创建成功
2.上级管理员登录-&gt;“审批”-&gt;审批列表：新创建的电视墙资源记录显示，状态为待审批
3.本级管理员登录-&gt;“审批”-&gt;申请列表：新创建的电视墙资源记录显示，状态为待审批</t>
  </si>
  <si>
    <t>创建下级电视墙资源</t>
  </si>
  <si>
    <t>1.管理员登录
2.点击“资源管理”-&gt;电视墙-&gt; 配置列表
3.点击新建
4.选择下级行政单位
5.填写其他必填信息
6.点击保存</t>
  </si>
  <si>
    <t>修改电视墙资源</t>
  </si>
  <si>
    <t>1.电视墙资源创建成功
2.本级以及上级管理员登录-&gt; “资源管理”-&gt;电视墙-&gt; 配置列表，新创建的电视墙资源记录显示</t>
  </si>
  <si>
    <t>1.管理员登录
2.点击“资源管理”-&gt;电视墙-&gt; 配置列表
3.选择电视墙资源记录，点击修改</t>
  </si>
  <si>
    <t>进入修改页面：
1.名称（可编辑）
2.行政单位（可编辑）
3.IP地址（不可编辑）
4.通道01（可编辑）
5.通道02（可编辑）
6.备注（可编辑）</t>
  </si>
  <si>
    <t>备注信息（选填项）：
输入超过50个字符，点击保存</t>
  </si>
  <si>
    <t>1.修改页面修改可编辑的选项
2.点击确定</t>
  </si>
  <si>
    <t>修改成功</t>
  </si>
  <si>
    <t>修改页面点击取消按钮</t>
  </si>
  <si>
    <t>取消修改操作</t>
  </si>
  <si>
    <t>使用中的电视墙不支持修改</t>
  </si>
  <si>
    <t>1.管理员登录
2.点击“资源管理”-&gt;电视墙-&gt; 配置列表
3.选择电视墙资源记录（正在使用中），点击修改
4.修改相关信息点击确定</t>
  </si>
  <si>
    <t>系统给出提示：该电视墙正在使用中，修改不成功</t>
  </si>
  <si>
    <t>移动电视墙资源</t>
  </si>
  <si>
    <t>1.管理员登录
2.点击“资源管理”-&gt;电视墙-&gt; 配置列表
3.选择电视墙资源记录，点击移动</t>
  </si>
  <si>
    <t>选择行政单位，点击确定</t>
  </si>
  <si>
    <t>1.电视墙资源移动成功
2.查看被移动的电视墙资源所属行政单位已经改变</t>
  </si>
  <si>
    <t>删除电视墙资源</t>
  </si>
  <si>
    <t>取消移动电视墙资源</t>
  </si>
  <si>
    <t>JSGA-REC-027</t>
  </si>
  <si>
    <t>JSGA-REC-028</t>
  </si>
  <si>
    <t>JSGA-REC-029</t>
  </si>
  <si>
    <t>显示删除确认提示框，确认删除/取消即取消</t>
  </si>
  <si>
    <t>使用中的电视墙不支持移动</t>
  </si>
  <si>
    <t>使用中的电视墙不支持删除</t>
  </si>
  <si>
    <t>页面显示正确的电视墙资源列表（模糊查询）</t>
  </si>
  <si>
    <t>电视墙模板（一期已经存在）</t>
  </si>
  <si>
    <t>JSGA-REC-030</t>
  </si>
  <si>
    <t>JSGA-REC-031</t>
  </si>
  <si>
    <t xml:space="preserve">F001003.1
e.上级管理员支持对自己及下级管理员配置调度操作权限
f.上级管理员支持对下级管理员或普通用户进行管理员和普通用户的角色切换
</t>
  </si>
  <si>
    <t>F001003.1
管理员权限
1.支持分级配置管理员
a.与组织架构对应，标识管理员所属级别
1).支持同一级别配置多个管理员 
b.上级管理员支持对自己及下级管理员信息进行增删改查
c.上级管理员支持对本级及下级普通用户信息进行增删改查
1).支持模糊查询
2).支持有权限的多个管理员用户修改同一个用户的信息，后操作后生效
d.上级管理员支持删除下级用户（管理员、操作员、领导）
1).支持单个删除、批量删除，删除时给出提示信息
g.系统支持默认超级管理员，拥有所有管理权限，且用户名、密码不可修改
1).用户名：administrator
2).密码：jiangsugongan
3).该账号对用户不可见
设计约束：
1.用户一旦删除，其所有私有的预案、分组信息都将被删除</t>
  </si>
  <si>
    <t>JSGA-USER-071</t>
  </si>
  <si>
    <t>配置调度操作权限</t>
  </si>
  <si>
    <t>需求总数</t>
  </si>
  <si>
    <t>需求覆盖率</t>
  </si>
  <si>
    <t>测试用例覆盖的需求数</t>
  </si>
  <si>
    <t>MCU级联预案设定：
1.调度席为:江苏省公安厅
2.调度室为:江苏省公安厅，南京公安厅，无锡公安厅，江宁公安厅
MCU配置：省厅，江宁</t>
  </si>
  <si>
    <t>级联会议正常开启：
1.本级会议级别为江苏省公安厅，终端为调度席以及江苏省公安厅下各个调度室
2.南京公安厅：由于没有配置MCU，则加入上级会议，终端全部加入省厅会议
3.无锡公安厅：由于没有配置MCU，则加入上级会议，终端全部加入省厅会议
4.江宁公安厅：开启会议，并加入省厅的级联会议</t>
  </si>
  <si>
    <t>MCU级联预案设定：
1.调度席为:江苏省公安厅
2.调度室为:苏州公安厅，无锡公安厅，南京公安厅，江宁公安厅
MCU配置：省厅，江宁</t>
  </si>
  <si>
    <t>级联会议正常开启：
1.本级会议级别为江苏省公安厅，终端为省厅各终端
2.苏州公安厅：由于没有配置MCU，则加入上级会议，终端全部加入省厅会议
3.无锡公安厅：由于没有配置MCU，则加入上级会议，终端全部加入省厅会议
4.南京公安厅：由于没有配置MCU，则加入上级会议，终端全部加入省厅会议
5.江宁公安厅：开启会议，并加入省厅的级联会议</t>
  </si>
  <si>
    <t>MCU级联预案设定：
1.调度席为江苏省公安厅
2.调度室为江苏省公安厅
MCU配置：省厅，江宁</t>
  </si>
  <si>
    <t>MCU级联预案设定：
1.调度席为南京公安厅
2.调度室为无锡公安厅
MCU配置：南京，无锡</t>
  </si>
  <si>
    <t>级联会议正常开启：
1.本级会议为南京公安厅，终端为南京公安厅各终端
2.无锡公安厅：开启会议并加入南京MCU级联会议</t>
  </si>
  <si>
    <t>MCU级联预案设定：
1.调度席为：南京市公安厅
2.调度室为：江苏省公安厅，南京公安厅，无锡公安厅
MCU配置：省厅，江宁</t>
  </si>
  <si>
    <t xml:space="preserve">级联会议正常开启：
1.本级会议级别为江苏省公安厅，终端为江苏省公安厅下各个调度室
2.南京公安厅：由于没有配置MCU，则加入上级会议，终端全部加入省厅会议
3.开启无锡公安厅会议：由于没有配置MCU，则加入上级会议，终端全部加入省厅会议
</t>
  </si>
  <si>
    <t xml:space="preserve">1.点击“+”号选取新的调度室加入
2.增加调度室：在已经开启的级联会议的级别区域中
</t>
  </si>
  <si>
    <t>增加的调度室加入所在MCU会议中</t>
  </si>
  <si>
    <t>1.如果该级别配置MCU,则开启会议并加入MCU级联会议
2.如果该级别没有配置MCU,则查找上级MCU，并加入上级会议中</t>
  </si>
  <si>
    <t xml:space="preserve">操作员登录开启级联会议
</t>
  </si>
  <si>
    <t>MCU级联预案设定：
1.调度席为:江苏省公安厅
2.调度室为:江苏省公安厅，南京公安厅，无锡公安厅，常州公安厅，徐州公安厅，江宁公安厅
MCU配置：各级别均配置MCU</t>
  </si>
  <si>
    <t>权限查看</t>
  </si>
  <si>
    <t>强拆</t>
  </si>
  <si>
    <t>1.对调度室点名情况作相应的设置，点击保存
2.点击导出
3.选择相关路径</t>
  </si>
  <si>
    <t>设置点名情况</t>
  </si>
  <si>
    <t>保存</t>
  </si>
  <si>
    <t>导出点名情况表</t>
  </si>
  <si>
    <t>点击点名情况下拉列表</t>
  </si>
  <si>
    <t>显示相关项：
1.请选择
2.正常应答
3.无人应答
4.声音异常
5.图像异常
6.有回声
7.无声音
8.无图像
9.未开机</t>
  </si>
  <si>
    <t xml:space="preserve"> 用例执行率 </t>
  </si>
  <si>
    <t>通过率</t>
  </si>
  <si>
    <t>未解决Issue数</t>
  </si>
  <si>
    <t>点击分页功能各个图标</t>
  </si>
  <si>
    <t>正确转向相应页面</t>
  </si>
  <si>
    <t>JSGA-USE-023</t>
  </si>
  <si>
    <t>JSGA-USE-024</t>
  </si>
  <si>
    <t>JSGA-USE-025</t>
  </si>
  <si>
    <t>调度室在线资源统计</t>
  </si>
  <si>
    <t>点调点名情况表</t>
  </si>
  <si>
    <t>JSGA-REC-034</t>
  </si>
  <si>
    <t>JSGA-REC-035</t>
  </si>
  <si>
    <t>JSGA-REC-036</t>
  </si>
  <si>
    <t>JSGA-REC-037</t>
  </si>
  <si>
    <t>JSGA-REC-038</t>
  </si>
  <si>
    <t>JSGA-REC-039</t>
  </si>
  <si>
    <t>JSGA-REC-040</t>
  </si>
  <si>
    <t>JSGA-REC-041</t>
  </si>
  <si>
    <t>JSGA-REC-042</t>
  </si>
  <si>
    <t>JSGA-REC-043</t>
  </si>
  <si>
    <t>JSGA-REC-044</t>
  </si>
  <si>
    <t>JSGA-REC-045</t>
  </si>
  <si>
    <t>JSGA-REC-046</t>
  </si>
  <si>
    <t>JSGA-REC-047</t>
  </si>
  <si>
    <t>JSGA-REC-049</t>
  </si>
  <si>
    <t>JSGA-REC-050</t>
  </si>
  <si>
    <t>JSGA-REC-051</t>
  </si>
  <si>
    <t>JSGA-REC-052</t>
  </si>
  <si>
    <t>JSGA-REC-053</t>
  </si>
  <si>
    <t>JSGA-REC-054</t>
  </si>
  <si>
    <t>JSGA-REC-055</t>
  </si>
  <si>
    <t>JSGA-REC-056</t>
  </si>
  <si>
    <t>JSGA-REC-057</t>
  </si>
  <si>
    <t>JSGA-REC-058</t>
  </si>
  <si>
    <t>JSGA-REC-059</t>
  </si>
  <si>
    <t>JSGA-REC-060</t>
  </si>
  <si>
    <t>JSGA-REC-061</t>
  </si>
  <si>
    <t>JSGA-REC-062</t>
  </si>
  <si>
    <t>JSGA-REC-063</t>
  </si>
  <si>
    <t>JSGA-REC-064</t>
  </si>
  <si>
    <t>JSGA-REC-065</t>
  </si>
  <si>
    <t>JSGA-REC-066</t>
  </si>
  <si>
    <t>JSGA-REC-067</t>
  </si>
  <si>
    <t>JSGA-REC-068</t>
  </si>
  <si>
    <t>JSGA-REC-069</t>
  </si>
  <si>
    <t>JSGA-REC-070</t>
  </si>
  <si>
    <t>JSGA-REC-071</t>
  </si>
  <si>
    <t>JSGA-REC-072</t>
  </si>
  <si>
    <t>JSGA-REC-073</t>
  </si>
  <si>
    <t>JSGA-REC-074</t>
  </si>
  <si>
    <t>JSGA-REC-075</t>
  </si>
  <si>
    <t>JSGA-REC-076</t>
  </si>
  <si>
    <t>JSGA-REC-077</t>
  </si>
  <si>
    <t>JSGA-REC-078</t>
  </si>
  <si>
    <t>JSGA-REC-079</t>
  </si>
  <si>
    <t>JSGA-REC-080</t>
  </si>
  <si>
    <t xml:space="preserve"> 点击对应的行政级别</t>
  </si>
  <si>
    <t>点击分页各图标</t>
  </si>
  <si>
    <t>正确转向指定的页面</t>
  </si>
  <si>
    <t>MCU列表显示正确的搜索结果（模糊查询）</t>
  </si>
  <si>
    <t>查询</t>
  </si>
  <si>
    <t>分页</t>
  </si>
  <si>
    <t>新建</t>
  </si>
  <si>
    <t>选择行政单位</t>
  </si>
  <si>
    <t>行政单位置空，点击保存</t>
  </si>
  <si>
    <t>系统显示提示消息</t>
  </si>
  <si>
    <t>IP地址输入下列信息点击保存：
1.输入不合法的IP地址
2.输入系统存在的IP地址</t>
  </si>
  <si>
    <t>1.新建成功</t>
  </si>
  <si>
    <t>创建本级MCU资源</t>
  </si>
  <si>
    <t>创建下级MCU资源</t>
  </si>
  <si>
    <t>1.管理员登录
2.点击“资源管理”-&gt;MCU
3.点击新建
4.选择本级行政单位
5.填写其他必填信息
6.点击保存</t>
  </si>
  <si>
    <t>1.管理员登录
2.点击“资源管理”-&gt;MCU
3.点击新建
4.选择下级行政单位
5.填写其他必填信息
6.点击保存</t>
  </si>
  <si>
    <t>1.MCU资源申请创建成功
2.上级管理员登录-&gt;“审批”-&gt;审批列表：新创建的MCU资源记录显示，状态为待审批
3.本级管理员登录-&gt;“审批”-&gt;申请列表：新创建的MCU资源记录显示，状态为待审批</t>
  </si>
  <si>
    <t>1.MCU资源创建成功
2.本级以及上级管理员登录-&gt; “资源管理”-&gt;MCU，新创建的MCU资源记录显示</t>
  </si>
  <si>
    <t>修改MCU资源</t>
  </si>
  <si>
    <t>使用中的MCU不支持修改</t>
  </si>
  <si>
    <t>系统给出提示：该MCU正在使用中，修改不成功</t>
  </si>
  <si>
    <t>查看详情</t>
  </si>
  <si>
    <t>1.管理员登录
2.点击“资源管理”-&gt;MCU
3.选择MCU记录，点击右方功能菜单中的查看详情</t>
  </si>
  <si>
    <t xml:space="preserve">1.管理员登录
2.点击“资源管理”-&gt;MCU
3.选择MCU记录，点击列表上方修改/点击记录右方查看详情，进入详情页面点击修改
</t>
  </si>
  <si>
    <t>显示查看详情页面：
1.名称
2.行政单位
3.IP地址
4.识别码</t>
  </si>
  <si>
    <t>移动MCU资源</t>
  </si>
  <si>
    <t>1.管理员登录
2.点击“资源管理”-&gt;MCU
3.选择MCU资源记录，点击移动</t>
  </si>
  <si>
    <t>1.MCU资源移动成功
2.查看被移动的MCU资源所属行政单位已经改变</t>
  </si>
  <si>
    <t>取消移动MCU资源</t>
  </si>
  <si>
    <t>使用中的MCU不支持移动</t>
  </si>
  <si>
    <t>1.管理员登录
2.点击“资源管理”-&gt;MCU
3.选择MCU记录，点击列表上方的删除按钮/点击记录右方的功能键删除</t>
  </si>
  <si>
    <t>JSGA-USER-072</t>
  </si>
  <si>
    <t>JSGA-USER-073</t>
  </si>
  <si>
    <t>用户切换（管理员切换成操作员）</t>
  </si>
  <si>
    <t>用户切换（管理切换成领导）</t>
  </si>
  <si>
    <t>用修改后具有操作员权限的用户登录查看，该用户有配置调度操作权限</t>
  </si>
  <si>
    <t>该用户由管理员用户变成普通用户且具有操作员权限</t>
  </si>
  <si>
    <t>该用户由管理员用户变成普通用户且具有领导权限</t>
  </si>
  <si>
    <t>系统给出提示：该MCU正在使用中，不可移动</t>
  </si>
  <si>
    <t>删除MCU资源</t>
  </si>
  <si>
    <t>使用中的MCU不支持删除</t>
  </si>
  <si>
    <t>1.管理员登录
2.点击“资源管理”-&gt;MCU
3.选择MCU资源记录(正在使用中)，点击移动</t>
  </si>
  <si>
    <t>1.管理员登录
2.点击“资源管理”-&gt;MCU
3.选择MCU记录（正在使用中），点击列表上方的删除按钮/点击记录右方的功能键删除</t>
  </si>
  <si>
    <t>显示该行政单位下的调度室编组</t>
  </si>
  <si>
    <t>输入终端IP，点击保存：
1.输入不合法的IP地址，点击保存
2.输入系统存在的IP地址</t>
  </si>
  <si>
    <t>JSGA-REC-081</t>
  </si>
  <si>
    <t>创建本级调度室资源</t>
  </si>
  <si>
    <t>创建下级调度室资源</t>
  </si>
  <si>
    <t>1.管理员登录
2.点击“资源管理”-&gt;调度室
3.点击新建
4.选择本级行政单位
5.填写其他必填信息
6.点击保存</t>
  </si>
  <si>
    <t>1.管理员登录
2.点击“资源管理”-&gt;调度室
3.点击新建
4.选择下级行政单位
5.填写其他必填信息
6.点击保存</t>
  </si>
  <si>
    <t>1.调度室资源申请创建成功
2.上级管理员登录-&gt;“审批”-&gt;审批列表：新创建的调度室资源记录显示，状态为待审批
3.本级管理员登录-&gt;“审批”-&gt;申请列表：新创建的调度室资源记录显示，状态为待审批</t>
  </si>
  <si>
    <t>1.调度室资源创建成功
2.本级以及上级管理员登录-&gt; “资源管理”-&gt;调度室，新创建的调度室资源记录显示</t>
  </si>
  <si>
    <t>修改调度室资源</t>
  </si>
  <si>
    <t xml:space="preserve">1.管理员登录
2.点击“资源管理”-&gt;调度室
3.选择调度室记录，点击列表上方修改/点击记录右方查看详情，进入详情页面点击修改
</t>
  </si>
  <si>
    <t xml:space="preserve"> </t>
  </si>
  <si>
    <t>使用中的调度室不支持修改</t>
  </si>
  <si>
    <t>1.管理员登录
2.点击“资源管理”-&gt;调度室
3.选择调度室记录（正在使用中），点击修改
4.修改相关信息点击确定</t>
  </si>
  <si>
    <t>系统给出提示：该调度室正在使用中，修改不成功</t>
  </si>
  <si>
    <t>1.管理员登录
2.点击“资源管理”-&gt;调度室
3.选择调度室记录，点击右方功能菜单中的查看详情</t>
  </si>
  <si>
    <t>移动调度室资源</t>
  </si>
  <si>
    <t>1.管理员登录
2.点击“资源管理”-&gt;调度室
3.选择调度室资源记录，点击移动</t>
  </si>
  <si>
    <t>1.调度室资源移动成功
2.查看被移动的MCU资源所属行政单位已经改变</t>
  </si>
  <si>
    <t>取消移动调度室资源</t>
  </si>
  <si>
    <t>使用中的调度室不支持移动</t>
  </si>
  <si>
    <t>使用中的调度室不支持删除</t>
  </si>
  <si>
    <t>1.管理员登录
2.点击“资源管理”-&gt;调度室
3.选择MCU资源记录(正在使用中)，点击移动</t>
  </si>
  <si>
    <t>1.管理员登录
2.点击“资源管理”-&gt;调度室
3.选择调度室记录（正在使用中），点击列表上方的删除按钮/点击记录右方的功能键删除</t>
  </si>
  <si>
    <t>1.管理员登录
2.点击“资源管理”-&gt;调度室
3.选择调度室记录，点击列表上方的删除按钮/点击记录右方的功能键删除</t>
  </si>
  <si>
    <t>删除调度室资源</t>
  </si>
  <si>
    <t>JSGA-REC-082</t>
  </si>
  <si>
    <t>JSGA-REC-083</t>
  </si>
  <si>
    <t>JSGA-REC-084</t>
  </si>
  <si>
    <t>JSGA-REC-085</t>
  </si>
  <si>
    <t>JSGA-REC-086</t>
  </si>
  <si>
    <t>JSGA-REC-087</t>
  </si>
  <si>
    <t>JSGA-REC-088</t>
  </si>
  <si>
    <t>JSGA-REC-089</t>
  </si>
  <si>
    <t>JSGA-REC-090</t>
  </si>
  <si>
    <t>JSGA-REC-091</t>
  </si>
  <si>
    <t>JSGA-REC-092</t>
  </si>
  <si>
    <t>JSGA-REC-093</t>
  </si>
  <si>
    <t>JSGA-REC-094</t>
  </si>
  <si>
    <t>JSGA-REC-095</t>
  </si>
  <si>
    <t>JSGA-REC-096</t>
  </si>
  <si>
    <t>JSGA-REC-097</t>
  </si>
  <si>
    <t>JSGA-REC-098</t>
  </si>
  <si>
    <t>JSGA-REC-100</t>
  </si>
  <si>
    <t>JSGA-REC-101</t>
  </si>
  <si>
    <t>JSGA-REC-102</t>
  </si>
  <si>
    <t>JSGA-REC-103</t>
  </si>
  <si>
    <t>JSGA-REC-104</t>
  </si>
  <si>
    <t>JSGA-REC-105</t>
  </si>
  <si>
    <t>显示我的自定义分组信息</t>
  </si>
  <si>
    <t>添加组</t>
  </si>
  <si>
    <t>录像机</t>
  </si>
  <si>
    <t>点击“资源管理”-&gt;录像机</t>
  </si>
  <si>
    <t>进入录像机资源管理页面</t>
  </si>
  <si>
    <t>显示录像机配置列表：
1.名称
2.行政单位
3.录像机类型
4.IP地址
5.录像机通道
6.放像通道数</t>
  </si>
  <si>
    <t>页面显示正确的录像机资源列表（模糊查询）</t>
  </si>
  <si>
    <t>进入录像机资源新建页面</t>
  </si>
  <si>
    <t>名称输入下列信息，点击保存：
1.置空
2.输入除下划线之外的特殊字符
3.输入超过20个字符
4.输入相同的录像机名称</t>
  </si>
  <si>
    <t>1.系统提示信息
2.系统提示信息
3.系统提示信息
4.系统提示信息：录像机名称唯一</t>
  </si>
  <si>
    <t>调度室（选填项）：
点击选择</t>
  </si>
  <si>
    <t>录像机类型：
1.系统自动检测该行政单位是否配有MCU资源
2.如被点亮不选置空点击保存
3.选择终端侧录像</t>
  </si>
  <si>
    <t>1.配有则该按钮被点亮，否则置灰
2.系统给出提示信息
3.显示调度室选项，支持该行政级别下调度室的选择</t>
  </si>
  <si>
    <t>显示该行政级别下的调度室（可多选）</t>
  </si>
  <si>
    <t>创建本级录像机资源</t>
  </si>
  <si>
    <t>创建下级录像机资源</t>
  </si>
  <si>
    <t>1.管理员登录
2.点击“资源管理”-&gt;录像机
3.点击新建
4.选择本级行政单位
5.填写其他必填信息
6.点击保存</t>
  </si>
  <si>
    <t>1.管理员登录
2.点击“资源管理”-&gt;录像机
3.点击新建
4.选择下级行政单位
5.填写其他必填信息
6.点击保存</t>
  </si>
  <si>
    <t>修改录像机资源</t>
  </si>
  <si>
    <t>1.录像机资源申请创建成功
2.上级管理员登录-&gt;“审批”-&gt;审批列表：新创建的录像机资源记录显示，状态为待审批
3.本级管理员登录-&gt;“审批”-&gt;申请列表：新创建的录像机资源记录显示，状态为待审批</t>
  </si>
  <si>
    <t>1.电视墙资源创建成功
2.本级以及上级管理员登录-&gt; “资源管理”-&gt;录像机，新创建的录像机资源记录显示</t>
  </si>
  <si>
    <t>1.管理员登录
2.点击“资源管理”-&gt;录像机
3.选择录像机资源记录（正在使用中），点击修改
4.修改相关信息点击确定</t>
  </si>
  <si>
    <t xml:space="preserve">1.管理员登录
2.点击“资源管理”-&gt;录像机
3.选择录像机记录，点击列表上方修改/点击记录右方查看详情，进入详情页面点击修改
</t>
  </si>
  <si>
    <t>进入修改页面：
1.名称（可编辑）
2.行政单位（可编辑）
3.录像机类型（可编辑）
4.IP地址（不可编辑）
录像通道数（可编辑）
5.调度室（可编辑）</t>
  </si>
  <si>
    <t>使用中的录像机不支持修改</t>
  </si>
  <si>
    <t>系统给出提示：该录像机正在使用中，修改不成功</t>
  </si>
  <si>
    <t>1.管理员登录
2.点击“资源管理”-&gt;录像机
3.选择录像机记录，点击右方功能菜单中的查看详情</t>
  </si>
  <si>
    <t>显示查看详情页面：
1.名称
2.行政单位
3.录像机类型
4.IP地址
5.录像通道数
6.调度室</t>
  </si>
  <si>
    <t>移动录像机资源</t>
  </si>
  <si>
    <t>1.管理员登录
2.点击“资源管理”-&gt;录像机
3.选择录像机资源记录，点击移动</t>
  </si>
  <si>
    <t>出现行政单位列表：
显示本级以及下级行政单位</t>
  </si>
  <si>
    <t>1.录像机资源移动成功
2.查看被移动的录像机资源所属行政单位已经改变</t>
  </si>
  <si>
    <t>使用中的录像机不支持移动</t>
  </si>
  <si>
    <t>1.管理员登录
2.点击“资源管理”-&gt;录像机
3.选择录像机资源记录（正在使用中），点击移动</t>
  </si>
  <si>
    <t>删除录像机资源</t>
  </si>
  <si>
    <t>1.管理员登录
2.点击“资源管理”-&gt;录像机
3.选择录像机资源记录，点击删除</t>
  </si>
  <si>
    <t>系统给出提示：该录像机正在使用中，不能移动</t>
  </si>
  <si>
    <t>1.管理员登录
2.点击“资源管理”-&gt;录像机
3.选择录像机资源记录（正在使用中），点击删除</t>
  </si>
  <si>
    <t>系统给出提示：该录像机正在使用中，不能删除</t>
  </si>
  <si>
    <t>JSGA-GOV-001</t>
  </si>
  <si>
    <t>JSGA-GOV-002</t>
  </si>
  <si>
    <t>JSGA-GOV-003</t>
  </si>
  <si>
    <t>JSGA-GOV-004</t>
  </si>
  <si>
    <t>JSGA-GOV-005</t>
  </si>
  <si>
    <t>JSGA-GOV-006</t>
  </si>
  <si>
    <t>JSGA-GOV-008</t>
  </si>
  <si>
    <t>点击显示“所有状态”/ “在线”/“离线”</t>
  </si>
  <si>
    <t>详情页面的调度室列表显示相应的状态的列表</t>
  </si>
  <si>
    <t>保存成功后查看导出相关信息：
1.格式excel
2.内容:单位名称，点名情况
3.相关项设置与保存数据一致</t>
  </si>
  <si>
    <t>点击“刷新”</t>
  </si>
  <si>
    <t>刷新列表页面</t>
  </si>
  <si>
    <t>1.显示下级行政单位
2.显示本级以及下级行政单位
3.显示本级以及下级行政单位
4.显示下级行政单位</t>
  </si>
  <si>
    <t>显示所选行政单位下面的用户组</t>
  </si>
  <si>
    <t>点击用户右方的功能菜单，选择“修改”或者勾选用户点击导航栏上的“修改”</t>
  </si>
  <si>
    <t>1.勾选本级或者下级普通用户（单个）
2.点击删除</t>
  </si>
  <si>
    <t>1.勾选本级以及下级普通用户（多个）
2.点击删除</t>
  </si>
  <si>
    <t>点击管理员右方的功能菜单，选择“移动”或者勾选用户点击导航栏上的“移动”</t>
  </si>
  <si>
    <t>点击普通用户更右方的功能菜单，选择“移动”或者勾选用户点击导航栏上的“移动”</t>
  </si>
  <si>
    <t>显示行政单位选择列表：下级</t>
  </si>
  <si>
    <t>显示行政单位选择列表：本级以及下级</t>
  </si>
  <si>
    <t>点击“管理员+操作员”右方的功能菜单，选择“移动”或者勾选用户点击导航栏上的“移动”</t>
  </si>
  <si>
    <t>选取相应行政单位，点击确定</t>
  </si>
  <si>
    <t>用户被移动到相应行政单位下：查看行政单位已经更改</t>
  </si>
  <si>
    <t>1.管理员登录
2.点击“行政单位”</t>
  </si>
  <si>
    <t>进入行政单位管理页面</t>
  </si>
  <si>
    <t>点击相应的行政单位</t>
  </si>
  <si>
    <t>行政单位列表显示正确的搜索结果（模糊查询）</t>
  </si>
  <si>
    <t>进入行政单位新建页面</t>
  </si>
  <si>
    <t>名称输入下列信息，点击保存：
1.置空
2.输入超过20个字符
3.输入除数字、字母、汉字之外的字符
4.输入系统中已经存在的单位名称</t>
  </si>
  <si>
    <t>1.系统提示信息
2.系统提示信息
3.系统提示信息
4.系统提示信息</t>
  </si>
  <si>
    <t>JSGA-USE-026</t>
  </si>
  <si>
    <t>点击页码符</t>
  </si>
  <si>
    <t>点击前一页图标符</t>
  </si>
  <si>
    <t>正确转向前一页</t>
  </si>
  <si>
    <t>点击后一页图标符</t>
  </si>
  <si>
    <t>点击置顶页图标符</t>
  </si>
  <si>
    <t>正确转向第一页</t>
  </si>
  <si>
    <t>点击置后页图标符</t>
  </si>
  <si>
    <t>正确转向最后一页</t>
  </si>
  <si>
    <t>输入正确的页码数，点击转向图标</t>
  </si>
  <si>
    <t>正确转向输入的页码</t>
  </si>
  <si>
    <t>输入不存在的页码数，点击转向图标</t>
  </si>
  <si>
    <t>自动转向第一页</t>
  </si>
  <si>
    <t>JSGA-USE-027</t>
  </si>
  <si>
    <t>JSGA-USE-028</t>
  </si>
  <si>
    <t>JSGA-USE-029</t>
  </si>
  <si>
    <t>JSGA-USE-030</t>
  </si>
  <si>
    <t>JSGA-USE-031</t>
  </si>
  <si>
    <t>JSGA-USE-032</t>
  </si>
  <si>
    <t>显示统计已完成时，点击“查看统计结果”（统计当前操作员级别对应的调度室统计结果）</t>
  </si>
  <si>
    <t>显示统计已完成时，点击“关闭”</t>
  </si>
  <si>
    <t>关闭状态框显示</t>
  </si>
  <si>
    <t>1.查询框：输入相关信息查询（支持查询项为名称）
2.点击查询</t>
  </si>
  <si>
    <t>1.点击“历史记录”-&gt;“在线率统计”</t>
  </si>
  <si>
    <t>页面显示历史统计信息：
1.时间
2.统计类型
3.在线率
4.用户
能看到本级操作员的统计信息</t>
  </si>
  <si>
    <t>点击记录后面的“删除”/勾选单条记录，点击上方删除功能键</t>
  </si>
  <si>
    <t>显示确认删除的对话框：
1.确认-&gt;删除
2.取消-&gt;取消删除</t>
  </si>
  <si>
    <t>勾选多条记录，点击上方删除功能键盘</t>
  </si>
  <si>
    <t>JSGA-USE-033</t>
  </si>
  <si>
    <t>点名记录</t>
  </si>
  <si>
    <t>点击“历史记录”-&gt;“点名记录”</t>
  </si>
  <si>
    <t>显示点名记录列表</t>
  </si>
  <si>
    <t>1.验证标记功能
2.验证设置点名情况
3.验证过滤查询
4.验证保存设置功能
5.验证导出功能
6.验证导出数据
7.验证删除点名记录</t>
  </si>
  <si>
    <t>1.统计调度室当前状态
2.验证查询统计结果
3.验证历史统计结果
4.验证查询历史统计结果
5.配置自动统计设置
6.验证自动统计结果
7.验证分页功能
8.验证删除资源统计记录</t>
  </si>
  <si>
    <t>续011</t>
  </si>
  <si>
    <t>系统显示统计状态框</t>
  </si>
  <si>
    <t>续013</t>
  </si>
  <si>
    <t>1.系统给出提示
2.系统给出提示</t>
  </si>
  <si>
    <t>1.系统提示消息</t>
  </si>
  <si>
    <t>修改行政单位级别</t>
  </si>
  <si>
    <t>显示正确的列表信息</t>
  </si>
  <si>
    <t>查询框输入信息点击查询图标：查询项为点名人（支持模糊查询）</t>
  </si>
  <si>
    <t>输入错误的页码数，点击转向图标</t>
  </si>
  <si>
    <t>自动转向最后一页</t>
  </si>
  <si>
    <t>JSGA-USE-034</t>
  </si>
  <si>
    <t>正确转向后一页</t>
  </si>
  <si>
    <t>续014</t>
  </si>
  <si>
    <t>JSGA-ROL-001</t>
  </si>
  <si>
    <t>JSGA-ROL-002</t>
  </si>
  <si>
    <t>JSGA-ROL-003</t>
  </si>
  <si>
    <t>JSGA-ROL-004</t>
  </si>
  <si>
    <t>JSGA-ROL-005</t>
  </si>
  <si>
    <t>JSGA-ROL-006</t>
  </si>
  <si>
    <t>JSGA-ROL-007</t>
  </si>
  <si>
    <t>JSGA-ROL-008</t>
  </si>
  <si>
    <t>JSGA-ROL-009</t>
  </si>
  <si>
    <t>JSGA-ROL-010</t>
  </si>
  <si>
    <t>JSGA-ROL-011</t>
  </si>
  <si>
    <t>JSGA-ROL-012</t>
  </si>
  <si>
    <t>JSGA-ROL-013</t>
  </si>
  <si>
    <t>JSGA-ROL-014</t>
  </si>
  <si>
    <t>JSGA-ROL-015</t>
  </si>
  <si>
    <t>JSGA-ROL-016</t>
  </si>
  <si>
    <t>JSGA-ROL-017</t>
  </si>
  <si>
    <t>JSGA-ROL-018</t>
  </si>
  <si>
    <t>JSGA-ROL-019</t>
  </si>
  <si>
    <t>JSGA-ROL-020</t>
  </si>
  <si>
    <t>加入终端</t>
  </si>
  <si>
    <t>1.开启会议进入单点点调模式
2.点击点名情况表
3.点击“+”号加入新终端</t>
  </si>
  <si>
    <t>点名情况表页面刷新，新加入的调度室显示在列表中</t>
  </si>
  <si>
    <t>1.统计调度室当前状态
2.历史统计
3.查看详情页面
4.自动统计设置</t>
  </si>
  <si>
    <t>点击显示“全部点名人”</t>
  </si>
  <si>
    <t>系统弹出行政树：
1.显示本级以及下级行政单位
2.显示本级以及下级操作员列表</t>
  </si>
  <si>
    <t>选择操作员</t>
  </si>
  <si>
    <t>点击显示“全部单位”</t>
  </si>
  <si>
    <t>JSGA-ROL-021</t>
  </si>
  <si>
    <t>JSGA-ROL-022</t>
  </si>
  <si>
    <t>JSGA-ROL-023</t>
  </si>
  <si>
    <t>JSGA-ROL-024</t>
  </si>
  <si>
    <t>JSGA-ROL-025</t>
  </si>
  <si>
    <t>JSGA-ROL-026</t>
  </si>
  <si>
    <t>JSGA-ROL-027</t>
  </si>
  <si>
    <t xml:space="preserve">系统弹出行政树：
1.显示本级以及下级行政单位
</t>
  </si>
  <si>
    <t>点名记录列表显示该操作员的点名记录</t>
  </si>
  <si>
    <t>点名记录列表显示该行政单位下操作员的点名记录</t>
  </si>
  <si>
    <t xml:space="preserve">页面显示相对应部门点名人的点名记录
</t>
  </si>
  <si>
    <t>点击显示“全部部门”/ 单个部门
Note:部门显示和行政单位关联，即显示上一个步骤选择的行政单位下的部门</t>
  </si>
  <si>
    <t>进入查看详情页面：
1.点名人  
2.单位
3.部门
4.时间：yyyy-mm-dd hh-mm
5.点名情况表</t>
  </si>
  <si>
    <t>点击显示“全部点名情况”/ “正常应答”/“无人应答”/“声音异常”/“图像异常”/“有回声”/“无声音”/“无图像”/“未开机”</t>
  </si>
  <si>
    <t>详情页面的调度室列表显示相应的点名情况列表</t>
  </si>
  <si>
    <t>1.查询框：输入相关信息查询（支持查询项为单位名称）
2.点击查询</t>
  </si>
  <si>
    <t xml:space="preserve">选择显示“待审批”/“通过”/“不通过”   </t>
  </si>
  <si>
    <t>新增管理员流程</t>
  </si>
  <si>
    <t>申请管理员审批流程</t>
  </si>
  <si>
    <t>申请操作员/领导审批流程</t>
  </si>
  <si>
    <t>申请普通用户需要上级管理员批准</t>
  </si>
  <si>
    <t>只能新增下级管理员，所以不需要审批</t>
  </si>
  <si>
    <t>1.新增下级普通用户，不需要审批
2.新增本级普通用户，需要走审批流程</t>
  </si>
  <si>
    <t>JSGA-APPR-043</t>
  </si>
  <si>
    <t>JSGA-APPR-044</t>
  </si>
  <si>
    <t>1.显示所有用户信息
2.能够执行所有操作</t>
  </si>
  <si>
    <t>1.显示所有资源信息
2.能够执行所有操作</t>
  </si>
  <si>
    <t>1.显示所有行政单位信息
2.能够执行所有操作</t>
  </si>
  <si>
    <t>1.测试配置调度操作权限
2.测试用户切换后，权限的确认</t>
  </si>
  <si>
    <t>1.显示下级用户审批的列表
2.右上方显示“全部状态”、“全部类型”筛选框，“通过”、“不通过”、“删除”按钮</t>
  </si>
  <si>
    <t>1.点击“审批”
2.选择“申请列表”</t>
  </si>
  <si>
    <t>1.显示下级用户审批的列表
2.右上方显示“全部状态”、“全部类型”筛选框，“删除”按钮</t>
  </si>
  <si>
    <t>JSGA-APPR-045</t>
  </si>
  <si>
    <t>JSGA-APPR-046</t>
  </si>
  <si>
    <t>JSGA-APPR-047</t>
  </si>
  <si>
    <t>JSGA-APPR-048</t>
  </si>
  <si>
    <t>JSGA-APPR-049</t>
  </si>
  <si>
    <t>JSGA-APPR-050</t>
  </si>
  <si>
    <t>1.测试筛选列表
2.测试不同状态功能键的显示
3.测试单个/多个审批
4.测试单个/多个修改
5.测试针对不同申请类型的审批
6.测试不同类型申请的详情页面</t>
  </si>
  <si>
    <t>查看行政树</t>
  </si>
  <si>
    <t>调整过行政级别的行政单位时，带着其下级行政级别信息一起调整，不影响下级与他的所属关系</t>
  </si>
  <si>
    <t>修改页面修改相关信息后保存</t>
  </si>
  <si>
    <t>保存成功，系统自动更新相关信息</t>
  </si>
  <si>
    <t>电视墙控制</t>
  </si>
  <si>
    <t>JSGA-TVC-001</t>
  </si>
  <si>
    <t>2.支持任意一路显示通道电视墙轮询的开启和关闭
a.支持选择轮询成员（同电视墙监看规则）
b.支持记录及更换轮询顺序
c.支持配置电视墙轮询间隔（5s-3600s）
d.支持配置电视墙轮询次数（0-999次，0为不限制次数轮询，默认为0）</t>
  </si>
  <si>
    <t>电视墙预案，授权</t>
  </si>
  <si>
    <t>4.自定义电视墙调度预案
a.支持将电视墙监看、电视墙轮询调度的内容保存为电视墙调度预案
1).支持电视墙调度预案的命名
1-1.支持数字、字母、汉字、-，最大支持10个字符
1-2.同一操作员创建电视墙调度预案名称唯一，重复时给出是否需要覆盖的提示
1-2-1.是，覆盖原电视墙调度预案
1-2-2.否，重新编辑电视墙调度预案名称
2).支持电视墙调度预案的保存时自动添加该操作员为电视墙调度预案的创建者
b.电视墙调度预案只对本操作员可见
c.支持操作员增加自己的电视墙调度预案
1).每个操作员最多创建10个电视墙调度预案，超过最大上限时，给出拦截提示
2).支持操作员删除自己的电视墙调度预案
2-1.支持单个或批量删除，删除时给出确认删除信息
2-2.当已保存的电视墙调度预案内配置的电视墙信息发生改变（修改/删除）时，自动将该显示通道内绑定的电视墙信息从电视墙调度预案中删除，操作员下次调用该调度预案时给出提示信息
d.支持操作员查询、编辑自己的电视墙调度预案
1).支持模糊查询
2).支持操作员对自己已保存的电视墙调度预案进行重命名
e.支持操作员将自己的电视墙调度预案授权给本级或上级的另一个操作员
1).一次授权只支持将一个电视墙调度预案授权给一位操作员
2).授权完成后，两个操作员都有这个电视墙调度预案，一个操作员修改该电视墙调度预案，不影响另一位操作员已保存的该条电视墙调度预案</t>
  </si>
  <si>
    <t>5.支持电视墙联动
a.开启指挥调度过程后，支持领导手动开启/关闭电视墙联动
1).支持领导用户选择本级操作员已配置的电视墙模板开启电视墙联动
2).支持关闭电视墙联动时，释放所有电视墙资源及相应的终端资源
b.支持操作员同步领导电视墙联动操作
1).操作员和领导对于同一个电视墙预案控制操作时，后操作后生效
c.单点指挥调度过程中，支持按照领导点调资源的先后，按顺序依次进入电视墙显示</t>
  </si>
  <si>
    <t>讨论会议管理
1.支持操作员具有开启/结束讨论会议的功能
a.支持操作员通过自己配置的自定义预案召开讨论会议
b.讨论会议中，所有会控功能为可用状态
c.讨论会议开启后，所有非“会议中”的会场都被直接呼叫入会
1).“空闲”状态的会场直接进入讨论会议
2).“离线”状态的会场，上线后直接进入讨论会议
3).“会议中”状态的会场，可以通过选择操作，将有权调度的会场调度进本次讨论会议
2.支持调度席选看优先级高于广播</t>
  </si>
  <si>
    <t>1.测试新建电视墙资源
2.测试新建页面栏位限制
3.测试修改电视墙资源
4.测试删除电视墙资源</t>
  </si>
  <si>
    <t>1.测试新建MCU资源
2.测试新建页面栏位限制
3.测试修改MCU资源
4.测试删除MCU资源</t>
  </si>
  <si>
    <t>F001009.1
1.支持下级管理员向上级管理员申请电视墙资源
a.基本信息：电视墙IP、电视墙名称、通道号名称（必填项）
1).电视墙IP，支持校验IP地址
2).电视墙名称，支持汉字、字母、数字、_，最大支持10个字符
2-1.同一行政级别下，电视墙名称唯一
3).通道号名称，电视墙通道号固定为2个，默认通道号名称为：0、1，支持管理员选择某一通道号进行重命名
3-1.重命名格式，支持汉字、字母、数字、_，最大支持10个字符
b.备注信息，非必填，支持汉字、字母、数字、符号，最大支持50个字符
2.支持管理员处理下级管理员电视墙资源申请
a.同意，下级管理员申请电视墙资源成功
b.不同意，下级管理员申请电视墙资源失败
c.备注，支持汉字、字母、数字、符号，最大支持50个字符
3.支持管理员修改权限范围内的申请成功的电视墙资源信息
a.支持管理员修改本级及下级电视墙资源信息
4.支持管理员删除权限范围内的申请成功的电视墙资源
设计约束：
1.不支持管理员对已申请成功的电视墙资源的IP做修改，若需要修改，要重新提创建新的电视墙资源申请
2.已提交的电视墙资源申请内容在审批应答前不得修改</t>
  </si>
  <si>
    <t>F001012.1
1.支持下级管理员申请新增MCU资源
2.支持上级管理员审批下级管理员新增MCU资源的申请
a.通过，则将MCU配置信息写入数据库，给出下级管理员提示，“新增XX资源成功”
b.不通过，退回到提交申请的管理员处，进行修改
c.备注，支持汉字、字母、数字、符号，最大支持50个字符
3.MCU信息：MCU别名、所属行政级别、MCU IP
a.MCU别名：必填项，最大支持16个字符
b.所属行政单位：必填项，支持所属行政级别选择
c.MCU IP：必填项，不能重复，符合IP输入规范
4.识别码：必填项，区号+MCUID，且唯一
5.支持管理员对本级及下级MCU资源的信息进行修改，删除和查询
a.支持模糊查询
b.不支持管理员修改申请MCU资源IP
c.支持单个删除和批量删除申请成功的MCU资源，删除时给出提示信息</t>
  </si>
  <si>
    <t>F001012.2
1.支持下级管理员申请新增调度室资源
2.支持上级管理员审批下级管理员新增调度室资源的申请
a.通过，则将调度室配置信息写入数据库，给出下级管理员提示，“新增XX调度室资源室成功”
b.不通过，退回到提交申请的管理员处，进行修改
c.备注，支持汉字、字母、数字、符号，最大支持50个字符
3.调度室信息：调度室名称、所属行政级别、终端IP、终端型号（选填）、台标（选填）
a.调度室名称：支持汉字、字母、数字，必填项，最大支持16个字符，不能重复
b.所属行政级别：必填项，支持所属行政级别的选择
c.终端IP：必填项，不能重复，符合IP输入规范
d.终端型号：可选择H600、H700、H800、H800-TP、H850、H900、H900（带SDIC模块）、H900（带SDID模块）
1）SDIC模块（2*SDI IN）
2）SDID模块（1*SDI IN,1*SDI OUT)
e.台标，默认台标开启，以调度室的名称作为台标名称，支持自定义修改（详见台标规格）
4.识别码：必填项，区号+终端ID，且唯一
5.支持管理员对本级及下级调度室的信息进行修改、删除、查询
a.支持模糊查询
b.不支持管理员修改申请调度室资源IP
c.支持单个删除和批量删除调度室资源，删除时给出提示信息
设计约束：
1.调度室信息修改、删除后，将该调度室从相关预案中去除
a.若该调度室为领导用户在指挥调度预案中绑定的终端，则普通用户开启指挥调度失败，给出提示
b.若该调度室不是领导用户在指挥调度预案中绑定的终端，则普通用户开启调度会议（指挥调度、讨论会议）时，给出提示信息“XX调度室资源已被修改”
c.调度室信息修改、删除后，将该调度室从相关电视墙模板/预案中去除，给出提示信息</t>
  </si>
  <si>
    <t>F001003.3
b.支持操作员自定义资源室分组
1).自定义资源室分组仅对本操作员可见
2).支持编辑自定义资源室分组组名（1-20个字符）
3).支持按操作员行政级别划分，显示可配置资源室列表
3-1.支持多选
3-2.支持模糊查询
3-3.资源室的自定义分组与操作员账号绑定，写入数据库
4).支持操作员对自定义分组的增删改查</t>
  </si>
  <si>
    <t>F001012.3
1.支持下级管理员申请新增录像机资源
2.支持上级管理员审批下级管理员新增录像机资源的申请
a.通过，则将录像机配置信息写入数据库给出下级管理员提示，“新增XX资源成功”
b.不通过，退回到提交申请的管理员处，进行修改
c.备注，支持汉字、字母、数字、符号，最大支持50个字符
3.录像机信息：录像机名称、所属行政级别、录像机类型、录像机IP，录像路数设置
a.录像机名称：支持汉字、字母、数字、-，必填项，最大支持20个字符，唯一
b.所属行政单位：必填项，支持选择所属单位
c.录像机类型：选择项（平台侧录像，终端侧录像）
1).平台侧录像、终端侧录像为单选按钮
2).系统自动检测该行政单位是否配有MCU资源，配有则该按钮被点亮，否则置灰
3).若选择终端侧录像，支持该行政级别下调度室的选择
d.录像机IP：不能重复，符合IP输入规范
e.录像路数设置：分配录像通道数和放像通道数
4.支持管理员对本级及下级录像机资源的信息进行修改，删除和查询
a.支持模糊查询
b.不支持修改录像机资源的IP地址</t>
  </si>
  <si>
    <t>F001011.1 F001011.2
1.支持管理员配置本级及下级行政级别信息
2.支持通过配置文件及界面配置各行政级别信息
3.行政级别信息项：行政级别名称、行政级别地址、联系电话、上级行政级别
a.行政级别名称：必填项，最大支持20个字符，支持数字、字母与汉字，单位名称唯一
b.行政级别地址：最大支持64个字符，支持数字、字母与汉字
c.联系电话：支持7-30个字符，只支持数字、-、/、#、*
d.上级行政级别：必填项，支持所属行政级别选择
4.支持对已配置完成的行政单位进行修改
a.支持修改行政级别名称、行政级别地址、联系电话，保存修改后，系统自动更新相关信息
b.支持某一行政级别调整时，带着其下级行政级别信息一起调整，不影响下级与他的所属关系
设计约束
1.修改行政单位的名称，则同步修改其下级分类的所属上级行政单位名称
2.最高行政级别单位只允许有1个</t>
  </si>
  <si>
    <t>1.测试新建调度室资源
2.测试新建页面栏位限制
3.测试修改调度室资源
4.测试删除调度室资源</t>
  </si>
  <si>
    <t xml:space="preserve">1.验证调度室分组的增删改查功能
2.验证调度室分组调度室的配置功能
3.验证页面的栏位输入限制
</t>
  </si>
  <si>
    <t>1.测试新建录像机资源
2.测试新建页面栏位限制
3.测试修改录像机资源
4.测试删除录像机资源</t>
  </si>
  <si>
    <t>1.测试新建行政单位
2.测试新建页面栏位限制
3.测试修改行政单位</t>
  </si>
  <si>
    <t>进入新建预案页面</t>
  </si>
  <si>
    <t xml:space="preserve">1.点击预案进入预案页面
2.点击新建
</t>
  </si>
  <si>
    <t>预案类型选择“自定义预案”</t>
  </si>
  <si>
    <t>会议码率</t>
  </si>
  <si>
    <t>开启，关闭设置，默认关闭</t>
  </si>
  <si>
    <t>回传</t>
  </si>
  <si>
    <t>开启回传</t>
  </si>
  <si>
    <t>回传通道宽带栏位显示</t>
  </si>
  <si>
    <t>异常场景</t>
  </si>
  <si>
    <t>修改调度室信息，保存修改成功（该调度室在电视墙模板/预案中）</t>
  </si>
  <si>
    <t>1.该调度室在电视墙模板/预案中删除
2.开启电视墙控制时/预案时，系统给出提示信息</t>
  </si>
  <si>
    <t>删除调度室信息，删除成功（该调度室在电视墙模板/预案中）</t>
  </si>
  <si>
    <t>修改调度室信息，保存修改成功（该调度室在系统预案中，并且为领导用户在指挥调度预案中绑定的终端）</t>
  </si>
  <si>
    <t>1.该调度室将从相关预案中删除
2.开启该预案会议时，失败并且给出提示</t>
  </si>
  <si>
    <t>修改调度室信息，保存修改成功（该调度室在系统预案中，但不为领导用户在指挥调度预案中绑定的终端）</t>
  </si>
  <si>
    <t>1.该调度室将从相关预案中删除
2.开启该预案会议时，给出提示信息“XX调度室资源已被修改”</t>
  </si>
  <si>
    <t>删除调度室信息，删除成功（该调度室在系统预案中，并且为领导用户在指挥调度预案中绑定的终端）</t>
  </si>
  <si>
    <t>删除调度室信息，删除成功（该调度室在系统预案中，但不为领导用户在指挥调度预案中绑定的终端）</t>
  </si>
  <si>
    <t>新建组</t>
  </si>
  <si>
    <t>1.管理员登录
2.点击“行政单位”
3.选择行政树下行政单位右方功能菜单“添加组”</t>
  </si>
  <si>
    <t>显示添加组的对话框</t>
  </si>
  <si>
    <t>添加组成功：
成功添加的组显示在行政单位下面</t>
  </si>
  <si>
    <t>组内嵌套</t>
  </si>
  <si>
    <t>点击新建的组右方的功能键“添加组”</t>
  </si>
  <si>
    <t>输入组名，保存</t>
  </si>
  <si>
    <t>添加组成功：
成功添加的组显示在原有组的下面</t>
  </si>
  <si>
    <t>支持嵌套三层</t>
  </si>
  <si>
    <t>1.管理员登录
2.点击行政单位进入行政单位管理页面</t>
  </si>
  <si>
    <t>1.选择新增的组名称
2.点击功能菜单中的“重命名”</t>
  </si>
  <si>
    <t>重命名组</t>
  </si>
  <si>
    <t>移动组</t>
  </si>
  <si>
    <t>1.选择新增的组名称
2.点击功能菜单中的“重命名”
3.修改组名称
4.保存</t>
  </si>
  <si>
    <t>1.成功保存组名称
2.调度室，用户对应相关的组名称自动更新</t>
  </si>
  <si>
    <t>删除组</t>
  </si>
  <si>
    <t>1.选择新增的组名称
2.点击功能菜单中的“移动”</t>
  </si>
  <si>
    <t>系统显示行政树（根据登录人的权限）</t>
  </si>
  <si>
    <t>1.选择新增的组名称
2.点击功能菜单中的“删除”</t>
  </si>
  <si>
    <t>出现删除确认框</t>
  </si>
  <si>
    <t>点击确定</t>
  </si>
  <si>
    <t>1.组成功删除
2.被删除组的用户设备归属其所在单位
3.被删除组内若存在下级组，则下级组提升一级，即下级组的上级组修改为被删除组的所属上级组</t>
  </si>
  <si>
    <t>取消删除操作</t>
  </si>
  <si>
    <t>删除行政单位</t>
  </si>
  <si>
    <t xml:space="preserve">1.管理员登录
2.点击“行政单位”
3.选择行政单位记录，点击列表上方修改/点击记录右方修改/点击记录右方查看详情，进入详情页面点击修改
</t>
  </si>
  <si>
    <t>1.行政单位成功删除
2.被删除单位内的部门/用户/设备/下级单位信息同步删除
3.和行政单位相关的预案，一并删除</t>
  </si>
  <si>
    <t>单个</t>
  </si>
  <si>
    <t>多个</t>
  </si>
  <si>
    <t xml:space="preserve">1.管理员登录
2.点击“行政单位”
</t>
  </si>
  <si>
    <t>选择单条行政单位记录，点击列表上方删除/点击记录右方删除</t>
  </si>
  <si>
    <t>选择多条行政单位记录，点击列表上方删除</t>
  </si>
  <si>
    <t>JSGA-GOV-009</t>
  </si>
  <si>
    <t>JSGA-GOV-010</t>
  </si>
  <si>
    <t>JSGA-GOV-011</t>
  </si>
  <si>
    <t>JSGA-GOV-012</t>
  </si>
  <si>
    <t>JSGA-GOV-013</t>
  </si>
  <si>
    <t>JSGA-GOV-014</t>
  </si>
  <si>
    <t>JSGA-GOV-016</t>
  </si>
  <si>
    <t>JSGA-GOV-017</t>
  </si>
  <si>
    <t>JSGA-GOV-018</t>
  </si>
  <si>
    <t>JSGA-GOV-019</t>
  </si>
  <si>
    <t>JSGA-GOV-020</t>
  </si>
  <si>
    <t>JSGA-GOV-021</t>
  </si>
  <si>
    <t>JSGA-GOV-022</t>
  </si>
  <si>
    <t>JSGA-GOV-023</t>
  </si>
  <si>
    <t>JSGA-GOV-024</t>
  </si>
  <si>
    <t>JSGA-GOV-025</t>
  </si>
  <si>
    <t>JSGA-GOV-026</t>
  </si>
  <si>
    <t>JSGA-GOV-027</t>
  </si>
  <si>
    <t>JSGA-GOV-028</t>
  </si>
  <si>
    <t>JSGA-GOV-029</t>
  </si>
  <si>
    <t>JSGA-GOV-030</t>
  </si>
  <si>
    <t>JSGA-GOV-031</t>
  </si>
  <si>
    <t>JSGA-GOV-032</t>
  </si>
  <si>
    <t>JSGA-GOV-033</t>
  </si>
  <si>
    <t>JSGA-GOV-034</t>
  </si>
  <si>
    <t>JSGA-GOV-035</t>
  </si>
  <si>
    <t>JSGA-GOV-036</t>
  </si>
  <si>
    <t>JSGA-GOV-037</t>
  </si>
  <si>
    <t>JSGA-GOV-038</t>
  </si>
  <si>
    <t>JSGA-GOV-039</t>
  </si>
  <si>
    <t>JSGA-GOV-040</t>
  </si>
  <si>
    <t>JSGA-GOV-041</t>
  </si>
  <si>
    <t>JSGA-GOV-042</t>
  </si>
  <si>
    <t>JSGA-GOV-043</t>
  </si>
  <si>
    <t>组内嵌套
（支持嵌套三层）</t>
  </si>
  <si>
    <t>1.点击“用户”进入用户管理页面
2.选择“我的自定义分组”
3.点击相应组的功能菜单“移动”</t>
  </si>
  <si>
    <t>显示我的自定义分组列表</t>
  </si>
  <si>
    <t>选择相应组名称，点击确定</t>
  </si>
  <si>
    <t>复制组</t>
  </si>
  <si>
    <t>1.点击“用户”进入用户管理页面
2.选择“我的自定义分组”
3.点击相应组的功能菜单“删除”</t>
  </si>
  <si>
    <t>1.该组以及下节点组被删除
2.该组以及下节点组内用户被删除（从组被删除，用户在系统中依旧存在）</t>
  </si>
  <si>
    <t>点击确认</t>
  </si>
  <si>
    <t>JSGA-USER-074</t>
  </si>
  <si>
    <t>JSGA-USER-075</t>
  </si>
  <si>
    <t>JSGA-USER-076</t>
  </si>
  <si>
    <t>JSGA-USER-077</t>
  </si>
  <si>
    <t>JSGA-USER-078</t>
  </si>
  <si>
    <t>JSGA-USER-079</t>
  </si>
  <si>
    <t>JSGA-USER-080</t>
  </si>
  <si>
    <t>JSGA-USER-081</t>
  </si>
  <si>
    <t>JSGA-USER-082</t>
  </si>
  <si>
    <t>JSGA-USER-083</t>
  </si>
  <si>
    <t>JSGA-USER-084</t>
  </si>
  <si>
    <t>JSGA-REC-032</t>
  </si>
  <si>
    <t>JSGA-REC-033</t>
  </si>
  <si>
    <t>JSGA-REC-125</t>
  </si>
  <si>
    <t>JSGA-REC-126</t>
  </si>
  <si>
    <t>JSGA-REC-127</t>
  </si>
  <si>
    <t>JSGA-REC-128</t>
  </si>
  <si>
    <t>JSGA-REC-129</t>
  </si>
  <si>
    <t>JSGA-REC-130</t>
  </si>
  <si>
    <t>JSGA-REC-131</t>
  </si>
  <si>
    <t>JSGA-REC-132</t>
  </si>
  <si>
    <t>JSGA-REC-133</t>
  </si>
  <si>
    <t>JSGA-REC-134</t>
  </si>
  <si>
    <t>JSGA-REC-135</t>
  </si>
  <si>
    <t>JSGA-REC-136</t>
  </si>
  <si>
    <t>JSGA-REC-137</t>
  </si>
  <si>
    <t>JSGA-REC-138</t>
  </si>
  <si>
    <t>JSGA-REC-139</t>
  </si>
  <si>
    <t>JSGA-REC-140</t>
  </si>
  <si>
    <t>JSGA-REC-141</t>
  </si>
  <si>
    <t>JSGA-REC-142</t>
  </si>
  <si>
    <t>JSGA-REC-143</t>
  </si>
  <si>
    <t>JSGA-REC-144</t>
  </si>
  <si>
    <t>JSGA-REC-145</t>
  </si>
  <si>
    <t>JSGA-REC-146</t>
  </si>
  <si>
    <t>JSGA-REC-147</t>
  </si>
  <si>
    <t>JSGA-REC-148</t>
  </si>
  <si>
    <t>JSGA-REC-149</t>
  </si>
  <si>
    <t>JSGA-REC-150</t>
  </si>
  <si>
    <t>JSGA-REC-151</t>
  </si>
  <si>
    <t>JSGA-REC-152</t>
  </si>
  <si>
    <t>JSGA-REC-153</t>
  </si>
  <si>
    <t>JSGA-REC-154</t>
  </si>
  <si>
    <t>省级申请用户</t>
  </si>
  <si>
    <t>省级管理员审批</t>
  </si>
  <si>
    <t>JSGA-APPR-051</t>
  </si>
  <si>
    <t>JSGA-APPR-052</t>
  </si>
  <si>
    <t>1.管理员登录
2.点击“资源管理”-&gt;电视墙-&gt;资源配置
3.选择电视墙资源记录，点击右方功能菜单中的查看详情</t>
  </si>
  <si>
    <t>1.管理员登录
2.点击“资源管理”-&gt;电视墙-&gt; 配置列表
3.选择电视墙资源记录（正在使用中），点击移动</t>
  </si>
  <si>
    <t>系统出现提示</t>
  </si>
  <si>
    <t>1.管理员登录
2.点击“资源管理”-&gt;电视墙-&gt; 配置列表
3.选择电视墙资源记录（正在使用中），点击删除</t>
  </si>
  <si>
    <t>F001014.1
1.管理员具有相应权限下的日志查询功能
a.查询筛选项包括：类型，时间，类别，事件，用户名，一级行政级别，二级行政级别和三级行政级别，详见附录日志归类
1).时间：该项操作的时间
2).类型：请求、通知、警告
3).类别：调度、设备、配置
4).事件：简要记录该项操作的内容
5).用户名：记录该项操作的用户名
6).一级行政级别，二级行政级别，三级行政级别：产生该条操作用户的所属单位
b.各筛选项支持“全部”选项
c.一级行政级别，二级行政级别和三级行政级别，支持“空”选项
d.查找日志资源后，界面最大显示50条记录，支持翻页功能
e.查找不到记录时，给出提示信息
2.管理员具有删除日志的权限
a.手动删除支持批量删除
1).支持全选、多选、取消选中操作
2).手动删除时点击删除按钮，弹出确认删除对话框
b.设置自动删除日志功能
1).由各级管理员配置本级的日志自动删除时间
2).选项内容：三个月，半年和一年，系统默认选择半年
3.支持管理员用户根据相应的权限导出日志
a.支持导出文件格式：Excel（.xls和.xlsx）
b.支持导出时选择本地自定义存储路径
4.上级管理员具有查看、删除及导出本级及下级操作员用户和领导用户的日志
5.上级管理员具有查看、删除及导出下级管理员用户的日志</t>
  </si>
  <si>
    <t>显示权限范围内（本级以及下级）的行政单位</t>
  </si>
  <si>
    <t>修改行政单位信息</t>
  </si>
  <si>
    <t>进入修改页面：
修改上级行政单位后保存</t>
  </si>
  <si>
    <t>修改自己的行政单位</t>
  </si>
  <si>
    <t>上级行政单位不支持修改</t>
  </si>
  <si>
    <t>系统给出提示：</t>
  </si>
  <si>
    <t>修改下级行政单位，修改页面选择上级行政单位时：
选择修改前的行政单位的下级行政单位，保存</t>
  </si>
  <si>
    <t>修改下级行政单位，修改页面选择上级行政单位时：
修改后总的层级&gt;4级，保存</t>
  </si>
  <si>
    <t>JSGA-GOV-044</t>
  </si>
  <si>
    <t>右方显示自己以及下级行政单位</t>
  </si>
  <si>
    <t>省厅操作员登录，选择省厅的行政单位，删除</t>
  </si>
  <si>
    <t>省厅操作员登录，选择省厅+其他行政单位，删除</t>
  </si>
  <si>
    <t>1.分组中的调度室将被移动到对应调度室组中，原分组中的调度室为空：
2.如果原来就在目标调度室组中，则显示一次，不重复显示</t>
  </si>
  <si>
    <t>1.分组中的调度室将被复制到对应调度室组中，原分组中的调度室不变：
2.如果原来就在目标调度室组中，则显示一次，不重复显示</t>
  </si>
  <si>
    <t>1.点击“资源管理”&gt;“调度室”进入调度室管理页面
2.选择“我的自定义分组”
3.点击相应组的功能菜单“删除”</t>
  </si>
  <si>
    <t>1.点击“资源管理”&gt;“调度室”进入调度室管理页面
2.选择“我的自定义分组”
3.点击相应组的功能菜单“移动”</t>
  </si>
  <si>
    <t>1.该组以及下节点组被删除
2.该组以及下节点组内调度室被删除（从组被删除，调度室在系统中依旧存在）</t>
  </si>
  <si>
    <t>1.点击“资源管理”&gt;“调度室”进入调度室管理页面2.选择新增的用户分组名称
3.点击功能菜单中的“重命名”</t>
  </si>
  <si>
    <t xml:space="preserve">操作员登录
</t>
  </si>
  <si>
    <t>1.成功保存调度室组名称
2.调度室组中的调度室相关调度室组名称显示更改为新的名称</t>
  </si>
  <si>
    <t>添加调度室至调度室分组</t>
  </si>
  <si>
    <t>1.点击“资源管理”&gt;“调度室”进入调度室管理页面
2.点击勾选调度室
3.点击“移动至”</t>
  </si>
  <si>
    <t>1.点击“资源管理”&gt;“调度室”进入调度室管理页面2.选择目标分组名称
3.点击勾选右方出现的调度室（单个）
4.点击删除</t>
  </si>
  <si>
    <t>1.点击“资源管理”&gt;“调度室”进入调度室管理页面2.选择目标分组名称
3.点击勾选右方出现的调度室（多个）
4.点击删除</t>
  </si>
  <si>
    <t>1.选择目标分组名称
2.点选右方出现的调度室
3.选择功能菜单中的“查看详情”</t>
  </si>
  <si>
    <t>通道01，02，输入下列信息点击保存：
1.置空
2.输入除下划线之外的特殊字符
3.输入超过10个字符
4.通道01,02输入相同的名称</t>
  </si>
  <si>
    <t>1.系统给出提示
2.系统给出提示
3.系统给出提示
4.系统给出提示</t>
  </si>
  <si>
    <t xml:space="preserve">姓名输入下列信息点击保存：
1.置空
2.输入除下划线之外的特殊字符
3.输入超过10个字符
</t>
  </si>
  <si>
    <t xml:space="preserve">1.系统提示
2.系统提示（支持汉字、数字、字母及下划线）
3.系统提示（姓名最大支持10个字符）
</t>
  </si>
  <si>
    <t xml:space="preserve">警员编号输入下列信息点击保存：
1.置空
2.输入汉字
3.输入特殊字符
4.输入超过32个字符
5.输入已经存在的警员编号
</t>
  </si>
  <si>
    <t>1.系统提示
2.系统提示（支持数字及字母）
3.系统提示（支持数字及字母）
4.系统提示（警员编号最大支持32个字符）
5.系统提示（警员编号唯一）</t>
  </si>
  <si>
    <t xml:space="preserve">用户类型：多选项，必填项
1.可选择管理员
2.可选择操作员
3.可选择领导席
4.可选择管理员兼操作员
</t>
  </si>
  <si>
    <t xml:space="preserve">邮箱：选填项
1.输入非邮箱地址格式，点击保存
</t>
  </si>
  <si>
    <t xml:space="preserve">1.系统提示信息
</t>
  </si>
  <si>
    <t xml:space="preserve">联系方式：选填项
1.输入非支持的特殊字符（支持数字、-、/、*、#），点击保存
2.输入超过25个字符，点击保存
</t>
  </si>
  <si>
    <t xml:space="preserve">1.系统提示信息
2.系统提示信息
</t>
  </si>
  <si>
    <t xml:space="preserve">用户类型：多选项，必填项
1.可选择管理员
2.可选择操作员
3.可选择领导
4.可选择管理员兼操作员
</t>
  </si>
  <si>
    <t>选择“操作员”/”领导”/“管理员”/“管理员兼操作员”</t>
  </si>
  <si>
    <t xml:space="preserve">1.点击用户进入用户界面
2.点击下级管理员右方的功能菜单，选择“修改”或者勾选用户点击导航栏上的“修改”进入修改页面
3.将用户类型修改为“操作员”或者“操作员兼管理员”
4.保存成功
</t>
  </si>
  <si>
    <t>1.点击用户进入用户界面
2.点击下级管理员右方的功能菜单，选择“修改”或者勾选用户点击导航栏上的“修改”进入修改页面
3.将用户类型修改为“操作员”或者“操作员兼管理员”
4.保存成功</t>
  </si>
  <si>
    <t>1.点击用户进入用户界面
2.点击下级管理员右方的功能菜单，选择“修改”或者勾选用户点击导航栏上的“修改”进入修改页面
3.将用户类型修改为“领导”
4.保存成功</t>
  </si>
  <si>
    <t>点击“审批”进入审批模块</t>
  </si>
  <si>
    <t>点击“资源管理”进入资源管理模块</t>
  </si>
  <si>
    <t>点击“行政单位”进入行政单位模块</t>
  </si>
  <si>
    <t>点击“首页”进入首页</t>
  </si>
  <si>
    <t>点击“历史记录”进入历史记录模块</t>
  </si>
  <si>
    <t>JSGA-USER-085</t>
  </si>
  <si>
    <t>1.显示所有历史信息
2.能够执行所有操作</t>
  </si>
  <si>
    <t xml:space="preserve">行政单位：单选项，必填项
1.用户类型为管理员，选择行政单位
2.用户类型为操作员，选择行政单位
3.用户类型为领导，选择行政单位
4.用户类型为管理员兼操作员，选择行政单位
</t>
  </si>
  <si>
    <t>暂未实现</t>
  </si>
  <si>
    <t>暂时不实现此功能，所有显示一个默认头像即可</t>
  </si>
  <si>
    <t>用户审批流程</t>
  </si>
  <si>
    <t xml:space="preserve">查询框输入相关信息点击搜索，搜索项为：名称
</t>
  </si>
  <si>
    <t>联系电话输入下列信息点击保存：
1.置空
2.输入少于7个字符
3.输入多余30个字符
4.输入除数字数字、-、/、#、*以外的字符</t>
  </si>
  <si>
    <t>联系电话输入下列信息点击保存：
1.置空
2.输入少于7个字符
3.输入多余30个字符
4.输入除数字、-、/、#、*以外的字符</t>
  </si>
  <si>
    <t xml:space="preserve">1.管理员登录
2.点击“行政单位”
3.选择行政单位记录，点击列表上方修改/点击记录右方功能键中的修改/点击记录右方功能键中的详情，进入详情页面点击修改
</t>
  </si>
  <si>
    <t>进入修改页面：
1.名称（可编辑）
2.上级行政单位（可编辑）
3.联系电话（可编辑）
4.地址（可编辑）</t>
  </si>
  <si>
    <t>联系电话输入下列信息点击保存：
1.输入大于限定字数（64）</t>
  </si>
  <si>
    <t>地址输入下列信息点击保存：
1.输入大于限定字数（64）</t>
  </si>
  <si>
    <t xml:space="preserve">1.系统给出提示
</t>
  </si>
  <si>
    <t>1.系统给出提示</t>
  </si>
  <si>
    <t>选择自己本级的行政单位,删除</t>
  </si>
  <si>
    <t xml:space="preserve">1.该组被移动到指定的行政单位下
2.被移动组的用户设备归属其所在单位
</t>
  </si>
  <si>
    <t>p</t>
  </si>
  <si>
    <t>页面显示全部状态的申请列表</t>
  </si>
  <si>
    <t>页面显示相应状态的申请列表</t>
  </si>
  <si>
    <t>页面显示全部状态全部类型的申请列表</t>
  </si>
  <si>
    <t>页面显示相应类型的申请列表</t>
  </si>
  <si>
    <t>页面显示相应状态和类型的申请列表</t>
  </si>
  <si>
    <t>“通过”/“不通过”按钮置灰</t>
  </si>
  <si>
    <t>1.点击“审批”
2.选择“审批列表”
3.选择状态为“通过”/“不通过”的记录
4.点击右方功能菜单中</t>
  </si>
  <si>
    <t xml:space="preserve">1.根据选择记录类型的不同，转向相应模块下的修改页面
2.修改完成后记录状态变成“待审批”
</t>
  </si>
  <si>
    <t>1.点击“审批”
2.选择类型为用户注册记录，点击右方功能键“查看详情”</t>
  </si>
  <si>
    <t>显示用户详情页面：
1.用户名
2.姓名
3.警员编号
4.用户密码
5.用户类型
6.行政单位
7.用户组
8.邮箱
9.电话</t>
  </si>
  <si>
    <t>续042</t>
  </si>
  <si>
    <t>新增管理员兼操作员流程</t>
  </si>
  <si>
    <t>新增普通用户流程</t>
  </si>
  <si>
    <t>1.新增下级管理员兼操作员，不需要审批
2.新增本级管理员兼操作员，需要走审批流程</t>
  </si>
  <si>
    <t xml:space="preserve">申请管理员需要上级管理员批准
申请管理员时，默认同时申请操作员，所以用户类型为“管理员兼操作员”
</t>
  </si>
  <si>
    <t xml:space="preserve">输入查询下列查询信息，点击查询图标
1.名称
</t>
  </si>
  <si>
    <t>创建省级电视墙资源</t>
  </si>
  <si>
    <t>1.省级管理员登录
2.点击“资源管理”-&gt;电视墙-&gt; 配置列表
3.点击新建
4.选择省级行政单位
5.填写其他必填信息
6.点击保存</t>
  </si>
  <si>
    <t>1.选择行政单位</t>
  </si>
  <si>
    <t>1.显示本级以及下级的行政单位</t>
  </si>
  <si>
    <t>显示查看详情页面：
1.名称
2.行政单位
3.IP地址
4.通道01
5.通道02
6.备注</t>
  </si>
  <si>
    <t>1.管理员登录
2.点击“资源管理”-&gt;电视墙-&gt; 配置列表
3.选择电视墙资源记录(单个)，点击删除</t>
  </si>
  <si>
    <t>1.管理员登录
2.点击“资源管理”-&gt;电视墙-&gt; 配置列表
3.选择电视墙资源记录（多个），点击删除</t>
  </si>
  <si>
    <t xml:space="preserve">查询框输入相关信息点击搜索，搜索项为：
1.名称
</t>
  </si>
  <si>
    <t>进入MCU新建页面：
1.名称
2.行政单位
3.IP地址
4.识别码</t>
  </si>
  <si>
    <r>
      <t xml:space="preserve">1.系统给出提示
</t>
    </r>
    <r>
      <rPr>
        <sz val="11"/>
        <color rgb="FFFF0000"/>
        <rFont val="宋体"/>
        <charset val="134"/>
      </rPr>
      <t>2.系统给出提示（区号+MCUID</t>
    </r>
    <r>
      <rPr>
        <sz val="11"/>
        <rFont val="宋体"/>
        <charset val="134"/>
      </rPr>
      <t>）
3.系统给出提示（识别码不能重复）</t>
    </r>
  </si>
  <si>
    <r>
      <t xml:space="preserve">识别码输入下列信息点击保存：
1.置空
</t>
    </r>
    <r>
      <rPr>
        <sz val="11"/>
        <color rgb="FFFF0000"/>
        <rFont val="宋体"/>
        <charset val="134"/>
      </rPr>
      <t>2.不合法的识别码</t>
    </r>
    <r>
      <rPr>
        <sz val="11"/>
        <rFont val="宋体"/>
        <charset val="134"/>
      </rPr>
      <t xml:space="preserve">
3.系统存在的识别码</t>
    </r>
  </si>
  <si>
    <t>创建省级MCU资源</t>
  </si>
  <si>
    <t>1.省级管理员登录
2.点击“资源管理”-&gt;MCU
3.点击新建
4.选择本级行政单位
5.填写其他必填信息
6.点击保存</t>
  </si>
  <si>
    <r>
      <t xml:space="preserve">识别码输入下列信息点击保存：
1.置空
</t>
    </r>
    <r>
      <rPr>
        <sz val="11"/>
        <color rgb="FFFF0000"/>
        <rFont val="宋体"/>
        <charset val="134"/>
      </rPr>
      <t>2.不合法的识别码
3.系统存在的识别码</t>
    </r>
  </si>
  <si>
    <r>
      <t xml:space="preserve">1.系统给出提示
</t>
    </r>
    <r>
      <rPr>
        <sz val="11"/>
        <color rgb="FFFF0000"/>
        <rFont val="宋体"/>
        <charset val="134"/>
      </rPr>
      <t>2.系统给出提示（区号+MCUID）
3.系统给出提示（识别码不能重复）</t>
    </r>
  </si>
  <si>
    <t>1.管理员登录
2.点击“资源管理”-&gt;MCU
3.选择MCU记录（正在使用中，状态位为：连接中），点击修改
4.修改相关信息点击确定</t>
  </si>
  <si>
    <t>1.根据计入审批页面不同路径回到之前页面
2.状态更改为“通过”
3.下级管理员页面显示“新增XX资源成功”</t>
  </si>
  <si>
    <t>进入修改页面：
1.名称（可编辑）
2.行政单位（可编辑）
3.IP地址（不可编辑）
4.识别码（可编辑）</t>
  </si>
  <si>
    <t>显示相应的调度室列表：
1.名称
2.状态
3.行政单位
4.IP地址
5.调度室组</t>
  </si>
  <si>
    <t>调度室列表显示正确的搜索结果（模糊查询）</t>
  </si>
  <si>
    <t>调度室名称输入下列信息，点击保存
1.除汉字、字母、数字以外的字符
2.超过16个字符
3.已经存在的调度室名称</t>
  </si>
  <si>
    <t>显示下列选项：
H600、
H700、
H800、
H800TP、
H850、
H900、
H900-SDIC、
H900-SDID</t>
  </si>
  <si>
    <r>
      <t xml:space="preserve">1.系统给出提示
</t>
    </r>
    <r>
      <rPr>
        <sz val="11"/>
        <color rgb="FFFF0000"/>
        <rFont val="宋体"/>
        <charset val="134"/>
      </rPr>
      <t>2.系统给出提示（区号+终端ID）
3.系统给出提示（识别码不能重复</t>
    </r>
    <r>
      <rPr>
        <sz val="11"/>
        <rFont val="宋体"/>
        <charset val="134"/>
      </rPr>
      <t>）</t>
    </r>
  </si>
  <si>
    <t>创建省级调度室资源</t>
  </si>
  <si>
    <t>进入修改页面：
1.名称（可编辑）
2.行政单位（可编辑）
3.IP地址（不可编辑）
4.终端型号（可编辑）
5.识别码（可编辑）
6.台标（可编辑）
7.台标名称（可编辑）
8.台标位置（可编辑）
9.备注（可编辑）</t>
  </si>
  <si>
    <t>显示下列选项：
H600、
H700、
H800、
H800TP、
H850、
H900、
H900-SDI、
H900-SDID</t>
  </si>
  <si>
    <r>
      <t xml:space="preserve">1.系统给出提示
</t>
    </r>
    <r>
      <rPr>
        <sz val="11"/>
        <color rgb="FFFF0000"/>
        <rFont val="宋体"/>
        <charset val="134"/>
      </rPr>
      <t>2.系统给出提示（区号+终端ID）
3.系统给出提示（识别码不能重复）</t>
    </r>
  </si>
  <si>
    <t>显示查看详情页面：
1.名称
2.行政单位
3.调度室编组
4.IP地址
5.终端型号
6.识别码
7.台标
8.台标名称
9.台标位置
10.备注</t>
  </si>
  <si>
    <t>系统给出提示：该调度室正在使用中，不可移动</t>
  </si>
  <si>
    <t>电视墙部分下一期做</t>
  </si>
  <si>
    <t>复制人员至用户分组</t>
  </si>
  <si>
    <t>1.点击勾选用户
2.点击“复制”</t>
  </si>
  <si>
    <t>名称输入下列信息，点击保存：
1.置空
2.输入除中划线之外的特殊字符
3.输入超过20个字符
4.输入相同的录像机名称</t>
  </si>
  <si>
    <t>1.系统给出提示
2.系统给出提示（录像机IP唯一）</t>
  </si>
  <si>
    <t>创建省级录像机资源</t>
  </si>
  <si>
    <t>1.点击“资源管理”&gt;“调度室”进入调度室管理页面
2.选择“我的自定义分组”
3.点击相应组的功能菜单“复制”</t>
  </si>
  <si>
    <t>1.点击“资源管理”&gt;“调度室”进入调度室管理页面
2.点击勾选调度室
3.点击“复制”</t>
  </si>
  <si>
    <t>移动调度室</t>
  </si>
  <si>
    <t>删除调度室</t>
  </si>
  <si>
    <t>1.选择的调度室将从原来分组中删除
2.选择的调度室被移动到目标分组中:
a.如果原来在其他调度室组中，则会被转移到目标调度室组中
b.如果原来就在目标用户组中，则还是在目标调度室组中</t>
  </si>
  <si>
    <t>1.点击“用户”进入用户管理页面
2.选择“我的自定义分组”
3.点击相应组的功能菜单“复制”</t>
  </si>
  <si>
    <t>移动用户</t>
  </si>
  <si>
    <t>F001003.1
a.上级管理员支持对本级及下级普通用户注册申请和新增设备申请进行审批
c.上级管理员支持对下级管理员用户注册申请进行审批</t>
  </si>
  <si>
    <t>1.显示所有审批信息
2.能够执行所有审批操作</t>
  </si>
  <si>
    <t xml:space="preserve">1.显示本级以及下级的行政单位
2.显示下级的管理员
3.显示本级以及下级的普通用户
</t>
  </si>
  <si>
    <t>用户密码</t>
  </si>
  <si>
    <t xml:space="preserve">显示预设的初始密码(不能编辑)
</t>
  </si>
  <si>
    <t xml:space="preserve">显示预设的初始密码（不能修改）
</t>
  </si>
  <si>
    <t>161：暂不能修改</t>
  </si>
  <si>
    <t>登录中的用户不支持移动/修改/删除</t>
  </si>
  <si>
    <t>移动/修改/删除登录用户</t>
  </si>
  <si>
    <t>系统提示信息</t>
  </si>
  <si>
    <t>1.选择的用户将从原来分组中删除
2.选择的用户被移动到目标分组中:
a.如果原来在其他用户组中，则会被转移到目标用户组中
b.如果原来就在目标用户组中，则还是在目标用户组中</t>
  </si>
  <si>
    <t>1.系统给出提示（支持校验IP地址）
2.系统给出提示）</t>
  </si>
  <si>
    <t>JSGA-REC-099</t>
  </si>
  <si>
    <t>JSGA-REC-106</t>
  </si>
  <si>
    <t>JSGA-REC-107</t>
  </si>
  <si>
    <t>JSGA-REC-108</t>
  </si>
  <si>
    <t>JSGA-REC-109</t>
  </si>
  <si>
    <t>JSGA-REC-110</t>
  </si>
  <si>
    <t>JSGA-REC-111</t>
  </si>
  <si>
    <t>JSGA-REC-112</t>
  </si>
  <si>
    <t>JSGA-REC-113</t>
  </si>
  <si>
    <t>JSGA-REC-114</t>
  </si>
  <si>
    <t>JSGA-REC-115</t>
  </si>
  <si>
    <t>JSGA-REC-116</t>
  </si>
  <si>
    <t>JSGA-REC-117</t>
  </si>
  <si>
    <t>JSGA-REC-118</t>
  </si>
  <si>
    <t>JSGA-REC-119</t>
  </si>
  <si>
    <t>JSGA-REC-120</t>
  </si>
  <si>
    <t>JSGA-REC-121</t>
  </si>
  <si>
    <t>JSGA-REC-122</t>
  </si>
  <si>
    <t>JSGA-REC-123</t>
  </si>
  <si>
    <t>JSGA-REC-124</t>
  </si>
  <si>
    <t>JSGA-REC-155</t>
  </si>
  <si>
    <t>JSGA-REC-156</t>
  </si>
  <si>
    <t>JSGA-REC-157</t>
  </si>
  <si>
    <t>JSGA-GOV-007</t>
  </si>
  <si>
    <t>JSGA-GOV-015</t>
  </si>
  <si>
    <t>录像通道数，输入下列信息点击保存：
1.置空
2.输入非数字类型
3.超过数字限制范围</t>
  </si>
  <si>
    <t>JSGA-REC-048</t>
  </si>
  <si>
    <t>JSGA-REC-158</t>
  </si>
  <si>
    <t>JSGA-REC-159</t>
  </si>
  <si>
    <t>续039</t>
  </si>
  <si>
    <t>下一期电视墙完成之后测试</t>
  </si>
  <si>
    <t>确认录像机“使用中”的定义之后测试</t>
  </si>
  <si>
    <t>续005</t>
  </si>
  <si>
    <t>续038</t>
  </si>
  <si>
    <t>续065</t>
  </si>
  <si>
    <t>续055</t>
  </si>
  <si>
    <t>续090</t>
  </si>
  <si>
    <t>续133</t>
  </si>
  <si>
    <t>续154</t>
  </si>
  <si>
    <t>待进一步确认删除哪些部门</t>
  </si>
  <si>
    <t>识别码格式待确认</t>
  </si>
  <si>
    <t>添加</t>
  </si>
  <si>
    <t>点击“添加”</t>
  </si>
  <si>
    <t>显示本级以及下级行政级别下对应的调度室（显示状态栏）</t>
  </si>
  <si>
    <t>选择调度室（多选），点击确定</t>
  </si>
  <si>
    <t>返回新建页面，选择的调度室显示在列表中</t>
  </si>
  <si>
    <t>删除</t>
  </si>
  <si>
    <t>点击列表中的调度室后面的删除图标</t>
  </si>
  <si>
    <t>选中的调度室被删除</t>
  </si>
  <si>
    <t>发言</t>
  </si>
  <si>
    <t>选中调度室，点击“发言”</t>
  </si>
  <si>
    <t>调度</t>
  </si>
  <si>
    <t>选中调度室，点击“调度”</t>
  </si>
  <si>
    <t>置顶</t>
  </si>
  <si>
    <t>选中调度室，点击“置顶”</t>
  </si>
  <si>
    <t>选中的调度室显示在列表最上方</t>
  </si>
  <si>
    <t>上移</t>
  </si>
  <si>
    <t>选中调度室，点击“上移”</t>
  </si>
  <si>
    <t>选中的调度室和列表中显示在选中的调度室上面的调度室交换位置</t>
  </si>
  <si>
    <t>下移</t>
  </si>
  <si>
    <t>选中调度室，点击“下移”</t>
  </si>
  <si>
    <t>选中的调度室和列表中显示在选中的调度室下面的调度室交换位置</t>
  </si>
  <si>
    <t>置底</t>
  </si>
  <si>
    <t>选中调度室，点击“置底”</t>
  </si>
  <si>
    <t>选中的调度室显示在列表最下方</t>
  </si>
  <si>
    <t>输入相关信息，点击保存</t>
  </si>
  <si>
    <t>1.我的自定义预案创建成功
2.点击行政树下我的自定义预案，显示之前创建的自定义预案</t>
  </si>
  <si>
    <t>设置超级管理员（预设）</t>
  </si>
  <si>
    <t>点击我的自定义预案</t>
  </si>
  <si>
    <t>显示我的自定义预案列表</t>
  </si>
  <si>
    <t>点击预案后面的功能键“查看详情”</t>
  </si>
  <si>
    <t>点击预案后面的功能键“修改”</t>
  </si>
  <si>
    <t>高级设置</t>
  </si>
  <si>
    <t>点击会议高级设置图标</t>
  </si>
  <si>
    <t>1.点击会议高级设置图标
2.高级设置页面点击“取消”按钮</t>
  </si>
  <si>
    <t>取消当前操作返回新建页面</t>
  </si>
  <si>
    <t>选择目标选项，点击确定</t>
  </si>
  <si>
    <t>保存设置并且返回新建页面</t>
  </si>
  <si>
    <t>预案类型</t>
  </si>
  <si>
    <t>选择“自定义预案”</t>
  </si>
  <si>
    <t>修改相关值，点击确定</t>
  </si>
  <si>
    <t>保存修改内容</t>
  </si>
  <si>
    <t>保存修改</t>
  </si>
  <si>
    <t>修改使用中的自定义预案</t>
  </si>
  <si>
    <t>1.点击“我的自定义预案”
2.在列表中选择状态为“讨论中”的自定义预案</t>
  </si>
  <si>
    <t>1.点击“我的自定义预案”
2.在自定义预案列表中点击记录相应的“删除”功能按钮/选择自定义预案，选择上方的“删除”键</t>
  </si>
  <si>
    <t>确定/取消</t>
  </si>
  <si>
    <t>确定删除/取消删除</t>
  </si>
  <si>
    <t>1.点击“我的自定义预案”
2.选择多个自定义预案，选择上方的“删除”键</t>
  </si>
  <si>
    <t>删除使用中的自定义预案</t>
  </si>
  <si>
    <t>不出现删除按钮</t>
  </si>
  <si>
    <t>授权</t>
  </si>
  <si>
    <t>1.点击“我的自定义预案”
2.点击自定义预案记录后面的功能键“授权”</t>
  </si>
  <si>
    <t>1.预案授权给选择的用户
2.被授权用户登录查看我的自定义预案，显示被授权的预案</t>
  </si>
  <si>
    <t>删除授权预案</t>
  </si>
  <si>
    <t>1.点击我的自定义预案列表
2.选择授权的预案，点击删除</t>
  </si>
  <si>
    <t>1.自定义预案被删除
2.其他被授权的自定义预案列表不受影响</t>
  </si>
  <si>
    <t>自定义预案配置</t>
  </si>
  <si>
    <t>JSGA-PER-002</t>
  </si>
  <si>
    <t>JSGA-PER-003</t>
  </si>
  <si>
    <t>JSGA-PER-004</t>
  </si>
  <si>
    <t>JSGA-PER-005</t>
  </si>
  <si>
    <t>JSGA-PER-006</t>
  </si>
  <si>
    <t>JSGA-PER-007</t>
  </si>
  <si>
    <t>JSGA-PER-008</t>
  </si>
  <si>
    <t>JSGA-PER-009</t>
  </si>
  <si>
    <t>JSGA-PER-010</t>
  </si>
  <si>
    <t>JSGA-PER-011</t>
  </si>
  <si>
    <t>JSGA-PER-012</t>
  </si>
  <si>
    <t>JSGA-PER-013</t>
  </si>
  <si>
    <t>JSGA-PER-014</t>
  </si>
  <si>
    <t>JSGA-PER-015</t>
  </si>
  <si>
    <t>JSGA-PER-016</t>
  </si>
  <si>
    <t>JSGA-PER-017</t>
  </si>
  <si>
    <t>JSGA-PER-018</t>
  </si>
  <si>
    <t>JSGA-PER-019</t>
  </si>
  <si>
    <t>JSGA-PER-020</t>
  </si>
  <si>
    <t>JSGA-PER-021</t>
  </si>
  <si>
    <t>JSGA-PER-022</t>
  </si>
  <si>
    <t>JSGA-PER-023</t>
  </si>
  <si>
    <t>JSGA-PER-024</t>
  </si>
  <si>
    <t>JSGA-PER-025</t>
  </si>
  <si>
    <t>JSGA-PER-026</t>
  </si>
  <si>
    <t>JSGA-PER-027</t>
  </si>
  <si>
    <t>JSGA-PER-028</t>
  </si>
  <si>
    <t>JSGA-PER-029</t>
  </si>
  <si>
    <t>JSGA-PER-030</t>
  </si>
  <si>
    <t>JSGA-PER-031</t>
  </si>
  <si>
    <t>JSGA-PER-032</t>
  </si>
  <si>
    <t>JSGA-PER-033</t>
  </si>
  <si>
    <t>JSGA-PER-034</t>
  </si>
  <si>
    <t>JSGA-PER-035</t>
  </si>
  <si>
    <t>JSGA-PER-036</t>
  </si>
  <si>
    <t>JSGA-PER-037</t>
  </si>
  <si>
    <t>JSGA-PER-038</t>
  </si>
  <si>
    <t>JSGA-PER-039</t>
  </si>
  <si>
    <t>JSGA-PER-040</t>
  </si>
  <si>
    <t>JSGA-PER-041</t>
  </si>
  <si>
    <t>JSGA-PER-042</t>
  </si>
  <si>
    <t>JSGA-PER-043</t>
  </si>
  <si>
    <t>JSGA-PER-044</t>
  </si>
  <si>
    <t>JSGA-PER-045</t>
  </si>
  <si>
    <t>JSGA-PER-046</t>
  </si>
  <si>
    <t>JSGA-PER-047</t>
  </si>
  <si>
    <t>JSGA-PER-048</t>
  </si>
  <si>
    <t>点击“日志”</t>
  </si>
  <si>
    <t>显示日志查询页面</t>
  </si>
  <si>
    <t>点击“显示全部类型”</t>
  </si>
  <si>
    <t>列表显示全部类型的本级以及下级用户日志</t>
  </si>
  <si>
    <t>点击“显示全部类型”下拉框</t>
  </si>
  <si>
    <t>显示下列选项
1.请求
2.警告
3.通知</t>
  </si>
  <si>
    <t>选择类型为“请求”/“警告”/“通知”</t>
  </si>
  <si>
    <t>列表显示相应类型的用户日志</t>
  </si>
  <si>
    <t>点击“显示全部类别”下拉框</t>
  </si>
  <si>
    <t>显示下列选项
1.调度
2.配置
3.设备</t>
  </si>
  <si>
    <t>选择类型为“调度”/“配置”/“设备”</t>
  </si>
  <si>
    <t>列表显示相应类别的用户日志</t>
  </si>
  <si>
    <t>1.点击“显示全部类型”
2.点击显示“全部类别”</t>
  </si>
  <si>
    <t>1.点击“显示全部类型”
2.点击显示“全部类别”
3.点击显示“全部用户”</t>
  </si>
  <si>
    <t>列表显示全部类型、全部类别的本级以及下级用户日志</t>
  </si>
  <si>
    <t>列表显示全部类型、全部类别、全部用户的本级以及下级用户日志</t>
  </si>
  <si>
    <t>点击“显示全部类别”</t>
  </si>
  <si>
    <t>显示本级以及下级的用户列表</t>
  </si>
  <si>
    <t>选择相应人员（可多选？）</t>
  </si>
  <si>
    <t>列表显示勾选人员相应日志</t>
  </si>
  <si>
    <t>1.点击“显示全部类型”
2.点击“显示全部类别”
3.点击“显示全部用户”
4.点击“显示全部行政单位”</t>
  </si>
  <si>
    <t>列表显示全部类型、全部类别、全部用户、全部行政单位的本级以及下级用户日志</t>
  </si>
  <si>
    <t>点击“显示全部行政单位”</t>
  </si>
  <si>
    <t>显示本级以及下级行政树选择列表</t>
  </si>
  <si>
    <t>选择相应行政单位</t>
  </si>
  <si>
    <t>列表显示相应行政单位下用户日志</t>
  </si>
  <si>
    <t>1.在查询项中输入查询条件：
查询项为：
2.点击查询图标</t>
  </si>
  <si>
    <t>1.点击“显示全部类型”
2.点击“显示全部类别”
3.点击“显示全部用户”
4.点击“显示全部行政单位”
5.不勾选时间查询项</t>
  </si>
  <si>
    <t>1.列表显示全部类型、全部类别、全部用户、全部行政单位的本级以及下级用户日志
2.筛选按钮置灰</t>
  </si>
  <si>
    <t>1.勾选时间查询项
2.输入时间条件
3.点击“筛选”按钮</t>
  </si>
  <si>
    <t>列表显示时间条件筛选下的用户日志</t>
  </si>
  <si>
    <t>时间查询</t>
  </si>
  <si>
    <t>行政单位筛选</t>
  </si>
  <si>
    <t>类别筛选</t>
  </si>
  <si>
    <t>用户筛选</t>
  </si>
  <si>
    <t>类型筛选</t>
  </si>
  <si>
    <t>页面查询</t>
  </si>
  <si>
    <t>JSGA-LOG-002</t>
  </si>
  <si>
    <t>JSGA-LOG-003</t>
  </si>
  <si>
    <t>JSGA-LOG-004</t>
  </si>
  <si>
    <t>JSGA-LOG-005</t>
  </si>
  <si>
    <t>JSGA-LOG-006</t>
  </si>
  <si>
    <t>JSGA-LOG-007</t>
  </si>
  <si>
    <t>JSGA-LOG-008</t>
  </si>
  <si>
    <t>JSGA-LOG-009</t>
  </si>
  <si>
    <t>JSGA-LOG-010</t>
  </si>
  <si>
    <t>JSGA-LOG-011</t>
  </si>
  <si>
    <t>JSGA-LOG-012</t>
  </si>
  <si>
    <t>JSGA-LOG-013</t>
  </si>
  <si>
    <t>JSGA-LOG-014</t>
  </si>
  <si>
    <t>JSGA-LOG-015</t>
  </si>
  <si>
    <t>JSGA-LOG-016</t>
  </si>
  <si>
    <t>1.列表中选择单个日志记录
2.点击记录右方功能键“删除”或者右上方删除按钮</t>
  </si>
  <si>
    <t>显示删除确认框</t>
  </si>
  <si>
    <t>1.列表中选择多个日志记录
2.点击记录右上方删除按钮</t>
  </si>
  <si>
    <t>自动设置删除</t>
  </si>
  <si>
    <t>点击“设置”按钮</t>
  </si>
  <si>
    <t>1.勾选自动设置时间为“三个月”/“半年”/“一年”
2.点击确定</t>
  </si>
  <si>
    <t>系统会将三个月/半年/一年前的记录删除</t>
  </si>
  <si>
    <t>分页功能</t>
  </si>
  <si>
    <t>1.页面最大显示50条记录
2.正确转向各页面</t>
  </si>
  <si>
    <t>导出功能</t>
  </si>
  <si>
    <t>开启会议</t>
  </si>
  <si>
    <t>1.点击我的自定义预案
2.选择列表中的预案
3.点击功能键“会议讨论”</t>
  </si>
  <si>
    <t>预案个数限制</t>
  </si>
  <si>
    <t>当前操作员已经有10个自定义预案</t>
  </si>
  <si>
    <t>操作员新增自定义预案保存</t>
  </si>
  <si>
    <t>系统提示：每个操作员最大支持10个自定义预案（包括授权）</t>
  </si>
  <si>
    <t>其他操作员授权预案给当前操作员</t>
  </si>
  <si>
    <t>1.讨论会议开启
2.会议状态为“讨论中”</t>
  </si>
  <si>
    <t>讨论会议界面</t>
  </si>
  <si>
    <t>1.显示会议名称
2.各会控能键
3.调度室列表</t>
  </si>
  <si>
    <t>返回</t>
  </si>
  <si>
    <t>点击“返回”按钮</t>
  </si>
  <si>
    <t>返回到我的自定义列表页面</t>
  </si>
  <si>
    <t>结束</t>
  </si>
  <si>
    <t>1.点击我的自定义预案
2.选择列表中的预案
3.点击功能键“会议讨论”
4.讨论会议页面，点击“结束”按钮</t>
  </si>
  <si>
    <t>1.讨论会议关闭
2.返回到我的自定义列表页面</t>
  </si>
  <si>
    <t>静音</t>
  </si>
  <si>
    <t>哑音</t>
  </si>
  <si>
    <t>监看</t>
  </si>
  <si>
    <t>选看</t>
  </si>
  <si>
    <t>消息</t>
  </si>
  <si>
    <t>混音</t>
  </si>
  <si>
    <t>画面合成</t>
  </si>
  <si>
    <t>点名</t>
  </si>
  <si>
    <t>选择调度室，点击“静音”</t>
  </si>
  <si>
    <t>1.调度室显示静音标志
2.该调度室听不到主会场声音</t>
  </si>
  <si>
    <t>选择调度室，点击“哑音”</t>
  </si>
  <si>
    <t>1.调度室显示哑音标志
2.主会场听不到调度室的声音</t>
  </si>
  <si>
    <t>点击“消息”</t>
  </si>
  <si>
    <t>点击“混音”</t>
  </si>
  <si>
    <t>点击“画面合成”</t>
  </si>
  <si>
    <t>该调度室设为主席室，显示在主席室下面</t>
  </si>
  <si>
    <t>点击“监看”或者在调度室后面的功能键中选择“本地监看”</t>
  </si>
  <si>
    <t>指定主席</t>
  </si>
  <si>
    <t>取消主席</t>
  </si>
  <si>
    <t>点击调度室右方的功能键“设为主席”</t>
  </si>
  <si>
    <t>点击主席室右方功能键“取消主席”</t>
  </si>
  <si>
    <t>该调度室为普通调度室，不显示在主席室下面</t>
  </si>
  <si>
    <t>设为发言人</t>
  </si>
  <si>
    <t>取消发言人</t>
  </si>
  <si>
    <t>点击调度室右方的功能键“设为发言人”</t>
  </si>
  <si>
    <t>点击主席室右方功能键“取消发言人”</t>
  </si>
  <si>
    <t>该调度室设为发言人，显示在发言室下面</t>
  </si>
  <si>
    <t>该调度室为普通调度室，不显示在发言室下面</t>
  </si>
  <si>
    <t>1.主席已经设定
2.再设定另外调度室为主席</t>
  </si>
  <si>
    <t>主席室唯一且更换为新设定的调度室</t>
  </si>
  <si>
    <t>双流</t>
  </si>
  <si>
    <t>选中调度室，点击“点名”/点击调度室右方的功能键“点名”</t>
  </si>
  <si>
    <t>扬声器</t>
  </si>
  <si>
    <t>麦克风</t>
  </si>
  <si>
    <t>轮询</t>
  </si>
  <si>
    <t>点击“轮询”功能按钮</t>
  </si>
  <si>
    <t>显示轮询页面：
1.开启轮询
2.轮询方式
3.轮询间隔
4.轮询次数
5.轮询音频
6.轮询预案
7.轮询列表</t>
  </si>
  <si>
    <t>轮询方式</t>
  </si>
  <si>
    <t>点击轮询方式</t>
  </si>
  <si>
    <t>显示下列轮询方式：
1.会议轮询
2.主席轮询</t>
  </si>
  <si>
    <t>轮询间隔</t>
  </si>
  <si>
    <t>轮询次数</t>
  </si>
  <si>
    <t>轮询音频</t>
  </si>
  <si>
    <t>轮询预案载入</t>
  </si>
  <si>
    <t>1.点击轮询预案列表，选择预案
2.点击载入</t>
  </si>
  <si>
    <t>页面更新选项：把载入预案的值显示到栏位</t>
  </si>
  <si>
    <t>删除载入预案</t>
  </si>
  <si>
    <t>点击删除</t>
  </si>
  <si>
    <t>删除载入的轮询预案</t>
  </si>
  <si>
    <t>保存轮询预案</t>
  </si>
  <si>
    <t>1.点击“轮询”功能按钮
2.输入相关栏位值
3.点击保存</t>
  </si>
  <si>
    <t>终端加入到轮询列表</t>
  </si>
  <si>
    <t>选中调度室，点击“置顶”图标</t>
  </si>
  <si>
    <t>选中调度室，点击“上移”图标</t>
  </si>
  <si>
    <t>选中调度室，点击“下移”图标</t>
  </si>
  <si>
    <t>选中调度室，点击“置底”图标</t>
  </si>
  <si>
    <t>弹出预案名称框</t>
  </si>
  <si>
    <t>预案名称输入下列值，点击保存
1.置空
2.超过10个字符</t>
  </si>
  <si>
    <t>1.点击“轮询”功能按钮
2.输入相关栏位值
3.点击保存
4.在弹出的预案名称框输入预案名称
5.点击确定</t>
  </si>
  <si>
    <t>1.轮询预案保存成功
2.在轮询预案下拉框显示保存成功的预案名称</t>
  </si>
  <si>
    <t>轮询列表新增终端</t>
  </si>
  <si>
    <t>轮询列表删除终端</t>
  </si>
  <si>
    <t>勾选终端（单个或者多个），点击删除图标</t>
  </si>
  <si>
    <t>删除所选终端</t>
  </si>
  <si>
    <t>点击终端右方的删除键</t>
  </si>
  <si>
    <t>终端删除</t>
  </si>
  <si>
    <t>点击“统计”</t>
  </si>
  <si>
    <t>行政单位会议次数</t>
  </si>
  <si>
    <t>显示下列栏位：
1.名称
2.会议码率
3.预案类型
4.MCU级联会议
5.回传
6.回传通道宽带
7.调度室</t>
  </si>
  <si>
    <t>开会</t>
  </si>
  <si>
    <t>1.我的自定义预案创建成功
2.会议直接开启</t>
  </si>
  <si>
    <t>JSGA-PER-049</t>
  </si>
  <si>
    <t>JSGA-PER-050</t>
  </si>
  <si>
    <t>JSGA-PER-051</t>
  </si>
  <si>
    <t>JSGA-PER-052</t>
  </si>
  <si>
    <t>JSGA-PER-053</t>
  </si>
  <si>
    <t>JSGA-PER-054</t>
  </si>
  <si>
    <t>JSGA-PER-055</t>
  </si>
  <si>
    <t>1.讨论会议预案的增删改查
2.新建讨论会议预案页面的限制
3.讨论预案的授权</t>
  </si>
  <si>
    <t>1.选中的调度室为发言席
2.选中的调度室后面显示发言图标</t>
  </si>
  <si>
    <t>1.选中的调度室为调度席
2.选中的调度室后面显示调度图标</t>
  </si>
  <si>
    <t>1.点击预案进入预案页面
2.点击新建
3.类型选择“自定义预案”
4.输入相关信息，点击开会</t>
  </si>
  <si>
    <t>修改界面开会</t>
  </si>
  <si>
    <t>1.点击预案进入预案页面
2.点击我的自定义预案
3.在自定义预案列表中选择预案点击修改
4.在修改页面，修改相关信息，点击开会</t>
  </si>
  <si>
    <t>1.我的自定义预案修改成功
2.会议直接开启（按照修改后的设置）</t>
  </si>
  <si>
    <t>不显示“修改”功能键</t>
  </si>
  <si>
    <t>显示本级以及上级操作员用户列表</t>
  </si>
  <si>
    <t>1.选择用户列表
2.点击确定</t>
  </si>
  <si>
    <t>JSGA-PER-056</t>
  </si>
  <si>
    <t>2.讨论会议中，支持指定/更换调度席
a.操作员支持对调度席进行指定，更换，取消
b.调度席支持为空，但唯一
c.无广播时，各分会场听调度席声音，看调度席图像</t>
  </si>
  <si>
    <t>测试讨论会议的各个会控功能</t>
  </si>
  <si>
    <t>全选调度室，点击“静音”</t>
  </si>
  <si>
    <t>1.所有调度室显示静音标志
2.所有调度室听不到主会场声音</t>
  </si>
  <si>
    <t>全选调度室，点击“哑音”</t>
  </si>
  <si>
    <t>1.所有调度室显示哑音标志
2.主会场听不到所有调度室的声音</t>
  </si>
  <si>
    <t>点击选看</t>
  </si>
  <si>
    <t>选看关闭</t>
  </si>
  <si>
    <t>显示选看框选项</t>
  </si>
  <si>
    <t>显示消息设置选项</t>
  </si>
  <si>
    <t>点击消息，关闭消息设置</t>
  </si>
  <si>
    <t>混音取消</t>
  </si>
  <si>
    <t>显示“画面合成”选项</t>
  </si>
  <si>
    <t>显示点名设置选项</t>
  </si>
  <si>
    <t>选中调度室，点击“点名”/点击调度室右方的功能键“点名”，点名设置选项关闭点名</t>
  </si>
  <si>
    <t>点名设置关闭</t>
  </si>
  <si>
    <t>JSGA-CON-001</t>
  </si>
  <si>
    <t>JSGA-CON-002</t>
  </si>
  <si>
    <t>JSGA-CON-003</t>
  </si>
  <si>
    <t>JSGA-CON-004</t>
  </si>
  <si>
    <t>JSGA-CON-005</t>
  </si>
  <si>
    <t>JSGA-CON-006</t>
  </si>
  <si>
    <t>JSGA-CON-007</t>
  </si>
  <si>
    <t>JSGA-CON-008</t>
  </si>
  <si>
    <t>JSGA-CON-009</t>
  </si>
  <si>
    <t>JSGA-CON-010</t>
  </si>
  <si>
    <t>JSGA-CON-011</t>
  </si>
  <si>
    <t>JSGA-CON-012</t>
  </si>
  <si>
    <t>JSGA-CON-013</t>
  </si>
  <si>
    <t>JSGA-CON-014</t>
  </si>
  <si>
    <t>JSGA-CON-015</t>
  </si>
  <si>
    <t>JSGA-CON-016</t>
  </si>
  <si>
    <t>JSGA-CON-017</t>
  </si>
  <si>
    <t>JSGA-CON-018</t>
  </si>
  <si>
    <t>JSGA-CON-019</t>
  </si>
  <si>
    <t>JSGA-CON-020</t>
  </si>
  <si>
    <t>JSGA-CON-021</t>
  </si>
  <si>
    <t>JSGA-CON-022</t>
  </si>
  <si>
    <t>JSGA-CON-023</t>
  </si>
  <si>
    <t>JSGA-CON-024</t>
  </si>
  <si>
    <t>JSGA-CON-025</t>
  </si>
  <si>
    <t>JSGA-CON-026</t>
  </si>
  <si>
    <t>JSGA-CON-027</t>
  </si>
  <si>
    <t>JSGA-CON-028</t>
  </si>
  <si>
    <t>JSGA-CON-029</t>
  </si>
  <si>
    <t>JSGA-CON-030</t>
  </si>
  <si>
    <t>JSGA-CON-031</t>
  </si>
  <si>
    <t>JSGA-CON-032</t>
  </si>
  <si>
    <t>JSGA-CON-033</t>
  </si>
  <si>
    <t>JSGA-CON-034</t>
  </si>
  <si>
    <t>JSGA-CON-035</t>
  </si>
  <si>
    <t>JSGA-CON-036</t>
  </si>
  <si>
    <t>JSGA-CON-037</t>
  </si>
  <si>
    <t>JSGA-CON-038</t>
  </si>
  <si>
    <t>JSGA-CON-039</t>
  </si>
  <si>
    <t>JSGA-CON-040</t>
  </si>
  <si>
    <t>JSGA-CON-042</t>
  </si>
  <si>
    <t>JSGA-CON-043</t>
  </si>
  <si>
    <t>JSGA-CON-044</t>
  </si>
  <si>
    <t>JSGA-CON-045</t>
  </si>
  <si>
    <t>JSGA-CON-046</t>
  </si>
  <si>
    <t>JSGA-CON-047</t>
  </si>
  <si>
    <t>JSGA-CON-048</t>
  </si>
  <si>
    <t>JSGA-CON-049</t>
  </si>
  <si>
    <t>JSGA-CON-050</t>
  </si>
  <si>
    <t>JSGA-CON-051</t>
  </si>
  <si>
    <t>JSGA-CON-052</t>
  </si>
  <si>
    <t>JSGA-CON-053</t>
  </si>
  <si>
    <t>JSGA-CON-054</t>
  </si>
  <si>
    <t>JSGA-CON-055</t>
  </si>
  <si>
    <t>JSGA-CON-056</t>
  </si>
  <si>
    <t>JSGA-CON-057</t>
  </si>
  <si>
    <t>JSGA-CON-058</t>
  </si>
  <si>
    <t>测试讨论会议的强拆功能</t>
  </si>
  <si>
    <t>测试开启级联讨论会议</t>
  </si>
  <si>
    <t>开启结束、指定调度席、更换调度席、指定发言席、取消发言席、调度席选看、调度席轮询、轮询预案</t>
  </si>
  <si>
    <t>JSGA-DIS-BREAK-001</t>
  </si>
  <si>
    <t>JSGA-DIS-BREAK-002</t>
  </si>
  <si>
    <t>JSGA-DIS-BREAK-003</t>
  </si>
  <si>
    <t>JSGA-DIS-BREAK-004</t>
  </si>
  <si>
    <t>JSGA-DIS-BREAK-005</t>
  </si>
  <si>
    <t>JSGA-DIS-BREAK-006</t>
  </si>
  <si>
    <t>JSGA-DIS-BREAK-007</t>
  </si>
  <si>
    <t>JSGA-DIS-BREAK-008</t>
  </si>
  <si>
    <t>JSGA-DIS-BREAK-009</t>
  </si>
  <si>
    <t>JSGA-DIS-BREAK-010</t>
  </si>
  <si>
    <t>JSGA-DIS-BREAK-011</t>
  </si>
  <si>
    <t>JSGA-DIS-BREAK-012</t>
  </si>
  <si>
    <t>JSGA-DIS-BREAK-013</t>
  </si>
  <si>
    <t>JSGA-DIS-BREAK-014</t>
  </si>
  <si>
    <t>JSGA-DIS-BREAK-015</t>
  </si>
  <si>
    <t>JSGA-DIS-BREAK-016</t>
  </si>
  <si>
    <t>JSGA-DIS-BREAK-017</t>
  </si>
  <si>
    <t>JSGA-DIS-BREAK-018</t>
  </si>
  <si>
    <t>JSGA-DIS-BREAK-019</t>
  </si>
  <si>
    <t>JSGA-DIS-BREAK-020</t>
  </si>
  <si>
    <t>JSGA-DIS-BREAK-021</t>
  </si>
  <si>
    <t>JSGA-DIS-BREAK-022</t>
  </si>
  <si>
    <t>强拆成功
1.B操作员界面给出弹框提示：“您当前指挥调度中的XXX已被邀请进入XX指挥调度中”
3.A操作员界面给出弹框提示：“XXX已进入本次指挥调度中”</t>
  </si>
  <si>
    <t xml:space="preserve">系统先接受到A1的强拆指令并且已经强拆成功：
1.A2操作员返回消息：“此终端已在当前调度中！
”
2.B操作员界面给出弹框提示：“您当前指挥调度中的XXX已被邀请进入XX指挥调度中”
</t>
  </si>
  <si>
    <t xml:space="preserve">系统接收到A先触发的强拆，并且A已经强拆成功：
1.A操作员界面系统给出弹框提示“XXX已进入本次指挥调度中”
2.B操作员界面系统给出弹框提示：“XXX已进入更高级别的指挥调度中，本次调度失败！”
3.C操作员界面系统给出弹框提示：“您当前指挥调度中的XXX已被邀请进入XX（A）指挥调度中”
</t>
  </si>
  <si>
    <t xml:space="preserve">系统接收到B先触发的强拆，并且B已经强拆成功：
1.B操作员界面系统给出弹框提示：“XXX已进入本次指挥调度中”
2.C操作员界面系统给出弹框提示：“您当前指挥调度中的XXX已被邀请进入XX（B）指挥调度中”
4.A操作员界面系统给出弹框提示：“XXX已进入本次指挥调度中”
5.B操作员界面系统给出弹框提示：“您当前指挥调度中的XXX已被邀请进入XX（A）指挥调度中”
</t>
  </si>
  <si>
    <t xml:space="preserve">系统先接受到A1的强拆指令并且已经强拆成功：
1.B操作员界面给出弹框提示：“您当前指挥调度中的XXX已被邀请进入XX（A1）指挥调度中”
3.A1界面给出商拆提示信息（参考用例014-018）
</t>
  </si>
  <si>
    <t>续015</t>
  </si>
  <si>
    <t>续019</t>
  </si>
  <si>
    <t>续20</t>
  </si>
  <si>
    <t>讨论会议强拆</t>
  </si>
  <si>
    <t>讨论会议级联</t>
  </si>
  <si>
    <t>集群</t>
  </si>
  <si>
    <t>集群版本的强拆</t>
  </si>
  <si>
    <t>集群版本MCU级联会议</t>
  </si>
  <si>
    <t>集群版本的MCU级联会议</t>
  </si>
  <si>
    <t>名称输入以下内容，点击保存/开会
1.置空
2.输入大于栏位字符数</t>
  </si>
  <si>
    <t>默认显示2M,下拉选单显示下列选项：
1.256k
2.512k
3.1024k
4.2048k
5.4096k
6.8128k</t>
  </si>
  <si>
    <t>显示下列栏位：
1.名称
2.会议码率
3.预案类型
4.MCU级联会议
5.支持多路回传
6.回传通道宽带
7.调度室</t>
  </si>
  <si>
    <t>集群版本的资源数据同步</t>
  </si>
  <si>
    <t>不同行政单位配置各自服务器、MCU</t>
  </si>
  <si>
    <t>级联会议正常关闭</t>
  </si>
  <si>
    <t>点击各会控功能</t>
  </si>
  <si>
    <t>各会控功能正常</t>
  </si>
  <si>
    <t>1.级联会议正常开启
2.mcs查看级联会议</t>
  </si>
  <si>
    <t>JSGA-CLU-BREAK-001</t>
  </si>
  <si>
    <t>JSGA-CLU-SYN-001</t>
  </si>
  <si>
    <t>JSGA-CLU-SYN-002</t>
  </si>
  <si>
    <t>JSGA-CLU-SYN-003</t>
  </si>
  <si>
    <t>JSGA-CLU-SYN-004</t>
  </si>
  <si>
    <t>JSGA-CLU-SYN-005</t>
  </si>
  <si>
    <t>JSGA-CLU-SYN-006</t>
  </si>
  <si>
    <t>JSGA-CLU-SYN-007</t>
  </si>
  <si>
    <t>JSGA-CLU-SYN-008</t>
  </si>
  <si>
    <t>JSGA-CLU-SYN-009</t>
  </si>
  <si>
    <t>JSGA-CLU-SYN-010</t>
  </si>
  <si>
    <t>JSGA-CLU-SYN-011</t>
  </si>
  <si>
    <t>JSGA-CLU-SYN-012</t>
  </si>
  <si>
    <t>JSGA-CLU-SYN-013</t>
  </si>
  <si>
    <t>JSGA-CLU-SYN-014</t>
  </si>
  <si>
    <t>JSGA-CLU-SYN-015</t>
  </si>
  <si>
    <t>JSGA-CLU-BREAK-002</t>
  </si>
  <si>
    <t>JSGA-CLU-BREAK-003</t>
  </si>
  <si>
    <t>JSGA-CLU-BREAK-004</t>
  </si>
  <si>
    <t>JSGA-CLU-BREAK-005</t>
  </si>
  <si>
    <t>JSGA-CLU-BREAK-006</t>
  </si>
  <si>
    <t>JSGA-CLU-BREAK-007</t>
  </si>
  <si>
    <t>JSGA-CLU-BREAK-008</t>
  </si>
  <si>
    <t>JSGA-CLU-BREAK-009</t>
  </si>
  <si>
    <t>JSGA-CLU-BREAK-010</t>
  </si>
  <si>
    <t>JSGA-CLU-BREAK-011</t>
  </si>
  <si>
    <t>JSGA-CLU-BREAK-012</t>
  </si>
  <si>
    <t>JSGA-CLU-BREAK-013</t>
  </si>
  <si>
    <t>JSGA-CLU-BREAK-014</t>
  </si>
  <si>
    <t>JSGA-CLU-BREAK-015</t>
  </si>
  <si>
    <t>JSGA-CLU-BREAK-016</t>
  </si>
  <si>
    <t>JSGA-CLU-BREAK-017</t>
  </si>
  <si>
    <t>JSGA-CLU-BREAK-018</t>
  </si>
  <si>
    <t>JSGA-CLU-BREAK-019</t>
  </si>
  <si>
    <t>JSGA-CLU-BREAK-020</t>
  </si>
  <si>
    <t>JSGA-CLU-BREAK-021</t>
  </si>
  <si>
    <t>JSGA-CLU-BREAK-022</t>
  </si>
  <si>
    <t>JSGA-CLU-BREAK-023</t>
  </si>
  <si>
    <t>JSGA-CLU-BREAK-024</t>
  </si>
  <si>
    <t>JSGA-CLU-BREAK-025</t>
  </si>
  <si>
    <t>JSGA-CLU-BREAK-026</t>
  </si>
  <si>
    <t>JSGA-CLU-BREAK-027</t>
  </si>
  <si>
    <t>JSGA-CLU-BREAK-028</t>
  </si>
  <si>
    <t>JSGA-CLU-BREAK-029</t>
  </si>
  <si>
    <t>JSGA-CLU-BREAK-030</t>
  </si>
  <si>
    <t>JSGA-CLU-BREAK-031</t>
  </si>
  <si>
    <t>JSGA-CLU-BREAK-032</t>
  </si>
  <si>
    <t>JSGA-CLU-BREAK-033</t>
  </si>
  <si>
    <t>JSGA-CLU-BREAK-034</t>
  </si>
  <si>
    <t>JSGA-CLU-BREAK-035</t>
  </si>
  <si>
    <t>JSGA-CLU-MCU-001</t>
  </si>
  <si>
    <t>JSGA-CLU-MCU-002</t>
  </si>
  <si>
    <t>JSGA-CLU-MCU-003</t>
  </si>
  <si>
    <t>JSGA-CLU-MCU-004</t>
  </si>
  <si>
    <t>JSGA-CLU-MCU-005</t>
  </si>
  <si>
    <t>JSGA-CLU-MCU-006</t>
  </si>
  <si>
    <t>JSGA-CLU-MCU-007</t>
  </si>
  <si>
    <t>JSGA-CLU-MCU-008</t>
  </si>
  <si>
    <t>JSGA-CLU-MCU-009</t>
  </si>
  <si>
    <t>JSGA-CLU-MCU-010</t>
  </si>
  <si>
    <t>JSGA-CLU-MCU-011</t>
  </si>
  <si>
    <t>JSGA-CLU-MCU-012</t>
  </si>
  <si>
    <t>回传通道宽带输入下列值，点击保存/开会
1.大于1024*1000</t>
  </si>
  <si>
    <t>省级管理员登录</t>
  </si>
  <si>
    <t>用户信息-新增同步</t>
  </si>
  <si>
    <t>用户信息-修改同步</t>
  </si>
  <si>
    <t>用户信息-删除同步</t>
  </si>
  <si>
    <t>用户信息-查询同步</t>
  </si>
  <si>
    <t>省，市，区连接不同服务器的数据库</t>
  </si>
  <si>
    <t>查看数据库</t>
  </si>
  <si>
    <t>相关数据表：app_user，police中能够查到新增的数据信息</t>
  </si>
  <si>
    <t>市级管理员登录</t>
  </si>
  <si>
    <t>新增本级普通用户</t>
  </si>
  <si>
    <t>区级管理员登录</t>
  </si>
  <si>
    <t>新增市级管理员用户</t>
  </si>
  <si>
    <t xml:space="preserve">1.省级管理员在用户列表页面能够看到新增的人员信息
2.市级，区级管理员由于权限限制，页面无法看到省级管理员新增的人员信息
3.新增的人员能够成功登录系统
</t>
  </si>
  <si>
    <t xml:space="preserve">1.省级管理员在用户列表页面能够看到新增的人员信息
2.市级管理员在用户列表页面能够看到新增的人员信息
3.区级管理员由于权限限制，页面无法看到市级管理员新增的人员信息
4.新增的人员能够成功登录系统
</t>
  </si>
  <si>
    <t>新增区级管理员用户</t>
  </si>
  <si>
    <t>新增市级管理员兼操作员用户</t>
  </si>
  <si>
    <t>新增区级管理员用户兼操作员用户</t>
  </si>
  <si>
    <t>用户信息-注册同步</t>
  </si>
  <si>
    <t>进入登录界面，点击注册新用户进入用户注册页面</t>
  </si>
  <si>
    <t>注册省级管理员用户</t>
  </si>
  <si>
    <t>省级管理员能看到注册的待审批信息</t>
  </si>
  <si>
    <t>审批用户注册信息为“通过”</t>
  </si>
  <si>
    <t>1.相关数据表：app_user，police中能够查到新增的数据信息，字段current_status显示为“0”待审批
2.auditing_resource数据表中能查到审批记录，字段status显示为“0”待审批</t>
  </si>
  <si>
    <t>1.相关数据表：app_user，police中能够查到新增的数据信息字段current_status显示为“1”审批通过
2.auditing_resource数据表中能查到相应审批记录，字段status显示为“1”审核通过</t>
  </si>
  <si>
    <t>注册市级管理员用户</t>
  </si>
  <si>
    <t>1.审批通过的用户能正常登录系统
2.省级管理员登录后在用户列表能查看到新增的市级管理员信息
3.市级，区级管理员由于权限限制，无法看到新增的管理员信息</t>
  </si>
  <si>
    <t>注册区级管理员用户</t>
  </si>
  <si>
    <t>省级、市级管理员能看到注册的待审批信息</t>
  </si>
  <si>
    <t>1.审批通过的用户能正常登录系统
2.省级管理员登录后在用户列表能查看到新增的市级管理员信息
3.市级管理员登录后在用户列表能查看到新增的区级管理员信息
4.区级管理员由于权限限制，无法看到新增的管理员信息</t>
  </si>
  <si>
    <t>注册省级普通用户</t>
  </si>
  <si>
    <t>注册市级普通用户</t>
  </si>
  <si>
    <t>新建省级管理员</t>
  </si>
  <si>
    <t>1.超级管理员在用户列表页面能查看到新增的人员信息</t>
  </si>
  <si>
    <t xml:space="preserve">1.省级管理员，操作员在用户列表页面能够看到新增的人员信息
2.本级管理员，操作员在用户列表页面能够看到新增的人员信息
3.本级管理员，操作员在用户列表页面能够看到新增的人员信息
4.新增的人员能够成功登录系统
</t>
  </si>
  <si>
    <t>1.审批通过的用户能正常登录系统
2.省级、本级管理员在用户列表能看新注册的用户信息
3.省级、本级操作员在用户列表能看新注册的用户信息</t>
  </si>
  <si>
    <t>注册区级普通用户</t>
  </si>
  <si>
    <t>省级、市级、区级管理员能看到注册的待审批信息</t>
  </si>
  <si>
    <t>1.省级管理员、操作员在用户列表能看到新注册的用户信息
2.审批通过的用户能正常登录系统</t>
  </si>
  <si>
    <t>1.审批通过的用户能正常登录系统
2.省级、本级、区级管理员在用户列表能看新注册的用户信息
3.省级、本级、区级操作员在用户列表能看新注册的用户信息</t>
  </si>
  <si>
    <t>注册省级管理员兼操作员用户</t>
  </si>
  <si>
    <t>1.审批通过的用户能正常登录系统
2.超级管理员登录后在用户列表能看到新注册的用户信息</t>
  </si>
  <si>
    <t>注册市级管理员兼操作员用户</t>
  </si>
  <si>
    <t>注册区级管理员兼操作员用户</t>
  </si>
  <si>
    <t>JSGA-CLU-SYN-016</t>
  </si>
  <si>
    <t>JSGA-CLU-SYN-017</t>
  </si>
  <si>
    <t>JSGA-CLU-SYN-018</t>
  </si>
  <si>
    <t>JSGA-CLU-SYN-019</t>
  </si>
  <si>
    <t>JSGA-CLU-SYN-020</t>
  </si>
  <si>
    <t>JSGA-CLU-SYN-021</t>
  </si>
  <si>
    <t>JSGA-CLU-SYN-022</t>
  </si>
  <si>
    <t>JSGA-CLU-SYN-023</t>
  </si>
  <si>
    <t>JSGA-CLU-SYN-024</t>
  </si>
  <si>
    <t>JSGA-CLU-SYN-025</t>
  </si>
  <si>
    <t>JSGA-CLU-SYN-026</t>
  </si>
  <si>
    <t>JSGA-CLU-SYN-027</t>
  </si>
  <si>
    <t>JSGA-CLU-SYN-028</t>
  </si>
  <si>
    <t>JSGA-CLU-SYN-029</t>
  </si>
  <si>
    <t>JSGA-CLU-SYN-030</t>
  </si>
  <si>
    <t>JSGA-CLU-SYN-031</t>
  </si>
  <si>
    <t>JSGA-CLU-SYN-032</t>
  </si>
  <si>
    <t>JSGA-CLU-SYN-033</t>
  </si>
  <si>
    <t>JSGA-CLU-SYN-034</t>
  </si>
  <si>
    <t>JSGA-CLU-SYN-035</t>
  </si>
  <si>
    <t>JSGA-CLU-SYN-036</t>
  </si>
  <si>
    <t>JSGA-CLU-SYN-037</t>
  </si>
  <si>
    <t>JSGA-CLU-SYN-038</t>
  </si>
  <si>
    <t>JSGA-CLU-SYN-039</t>
  </si>
  <si>
    <t>JSGA-CLU-SYN-040</t>
  </si>
  <si>
    <t>JSGA-CLU-SYN-041</t>
  </si>
  <si>
    <t>JSGA-CLU-SYN-042</t>
  </si>
  <si>
    <t>JSGA-CLU-SYN-043</t>
  </si>
  <si>
    <t>JSGA-CLU-SYN-044</t>
  </si>
  <si>
    <t>JSGA-CLU-SYN-045</t>
  </si>
  <si>
    <t>JSGA-CLU-SYN-046</t>
  </si>
  <si>
    <t>JSGA-CLU-SYN-047</t>
  </si>
  <si>
    <t>JSGA-CLU-SYN-048</t>
  </si>
  <si>
    <t>JSGA-CLU-SYN-049</t>
  </si>
  <si>
    <t>JSGA-CLU-SYN-050</t>
  </si>
  <si>
    <t>JSGA-CLU-SYN-051</t>
  </si>
  <si>
    <t>JSGA-CLU-SYN-052</t>
  </si>
  <si>
    <t>修改省级用户信息</t>
  </si>
  <si>
    <t>JSGA-CLU-SYN-053</t>
  </si>
  <si>
    <t>JSGA-CLU-SYN-054</t>
  </si>
  <si>
    <t>JSGA-CLU-SYN-055</t>
  </si>
  <si>
    <t>JSGA-CLU-SYN-056</t>
  </si>
  <si>
    <t>信息更新成功</t>
  </si>
  <si>
    <t>相关数据表：app_user，police中能够查到更新过的数据信息</t>
  </si>
  <si>
    <t>修改市级用户信息</t>
  </si>
  <si>
    <t>修改区级用户信息</t>
  </si>
  <si>
    <t>JSGA-CLU-SYN-057</t>
  </si>
  <si>
    <t>JSGA-CLU-SYN-058</t>
  </si>
  <si>
    <t>JSGA-CLU-SYN-059</t>
  </si>
  <si>
    <t>JSGA-CLU-SYN-060</t>
  </si>
  <si>
    <t>JSGA-CLU-SYN-061</t>
  </si>
  <si>
    <t>JSGA-CLU-SYN-062</t>
  </si>
  <si>
    <t>JSGA-CLU-SYN-063</t>
  </si>
  <si>
    <t>JSGA-CLU-SYN-064</t>
  </si>
  <si>
    <t>删除省级用户信息</t>
  </si>
  <si>
    <t>信息删除成功</t>
  </si>
  <si>
    <t>相关数据表：app_user，police中相关数据已删除</t>
  </si>
  <si>
    <t>删除市级用户信息</t>
  </si>
  <si>
    <t>删除区级用户信息</t>
  </si>
  <si>
    <t>1.省级、市级、区级管理员，操作员分别登录
2.查询权限范围内相同用户信息</t>
  </si>
  <si>
    <t>显示的用户信息数据一致</t>
  </si>
  <si>
    <t>行政单位-新增同步</t>
  </si>
  <si>
    <t>新增市级行政单位</t>
  </si>
  <si>
    <t>新增区级行政单位</t>
  </si>
  <si>
    <t>JSGA-CLU-SYN-065</t>
  </si>
  <si>
    <t>JSGA-CLU-SYN-066</t>
  </si>
  <si>
    <t>JSGA-CLU-SYN-067</t>
  </si>
  <si>
    <t>JSGA-CLU-SYN-068</t>
  </si>
  <si>
    <t>JSGA-CLU-SYN-069</t>
  </si>
  <si>
    <t>JSGA-CLU-SYN-070</t>
  </si>
  <si>
    <t>JSGA-CLU-SYN-071</t>
  </si>
  <si>
    <t>JSGA-CLU-SYN-072</t>
  </si>
  <si>
    <t>JSGA-CLU-SYN-073</t>
  </si>
  <si>
    <t>JSGA-CLU-SYN-074</t>
  </si>
  <si>
    <t>JSGA-CLU-SYN-075</t>
  </si>
  <si>
    <t>JSGA-CLU-SYN-076</t>
  </si>
  <si>
    <t>JSGA-CLU-SYN-077</t>
  </si>
  <si>
    <t>JSGA-CLU-SYN-078</t>
  </si>
  <si>
    <t>JSGA-CLU-SYN-079</t>
  </si>
  <si>
    <t>JSGA-CLU-SYN-080</t>
  </si>
  <si>
    <t>JSGA-CLU-SYN-081</t>
  </si>
  <si>
    <t>JSGA-CLU-SYN-082</t>
  </si>
  <si>
    <t>JSGA-CLU-SYN-083</t>
  </si>
  <si>
    <t>JSGA-CLU-SYN-084</t>
  </si>
  <si>
    <t>JSGA-CLU-SYN-085</t>
  </si>
  <si>
    <t>JSGA-CLU-SYN-086</t>
  </si>
  <si>
    <t>省级管理员、操作员能看到新增的行政单位信息</t>
  </si>
  <si>
    <t>省级管理员、操作员能看到新增的部门信息</t>
  </si>
  <si>
    <t>相关数据表：region、department中能够查到新增的数据信息</t>
  </si>
  <si>
    <t>省级、市级管理员、操作员能看到新增的行政单位信息</t>
  </si>
  <si>
    <t>省级、本级的管理员、操作员能看到新增的行政单位信息</t>
  </si>
  <si>
    <t>新增省级下面的部门</t>
  </si>
  <si>
    <t>新增市级下面的部门</t>
  </si>
  <si>
    <t>新增区级下面的部门</t>
  </si>
  <si>
    <t>省级、市级以及本级管理员、操作员能看到新增的行政单位信息</t>
  </si>
  <si>
    <t>行政单位-修改同步</t>
  </si>
  <si>
    <t>修改市级行政单位/省级部门</t>
  </si>
  <si>
    <t>相关数据表：region、department中能够查到更新的数据信息</t>
  </si>
  <si>
    <t>修改区级行政单位/市级部门</t>
  </si>
  <si>
    <t xml:space="preserve">不同行政单位配置各自服务器（各自独立服务器）
1.省厅配置服务器1
2.市配置服务器2
3.区配置服务器3
4.不同级别的用户在各自所在区域的服务器登录
5.不同服务器同步更新时存在时间差，时间差为30s以内
</t>
  </si>
  <si>
    <t>修改区级部门</t>
  </si>
  <si>
    <t>行政单位-删除同步</t>
  </si>
  <si>
    <t>删除市级行政单位/省级部门</t>
  </si>
  <si>
    <t>删除成功</t>
  </si>
  <si>
    <t>相关数据表：region、department中数据删除</t>
  </si>
  <si>
    <t>删除区级行政单位/市级部门</t>
  </si>
  <si>
    <t>删除区级部门</t>
  </si>
  <si>
    <t>行政单位-查询同步</t>
  </si>
  <si>
    <t>调度室-新增同步</t>
  </si>
  <si>
    <t>调度室-修改同步</t>
  </si>
  <si>
    <t>调度室-删除同步</t>
  </si>
  <si>
    <t>调度室-查询同步</t>
  </si>
  <si>
    <t>新增省级调度室</t>
  </si>
  <si>
    <t>省级管理员、操作员能看到新增的调度室信息</t>
  </si>
  <si>
    <t>相关数据表：member、department、ip中能够查到新增的数据信息</t>
  </si>
  <si>
    <t>新增市级调度室</t>
  </si>
  <si>
    <t>新增区级调度室</t>
  </si>
  <si>
    <t>修改省级调度室</t>
  </si>
  <si>
    <t>相关数据表：member、department、ip中能够查到更新的数据信息</t>
  </si>
  <si>
    <t>修改市级调度室</t>
  </si>
  <si>
    <t>修改区级调度室</t>
  </si>
  <si>
    <t>相关数据表：member、department、ip中数据删除</t>
  </si>
  <si>
    <t>删除省级调度室</t>
  </si>
  <si>
    <t>删除市级调度室</t>
  </si>
  <si>
    <t>删除区级调度室</t>
  </si>
  <si>
    <t>1.省级、市级、区级管理员，操作员分别登录
2.查询权限范围内调度室信息</t>
  </si>
  <si>
    <t>显示的调度室信息数据一致</t>
  </si>
  <si>
    <t>JSGA-CLU-SYN-087</t>
  </si>
  <si>
    <t>JSGA-CLU-SYN-088</t>
  </si>
  <si>
    <t>JSGA-CLU-SYN-089</t>
  </si>
  <si>
    <t>JSGA-CLU-SYN-090</t>
  </si>
  <si>
    <t>JSGA-CLU-SYN-091</t>
  </si>
  <si>
    <t>JSGA-CLU-SYN-092</t>
  </si>
  <si>
    <t>JSGA-CLU-SYN-093</t>
  </si>
  <si>
    <t>JSGA-CLU-SYN-094</t>
  </si>
  <si>
    <t>JSGA-CLU-SYN-095</t>
  </si>
  <si>
    <t>JSGA-CLU-SYN-096</t>
  </si>
  <si>
    <t>JSGA-CLU-SYN-097</t>
  </si>
  <si>
    <t>JSGA-CLU-SYN-098</t>
  </si>
  <si>
    <t>JSGA-CLU-SYN-099</t>
  </si>
  <si>
    <t>JSGA-CLU-SYN-100</t>
  </si>
  <si>
    <t>JSGA-CLU-SYN-101</t>
  </si>
  <si>
    <t>JSGA-CLU-SYN-102</t>
  </si>
  <si>
    <t>JSGA-CLU-SYN-103</t>
  </si>
  <si>
    <t>JSGA-CLU-SYN-104</t>
  </si>
  <si>
    <t>JSGA-CLU-SYN-105</t>
  </si>
  <si>
    <t>JSGA-CLU-SYN-106</t>
  </si>
  <si>
    <t>JSGA-CLU-SYN-107</t>
  </si>
  <si>
    <t>JSGA-CLU-SYN-108</t>
  </si>
  <si>
    <t>JSGA-CLU-SYN-109</t>
  </si>
  <si>
    <t>JSGA-CLU-SYN-110</t>
  </si>
  <si>
    <t>JSGA-CLU-SYN-111</t>
  </si>
  <si>
    <t>JSGA-CLU-SYN-112</t>
  </si>
  <si>
    <t>JSGA-CLU-SYN-113</t>
  </si>
  <si>
    <t>JSGA-CLU-SYN-114</t>
  </si>
  <si>
    <t>JSGA-CLU-SYN-115</t>
  </si>
  <si>
    <t>JSGA-CLU-SYN-116</t>
  </si>
  <si>
    <t>JSGA-CLU-SYN-117</t>
  </si>
  <si>
    <t>JSGA-CLU-SYN-118</t>
  </si>
  <si>
    <t>MCU-新增同步</t>
  </si>
  <si>
    <t>MCU-修改同步</t>
  </si>
  <si>
    <t>MCU-删除同步</t>
  </si>
  <si>
    <t>MCU-查询同步</t>
  </si>
  <si>
    <t>新增省级MCU</t>
  </si>
  <si>
    <t>省级管理员能看到新增的MCU信息</t>
  </si>
  <si>
    <t>相关数据表：micro_control_unit、ip中能够查到新增的数据信息</t>
  </si>
  <si>
    <t>新增市级MCU</t>
  </si>
  <si>
    <t>新增区级MCU</t>
  </si>
  <si>
    <t>修改省级MCU</t>
  </si>
  <si>
    <t>修改市级MCU</t>
  </si>
  <si>
    <t>修改区级MCU</t>
  </si>
  <si>
    <t>相关数据表：micro_control_unit、ip中能够查到更新的数据信息</t>
  </si>
  <si>
    <t>相关数据表：micro_control_unit、ip中数据删除</t>
  </si>
  <si>
    <t>1.省级、市级、区级管理员，操作员分别登录
2.查询权限范围内MCU信息</t>
  </si>
  <si>
    <t>显示的MCU信息数据一致</t>
  </si>
  <si>
    <t>录像机-新增同步</t>
  </si>
  <si>
    <t>新增省级录像机</t>
  </si>
  <si>
    <t>省级管理员能看到新增的录像机</t>
  </si>
  <si>
    <t>相关数据表：record、record_member、 ip中能够查到新增的数据信息</t>
  </si>
  <si>
    <t>新增市级录像机</t>
  </si>
  <si>
    <t>新增区级录像机</t>
  </si>
  <si>
    <t>相关数据表：record、record_member、 ip中能够查到更新的数据信息</t>
  </si>
  <si>
    <t>录像机-修改同步</t>
  </si>
  <si>
    <t>录像机-删除同步</t>
  </si>
  <si>
    <t>删除省级录像机</t>
  </si>
  <si>
    <t>删除市级录像机</t>
  </si>
  <si>
    <t>删除区级录像机</t>
  </si>
  <si>
    <t>相关数据表：record、record_member、 ip中信息删除</t>
  </si>
  <si>
    <t>录像机-查询同步</t>
  </si>
  <si>
    <t>1.省级、市级、区级管理员，操作员分别登录
2.查询权限范围内录像机信息</t>
  </si>
  <si>
    <t>显示的录像机信息数据一致</t>
  </si>
  <si>
    <t>电视墙-新增同步</t>
  </si>
  <si>
    <t>电视墙-修改同步</t>
  </si>
  <si>
    <t>电视墙-删除同步</t>
  </si>
  <si>
    <t>电视墙-查询同步</t>
  </si>
  <si>
    <t>新增省级电视墙</t>
  </si>
  <si>
    <t>省级管理员能看到新增的电视墙</t>
  </si>
  <si>
    <t>相关数据表：tv_wall、 ip中能够查到新增的数据信息</t>
  </si>
  <si>
    <t>新增市级电视墙</t>
  </si>
  <si>
    <t>新增区级电视墙</t>
  </si>
  <si>
    <t>修改省级电视墙</t>
  </si>
  <si>
    <t>修改市级电视墙</t>
  </si>
  <si>
    <t>修改区级电视墙</t>
  </si>
  <si>
    <t>删除省级电视墙</t>
  </si>
  <si>
    <t>删除市级电视墙</t>
  </si>
  <si>
    <t>删除区级电视墙</t>
  </si>
  <si>
    <t>1.省级、市级、区级管理员，操作员分别登录
2.查询权限范围内电视墙信息</t>
  </si>
  <si>
    <t>显示的电视墙信息数据一致</t>
  </si>
  <si>
    <t>预案-新增同步</t>
  </si>
  <si>
    <t>新增省级预案</t>
  </si>
  <si>
    <t>省级操作员能看到新增的预案</t>
  </si>
  <si>
    <t>相关数据表：template、template_members、template_leaders、template_operators、ip中能够查到新增的数据信息</t>
  </si>
  <si>
    <t>新增市级预案</t>
  </si>
  <si>
    <t>新增区级预案</t>
  </si>
  <si>
    <t>省级和本级操作员能看到新增的预案</t>
  </si>
  <si>
    <t>省级、市级和本级操作员能看到新增的预案</t>
  </si>
  <si>
    <t>修改省级预案</t>
  </si>
  <si>
    <t>修改市级预案</t>
  </si>
  <si>
    <t>修改区级预案</t>
  </si>
  <si>
    <t>预案-修改同步</t>
  </si>
  <si>
    <t>预案-删除同步</t>
  </si>
  <si>
    <t>预案-查询同步</t>
  </si>
  <si>
    <t>删除省级预案</t>
  </si>
  <si>
    <t>显示的预案信息数据一致</t>
  </si>
  <si>
    <t>省级管理员能看到待审批的信息</t>
  </si>
  <si>
    <t>相关数据表：member、department、ip中能够查到新增的数据信息，auditing_resource数据表中能查到相应审批记录，字段status显示为“0”待审批</t>
  </si>
  <si>
    <t>1.相关数据表：member中能够查到新增的数据信息字段current_status显示为“1”审批通过
2.auditing_resource数据表中能查到相应审批记录，字段status显示为“1”审核通过</t>
  </si>
  <si>
    <t>省级、市级管理员能看到待审批的信息</t>
  </si>
  <si>
    <t>1.相关数据表：app_user中能够查到新增的数据信息字段current_status显示为“1”审批通过
2.auditing_resource数据表中能查到相应审批记录，字段status显示为“1”审核通过</t>
  </si>
  <si>
    <t>相关数据表：micro_control_unit、ip中能够查到新增的数据信息，auditing_resource数据表中能查到相应审批记录，字段status显示为“0”待审批</t>
  </si>
  <si>
    <t>1.相关数据表：micro_control_unit中能够查到新增的数据信息字段current_status显示为“1”审批通过
2.auditing_resource数据表中能查到相应审批记录，字段status显示为“1”审核通过</t>
  </si>
  <si>
    <t>相关数据表：record、record_member、 ip中能够查到新增的数据信息，auditing_resource数据表中能查到相应审批记录，字段status显示为“0”待审批</t>
  </si>
  <si>
    <t>1.审批通过的用户能正常登录系统
2.省级、本级管理员登录后在录像机列表能看到新建的录像机信息</t>
  </si>
  <si>
    <t>1.审批通过的用户能正常登录系统
2.省级、本级管理员登录后在MCU列表能看到新建的MCU信息</t>
  </si>
  <si>
    <t>1.审批通过的用户能正常登录系统
2.省级、市级、本级管理员登录后在MCU列表能看到新建的MCU信息</t>
  </si>
  <si>
    <t>1.审批通过的用户能正常登录系统
2.省级、本级管理员登录后在调度室列表能看到新建的调度室信息</t>
  </si>
  <si>
    <t>1.审批通过的用户能正常登录系统
2.省级、市级、本级管理员登录后在调度室列表能看到新建的调度室信息</t>
  </si>
  <si>
    <t>1.审批通过的用户能正常登录系统
2.省级、市级、本级管理员登录后在录像机列表能看到新建的录像机信息</t>
  </si>
  <si>
    <t>相关数据表：tv_wall、ip中能够查到新增的数据信息，auditing_resource数据表中能查到相应审批记录，字段status显示为“0”待审批</t>
  </si>
  <si>
    <t>1.审批通过的用户能正常登录系统
2.省级、本级管理员登录后在电视墙配置资源列表能看到新建的电视墙信息</t>
  </si>
  <si>
    <t>1.相关数据表：tv_wall中能够查到新增的数据信息字段current_status显示为“1”审批通过
2.auditing_resource数据表中能查到相应审批记录，字段status显示为“1”审核通过</t>
  </si>
  <si>
    <t>1.审批通过的用户能正常登录系统
2.省级、市级、本级管理员登录后在电视墙配置资源列表能看到新建的电视墙信息</t>
  </si>
  <si>
    <t>相关数据表：template、template_members、template_leaders、template_operators中能够查到新增的数据信息</t>
  </si>
  <si>
    <t>相关数据表：template、template_members、template_leaders、template_operators、template_change_list中能够查到更新的数据信息</t>
  </si>
  <si>
    <t>相关数据表：template、template_members、template_leaders、template_operators、template_change_list中相关数据删除</t>
  </si>
  <si>
    <t>JSGA-CLU-SYN-119</t>
  </si>
  <si>
    <t>JSGA-CLU-SYN-120</t>
  </si>
  <si>
    <t>JSGA-CLU-SYN-121</t>
  </si>
  <si>
    <t>JSGA-CLU-SYN-122</t>
  </si>
  <si>
    <t>JSGA-CLU-SYN-123</t>
  </si>
  <si>
    <t>JSGA-CLU-SYN-124</t>
  </si>
  <si>
    <t>JSGA-CLU-SYN-125</t>
  </si>
  <si>
    <t>JSGA-CLU-SYN-126</t>
  </si>
  <si>
    <t>JSGA-CLU-SYN-127</t>
  </si>
  <si>
    <t>JSGA-CLU-SYN-128</t>
  </si>
  <si>
    <t>JSGA-CLU-SYN-129</t>
  </si>
  <si>
    <t>JSGA-CLU-SYN-130</t>
  </si>
  <si>
    <t>JSGA-CLU-SYN-131</t>
  </si>
  <si>
    <t>JSGA-CLU-SYN-132</t>
  </si>
  <si>
    <t>JSGA-CLU-SYN-133</t>
  </si>
  <si>
    <t>JSGA-CLU-SYN-134</t>
  </si>
  <si>
    <t>JSGA-CLU-SYN-135</t>
  </si>
  <si>
    <t>JSGA-CLU-SYN-136</t>
  </si>
  <si>
    <t>JSGA-CLU-SYN-137</t>
  </si>
  <si>
    <t>JSGA-CLU-SYN-138</t>
  </si>
  <si>
    <t>JSGA-CLU-SYN-139</t>
  </si>
  <si>
    <t>JSGA-CLU-SYN-140</t>
  </si>
  <si>
    <t>JSGA-CLU-SYN-141</t>
  </si>
  <si>
    <t>JSGA-CLU-SYN-142</t>
  </si>
  <si>
    <t>JSGA-CLU-SYN-143</t>
  </si>
  <si>
    <t>JSGA-CLU-SYN-144</t>
  </si>
  <si>
    <t>JSGA-CLU-SYN-145</t>
  </si>
  <si>
    <t>JSGA-CLU-SYN-146</t>
  </si>
  <si>
    <t>JSGA-CLU-SYN-147</t>
  </si>
  <si>
    <t>JSGA-CLU-SYN-148</t>
  </si>
  <si>
    <t>JSGA-CLU-SYN-149</t>
  </si>
  <si>
    <t>JSGA-CLU-SYN-150</t>
  </si>
  <si>
    <t>JSGA-CLU-SYN-151</t>
  </si>
  <si>
    <t>JSGA-CLU-SYN-152</t>
  </si>
  <si>
    <t>JSGA-CLU-SYN-153</t>
  </si>
  <si>
    <t>JSGA-CLU-SYN-154</t>
  </si>
  <si>
    <t>JSGA-CLU-SYN-155</t>
  </si>
  <si>
    <t>JSGA-CLU-SYN-156</t>
  </si>
  <si>
    <t>JSGA-CLU-SYN-157</t>
  </si>
  <si>
    <t>JSGA-CLU-SYN-158</t>
  </si>
  <si>
    <t>JSGA-CLU-SYN-159</t>
  </si>
  <si>
    <t>JSGA-CLU-SYN-160</t>
  </si>
  <si>
    <t>JSGA-CLU-SYN-161</t>
  </si>
  <si>
    <t>JSGA-CLU-SYN-162</t>
  </si>
  <si>
    <t>JSGA-CLU-SYN-163</t>
  </si>
  <si>
    <t>JSGA-CLU-SYN-164</t>
  </si>
  <si>
    <t>JSGA-CLU-SYN-165</t>
  </si>
  <si>
    <t>JSGA-CLU-SYN-166</t>
  </si>
  <si>
    <t>JSGA-CLU-SYN-167</t>
  </si>
  <si>
    <t>JSGA-CLU-SYN-168</t>
  </si>
  <si>
    <t>JSGA-CLU-SYN-169</t>
  </si>
  <si>
    <t>JSGA-CLU-SYN-170</t>
  </si>
  <si>
    <t>JSGA-CLU-SYN-171</t>
  </si>
  <si>
    <t>JSGA-CLU-SYN-172</t>
  </si>
  <si>
    <t>JSGA-CLU-SYN-173</t>
  </si>
  <si>
    <t>JSGA-CLU-SYN-174</t>
  </si>
  <si>
    <t>JSGA-CLU-SYN-175</t>
  </si>
  <si>
    <t>JSGA-CLU-SYN-176</t>
  </si>
  <si>
    <t>JSGA-CLU-SYN-177</t>
  </si>
  <si>
    <t>JSGA-CLU-SYN-178</t>
  </si>
  <si>
    <t>JSGA-CLU-SYN-179</t>
  </si>
  <si>
    <t>JSGA-CLU-SYN-180</t>
  </si>
  <si>
    <t>JSGA-CLU-SYN-181</t>
  </si>
  <si>
    <t>JSGA-CLU-SYN-182</t>
  </si>
  <si>
    <t>JSGA-CLU-SYN-183</t>
  </si>
  <si>
    <t>JSGA-CLU-SYN-184</t>
  </si>
  <si>
    <t>JSGA-CLU-SYN-185</t>
  </si>
  <si>
    <t>JSGA-CLU-SYN-186</t>
  </si>
  <si>
    <t>JSGA-CLU-SYN-187</t>
  </si>
  <si>
    <t>JSGA-CLU-SYN-188</t>
  </si>
  <si>
    <t>JSGA-CLU-SYN-189</t>
  </si>
  <si>
    <t>JSGA-CLU-SYN-190</t>
  </si>
  <si>
    <t>JSGA-CLU-SYN-191</t>
  </si>
  <si>
    <t>JSGA-CLU-SYN-192</t>
  </si>
  <si>
    <t>JSGA-CLU-SYN-193</t>
  </si>
  <si>
    <t>JSGA-CLU-SYN-194</t>
  </si>
  <si>
    <t>JSGA-CLU-SYN-195</t>
  </si>
  <si>
    <t>JSGA-CLU-SYN-196</t>
  </si>
  <si>
    <t>JSGA-CLU-SYN-197</t>
  </si>
  <si>
    <t>JSGA-CLU-SYN-198</t>
  </si>
  <si>
    <t>JSGA-CLU-SYN-199</t>
  </si>
  <si>
    <t>JSGA-CLU-SYN-200</t>
  </si>
  <si>
    <t>JSGA-CLU-SYN-201</t>
  </si>
  <si>
    <t>JSGA-CLU-SYN-202</t>
  </si>
  <si>
    <t>JSGA-CLU-SYN-203</t>
  </si>
  <si>
    <t>JSGA-CLU-SYN-204</t>
  </si>
  <si>
    <t>JSGA-CLU-SYN-205</t>
  </si>
  <si>
    <t>JSGA-CLU-SYN-206</t>
  </si>
  <si>
    <t>JSGA-CLU-SYN-207</t>
  </si>
  <si>
    <t>JSGA-CLU-SYN-208</t>
  </si>
  <si>
    <t>JSGA-CLU-SYN-209</t>
  </si>
  <si>
    <t>1.不同服务器下新增相同用户/资源，数据库资源数据同步
2.不同服务器下修改相同用户/资源，数据库资源数据同步
3.不同服务器下删除相同用户/资源，数据库资源数据同步
4.不同服务器下查询相同用户/资源，数据同步</t>
  </si>
  <si>
    <t>1.如果有两级，则A为上级，B为下级
2.如果有三级，则A为上级，B为次高级，C为下级
3.如果同级多个用户，则为A1，A2，A3；B1，B2，B3
4.显示为橙色的资源室右方功能键中有“强拆”选项
5.不同行政单位配置各自服务器
6.不同级别的用户在各自所在区域的服务器登录
7.不同服务器同步更新时存在时间差，时间差为30s以内</t>
  </si>
  <si>
    <t>区级MCU在会中连接异常</t>
  </si>
  <si>
    <t>验证第三级MCU异常的情况下级联会议能否自动寻找到上级MCU并将终端通过E164号方式呼入上级MCU</t>
  </si>
  <si>
    <t>JSGA-CLU-MCU-013</t>
  </si>
  <si>
    <t>JSGA-CLU-MCU-014</t>
  </si>
  <si>
    <t>JSGA-CLU-MCU-015</t>
  </si>
  <si>
    <t>JSGA-CLU-MCU-016</t>
  </si>
  <si>
    <t>市级MCU在会中连接异常</t>
  </si>
  <si>
    <t>验证二级MCU异常时二级区域的级联会议是否能自动寻找上级MCU</t>
  </si>
  <si>
    <t>自动寻找到上级MCU并将终端通过E164号方式呼入上级MCU</t>
  </si>
  <si>
    <t>能自动寻找到上级MCU并将终端通过E164号方式呼入上级MCU</t>
  </si>
  <si>
    <t>JSGA-CLU-MCU-017</t>
  </si>
  <si>
    <t>JSGA-CLU-MCU-018</t>
  </si>
  <si>
    <t>JSGA-CLU-MCU-019</t>
  </si>
  <si>
    <t>JSGA-CLU-MCU-020</t>
  </si>
  <si>
    <t>JSGA-CLU-MCU-021</t>
  </si>
  <si>
    <t>JSGA-CLU-MCU-022</t>
  </si>
  <si>
    <t>市级，区级MCU在会中连接异常</t>
  </si>
  <si>
    <t>验证二级和三级MCU异常时二级和三级区域的级联会议是否都能自动寻找上级MCU即省级，并将会议开在省级MCU上</t>
  </si>
  <si>
    <t>能自动寻找上级MCU即省级，并将会议开在省级MCU上</t>
  </si>
  <si>
    <t>JSGA-CLU-MCU-023</t>
  </si>
  <si>
    <t>JSGA-CLU-MCU-024</t>
  </si>
  <si>
    <t>JSGA-CLU-MCU-025</t>
  </si>
  <si>
    <t>JSGA-CLU-MCU-026</t>
  </si>
  <si>
    <t>JSGA-CLU-MCU-027</t>
  </si>
  <si>
    <t>1.验证集群版本的MCU级联会议开启
2.验证集群版本的MCU级联会议关闭
3.验证集群版本的MCU级联会议会控功能
4.验证集群版本MCU异常时级联会议的处理</t>
  </si>
  <si>
    <t xml:space="preserve">1.省级管理员、操作员在用户列表页面能够看到新增的人员信息
2.市级、区级管理员，操作员由于权限限制，页面无法看到省级管理员新增的人员信息
3.新增的人员能够成功登录系统
</t>
  </si>
  <si>
    <t xml:space="preserve">1.省级管理员、操作员在用户列表页面能够看到新增的人员信息
2.本级管理员、操作员在用户列表页面能够看到新增的人员信息
3.区级管理员，操作员由于权限限制，页面无法看到市级管理员新增的人员信息
4.新增的人员能够成功登录系统
</t>
  </si>
  <si>
    <t>1.省级、市级、区级管理员，操作员分别登录
2.查询权限范围内行政单位、部门信息</t>
  </si>
  <si>
    <t>显示的行政单位、部门信息数据一致</t>
  </si>
  <si>
    <t>1.省级、市级、区级操作员分别登录
2.查询权限范围内预案信息</t>
  </si>
  <si>
    <t xml:space="preserve">系统提示
</t>
  </si>
  <si>
    <t xml:space="preserve">1.省级管理员登录，新建用户1
2.市级管理员登录，新建用户2（用户名和用户1相同）
</t>
  </si>
  <si>
    <t>1.省级管理员登录，新建用户1
2.市级管理员登录，新建用户2（警员编号和用户1相同）</t>
  </si>
  <si>
    <t xml:space="preserve">1.省级管理员登录，新建用户1
2.注册申请用户（警员编号和用户1相同），提交
</t>
  </si>
  <si>
    <t xml:space="preserve">1.省级管理员登录，新建用户1
2.注册申请用户（用户名和用户1相同），提交
</t>
  </si>
  <si>
    <t xml:space="preserve">新建下级调度室1
</t>
  </si>
  <si>
    <t>新建下级调度室2（调度室名称和调度室1相同），确定</t>
  </si>
  <si>
    <t>成功创建</t>
  </si>
  <si>
    <t xml:space="preserve">创建行政单位1
</t>
  </si>
  <si>
    <t>新建行政单位2（单位名称和行政单位1相同），确定</t>
  </si>
  <si>
    <t xml:space="preserve">新建下级MCU1
</t>
  </si>
  <si>
    <t>新建下级MCU2（识别码和MCU1相同），确定</t>
  </si>
  <si>
    <t>新建下级MCU2（IP和MCU1相同），确定</t>
  </si>
  <si>
    <t>新建下级调度室3（IP地址和调度室1的IP地址相同），确定</t>
  </si>
  <si>
    <t>新建下级调度室4（识别码和调度室1的识别码相同），确定</t>
  </si>
  <si>
    <t xml:space="preserve">新建下级录像机1
</t>
  </si>
  <si>
    <t>新建下级录像机2（录像机名称和录像机1相同），确定</t>
  </si>
  <si>
    <t>新建下级录像机3（IP地址和录像机1相同），确定</t>
  </si>
  <si>
    <t xml:space="preserve">新建下级电视墙1
</t>
  </si>
  <si>
    <t>新建下级电视墙2（电视墙名称和电视墙1相同），确定</t>
  </si>
  <si>
    <t>新建下级电视墙3（IP地址和电视墙1相同），确定</t>
  </si>
  <si>
    <t>JSGA-CLU-SYN-210</t>
  </si>
  <si>
    <t>JSGA-CLU-SYN-211</t>
  </si>
  <si>
    <t>JSGA-CLU-SYN-212</t>
  </si>
  <si>
    <t>JSGA-CLU-SYN-213</t>
  </si>
  <si>
    <t>JSGA-CLU-SYN-214</t>
  </si>
  <si>
    <t>JSGA-CLU-SYN-215</t>
  </si>
  <si>
    <t>JSGA-CLU-SYN-216</t>
  </si>
  <si>
    <t>JSGA-CLU-SYN-217</t>
  </si>
  <si>
    <t>JSGA-CLU-SYN-218</t>
  </si>
  <si>
    <t>JSGA-CLU-SYN-219</t>
  </si>
  <si>
    <t>JSGA-CLU-SYN-220</t>
  </si>
  <si>
    <t>JSGA-CLU-SYN-221</t>
  </si>
  <si>
    <t>JSGA-CLU-SYN-222</t>
  </si>
  <si>
    <t>JSGA-CLU-SYN-223</t>
  </si>
  <si>
    <t>JSGA-CLU-SYN-224</t>
  </si>
  <si>
    <t>JSGA-CLU-SYN-225</t>
  </si>
  <si>
    <t>JSGA-CLU-SYN-226</t>
  </si>
  <si>
    <t>JSGA-CLU-SYN-227</t>
  </si>
  <si>
    <t>JSGA-CLU-SYN-228</t>
  </si>
  <si>
    <t>1.各级服务器连接正常
2.MCU配置：省厅、市、区，且三级MCU都正常连接</t>
  </si>
  <si>
    <t>1.各级服务器连接正常
2.MCU配置：省厅、市，且都正常连接
区级没有配置MCU</t>
  </si>
  <si>
    <t>1.各级服务器连接正常
2.MCU配置：省厅、区，且都正常连接，市级没有配置MCU</t>
  </si>
  <si>
    <t>1.各级服务器连接正常
2.MCU配置：省厅、市级，区级且都正常连接</t>
  </si>
  <si>
    <t>1.省级服务器连接正常，
2.MCU配置：省厅、市级，区级且都正常连接</t>
  </si>
  <si>
    <t>服务器,MCU连接正常</t>
  </si>
  <si>
    <t>区级没有配置MCU</t>
  </si>
  <si>
    <t>市级没有配置MCU</t>
  </si>
  <si>
    <t>1.各级服务器连接正常
2.MCU配置：省厅正常连接，市级、区级没有配置MCU</t>
  </si>
  <si>
    <t>市级、区级没有配置MCU</t>
  </si>
  <si>
    <t>区级MCU连接异常</t>
  </si>
  <si>
    <t>市级、区级MCU连接异常</t>
  </si>
  <si>
    <t>JSGA-CLU-MCU-028</t>
  </si>
  <si>
    <t>JSGA-CLU-MCU-029</t>
  </si>
  <si>
    <t>JSGA-CLU-MCU-030</t>
  </si>
  <si>
    <t>JSGA-CLU-MCU-031</t>
  </si>
  <si>
    <t>JSGA-CLU-MCU-032</t>
  </si>
  <si>
    <t>JSGA-CLU-MCU-033</t>
  </si>
  <si>
    <t>JSGA-CLU-MCU-034</t>
  </si>
  <si>
    <t>JSGA-CLU-MCU-035</t>
  </si>
  <si>
    <t>JSGA-CLU-MCU-036</t>
  </si>
  <si>
    <t>JSGA-CLU-MCU-037</t>
  </si>
  <si>
    <t>JSGA-CLU-MCU-038</t>
  </si>
  <si>
    <t>JSGA-CLU-MCU-039</t>
  </si>
  <si>
    <t>JSGA-CLU-MCU-040</t>
  </si>
  <si>
    <t>JSGA-CLU-MCU-041</t>
  </si>
  <si>
    <t>JSGA-CLU-MCU-042</t>
  </si>
  <si>
    <t>JSGA-CLU-MCU-043</t>
  </si>
  <si>
    <t>JSGA-CLU-MCU-044</t>
  </si>
  <si>
    <t>JSGA-CLU-MCU-045</t>
  </si>
  <si>
    <t>JSGA-CLU-MCU-046</t>
  </si>
  <si>
    <t>JSGA-CLU-MCU-047</t>
  </si>
  <si>
    <t>JSGA-CLU-MCU-048</t>
  </si>
  <si>
    <t>JSGA-CLU-MCU-049</t>
  </si>
  <si>
    <t>JSGA-CLU-MCU-050</t>
  </si>
  <si>
    <t>JSGA-CLU-MCU-051</t>
  </si>
  <si>
    <t>JSGA-CLU-MCU-052</t>
  </si>
  <si>
    <t>市级MCU连接异常</t>
  </si>
  <si>
    <t>区级没有配置服务器</t>
  </si>
  <si>
    <t>市级没有配置服务器</t>
  </si>
  <si>
    <t>1.服务器配置：省级、市级服务器配置、连接正常，区级没有配置服务器
2.MCU配置：省厅、市、区，且三级MCU都正常连接</t>
  </si>
  <si>
    <t>1.服务器配置：省级、区级服务器配置、连接正常，市级没有配置服务器
2.MCU配置：省厅、市、区，且三级MCU都正常连接</t>
  </si>
  <si>
    <t>1.服务器配置：省级服务器配置、连接正常，市级、区级没有配置服务器
2.MCU配置：省厅、市、区，且三级MCU都正常连接</t>
  </si>
  <si>
    <t>市级、区级没有配置服务器</t>
  </si>
  <si>
    <t>1.服务器配置：省级、市级、区级服务器配置、连接正常
2.MCU配置：省厅、市、区，且三级MCU都正常连接</t>
  </si>
  <si>
    <t>区级服务器在会中连接异常</t>
  </si>
  <si>
    <t>区级服务器连接异常</t>
  </si>
  <si>
    <t>市级服务器在会中连接异常</t>
  </si>
  <si>
    <t>市级服务器连接异常</t>
  </si>
  <si>
    <t>市级，区级服务器在会中连接异常</t>
  </si>
  <si>
    <t>市级、区级服务器连接异常</t>
  </si>
  <si>
    <t>相关数据表：tv_wall、 tv_wall_plan、tv_wall_plan_item、ip中能够查到更新的数据信息</t>
  </si>
  <si>
    <t>相关数据表：tv_wall、 tv_wall_plan、tv_wall_plan_item、ip中信息删除</t>
  </si>
  <si>
    <t>数据同步</t>
  </si>
  <si>
    <t xml:space="preserve">页面刷新成自定义预案的新建页面：
1.名称：预设值为“当前操作员的用户名+的自定义预案n”（n从1开始依次累加），如：operator1的自定义预案3
2.会议码率:默认显示2M
3.预案类型
4.MCU级联会议:默认不开启
5.支持多路回传
6.回传通道宽带
7.调度室
</t>
  </si>
  <si>
    <r>
      <rPr>
        <sz val="11"/>
        <rFont val="宋体"/>
        <charset val="134"/>
      </rPr>
      <t>页面弹出会议高级设置框：
主格式：
1.主视频格式
2.分辨率
3.帧率
4.音频格式
5.双速会议
6.双流格式</t>
    </r>
    <r>
      <rPr>
        <sz val="11"/>
        <color rgb="FFFF0000"/>
        <rFont val="宋体"/>
        <charset val="134"/>
      </rPr>
      <t xml:space="preserve">
</t>
    </r>
  </si>
  <si>
    <t>JSGA-CON-059</t>
  </si>
  <si>
    <t>JSGA-CON-060</t>
  </si>
  <si>
    <t>JSGA-CON-061</t>
  </si>
  <si>
    <t>该操作员同一会议已经保存6个轮询预案</t>
  </si>
  <si>
    <t>系统给出提示
每个操作员最多同一会议只能保存6个轮询预案</t>
  </si>
  <si>
    <t>退会</t>
  </si>
  <si>
    <t>讨论会议开启界面，选择终端，点击退会</t>
  </si>
  <si>
    <t>该终端退出讨论会议</t>
  </si>
  <si>
    <t>点名设置成功：
1.点名会场听被点名会场声音；
被点名会场听点名会场声音；
其他会场听点名人和被点名人的混音；
2.点名人被点名人互相选看，其他终端收看画面合成</t>
  </si>
  <si>
    <t>点名设置成功：
1.点名会场听被点名会场声音；
被点名会场听点名会场声音；
其他会场听点名人和被点名人的混音；
2.点名人看被点名人图像，其他终端看点名人图像</t>
  </si>
  <si>
    <t>选择“点名人和被点名人”模式，点击确定开启点名</t>
  </si>
  <si>
    <t>选择“点名人“模式，点击确定开启点名</t>
  </si>
  <si>
    <t>选择“点名点名人“模式，点击确定开启点名</t>
  </si>
  <si>
    <t>点名设置成功：
1.点名会场听被点名会场声音；
被点名会场听点名会场声音；
其他会场听点名人和被点名人的混音；
2.被点名人看点名人图像，其他终端看被点名人图像</t>
  </si>
  <si>
    <t>选择调度室，关闭点名，点击确定</t>
  </si>
  <si>
    <t>点名被关闭</t>
  </si>
  <si>
    <t>JSGA-CON-062</t>
  </si>
  <si>
    <t>JSGA-CON-063</t>
  </si>
  <si>
    <t>JSGA-CON-064</t>
  </si>
  <si>
    <t>JSGA-CON-065</t>
  </si>
  <si>
    <t>新增终端</t>
  </si>
  <si>
    <t>点击“+”号</t>
  </si>
  <si>
    <t>显示权限范围内的终端列表</t>
  </si>
  <si>
    <t>选取终端，点击确认</t>
  </si>
  <si>
    <t>选取的终端成功加入到讨论会议中</t>
  </si>
  <si>
    <t>JSGA-CON-066</t>
  </si>
  <si>
    <t>JSGA-CON-067</t>
  </si>
  <si>
    <t>选取新加入讨论会议的终端，点击“退会”</t>
  </si>
  <si>
    <t>选择的终端退出会议</t>
  </si>
  <si>
    <t>JSGA-CON-068</t>
  </si>
  <si>
    <t>JSGA-CON-069</t>
  </si>
  <si>
    <t>查询框中输入调度室名称，点击查询</t>
  </si>
  <si>
    <t>页面显示正确的调度室列表</t>
  </si>
  <si>
    <t>勾选左侧终端，点击“+”号</t>
  </si>
  <si>
    <t>勾选发送列表终端，点击删除按钮</t>
  </si>
  <si>
    <t>全屏显示</t>
  </si>
  <si>
    <t>选择主席室，点击退会</t>
  </si>
  <si>
    <t>主席室退出讨论会议</t>
  </si>
  <si>
    <t>选择发言室，点击退会</t>
  </si>
  <si>
    <t>发言室退出讨论会议</t>
  </si>
  <si>
    <t>显示本地监看弹出框</t>
  </si>
  <si>
    <t>点击摄像头控制</t>
  </si>
  <si>
    <t>点击全屏显示</t>
  </si>
  <si>
    <t>可以设置摄像头的亮度、视野、焦距/自动焦距</t>
  </si>
  <si>
    <t>选择滚动消息，确定开启消息</t>
  </si>
  <si>
    <t>选择翻页字幕，确定开启消息</t>
  </si>
  <si>
    <t>选择全页滚动，确定开启消息</t>
  </si>
  <si>
    <t>输入消息次数，确定开启消息</t>
  </si>
  <si>
    <t>消息按照输入次数显示</t>
  </si>
  <si>
    <t>消息显示在加入终端上</t>
  </si>
  <si>
    <t>勾选的调度室加入到发送列表</t>
  </si>
  <si>
    <t>加入终端到发送列表，确认开启消息</t>
  </si>
  <si>
    <t>终端从发送列表中删除</t>
  </si>
  <si>
    <t>JSGA-CON-070</t>
  </si>
  <si>
    <t>JSGA-CON-071</t>
  </si>
  <si>
    <t>JSGA-CON-072</t>
  </si>
  <si>
    <t>JSGA-CON-073</t>
  </si>
  <si>
    <t>JSGA-CON-074</t>
  </si>
  <si>
    <t>JSGA-CON-075</t>
  </si>
  <si>
    <t>JSGA-CON-076</t>
  </si>
  <si>
    <t>JSGA-CON-077</t>
  </si>
  <si>
    <t>JSGA-CON-078</t>
  </si>
  <si>
    <t>JSGA-CON-079</t>
  </si>
  <si>
    <t>JSGA-CON-080</t>
  </si>
  <si>
    <t>开启选看按钮，点击终端</t>
  </si>
  <si>
    <t>1.点击选看
2.弹出的的选看框中关闭选看按钮，确定</t>
  </si>
  <si>
    <t xml:space="preserve">显示选择的终端
</t>
  </si>
  <si>
    <t>选看成功开启</t>
  </si>
  <si>
    <t>消息内容置空，点击确定</t>
  </si>
  <si>
    <t>1.消息滚动显示
2.消息内容正确显示</t>
  </si>
  <si>
    <t>消息翻页字幕显示
2.消息内容正确显示</t>
  </si>
  <si>
    <t>1.消息全页滚动显示
2.消息内容正确显示</t>
  </si>
  <si>
    <t>选择滚动速度慢速，确定开启消息</t>
  </si>
  <si>
    <t>选择滚动速度中速，确定开启消息</t>
  </si>
  <si>
    <t>消息按照慢速显示</t>
  </si>
  <si>
    <t>消息按照中速显示</t>
  </si>
  <si>
    <t>选择滚动速度快速，确定开启消息</t>
  </si>
  <si>
    <t>消息按照快速显示</t>
  </si>
  <si>
    <t>1.输入消息内容
2.选择发送终端加入到发送列表</t>
  </si>
  <si>
    <t>1.页面正确显示输入的消息内容
2.终端加入到发送列表</t>
  </si>
  <si>
    <t>消息设置关闭，消息不显示</t>
  </si>
  <si>
    <t>1.开启轮询按钮
2.加入终端至轮询列表</t>
  </si>
  <si>
    <t>1.按钮打开
2.终端加入到轮询列表</t>
  </si>
  <si>
    <t>会议轮询开启</t>
  </si>
  <si>
    <t>主席轮询开启</t>
  </si>
  <si>
    <t>1.开启轮询按钮
2.输入轮询间隔时间为20S
3.点击确定
4.查看轮询效果</t>
  </si>
  <si>
    <t>轮询间隔为20s</t>
  </si>
  <si>
    <t>1.开启轮询按钮
2.选择轮询次数为2
3.点击确定
4.查看轮询效果</t>
  </si>
  <si>
    <t>轮询次数为2</t>
  </si>
  <si>
    <t>进入轮询设置界面</t>
  </si>
  <si>
    <t>1.开启轮询按钮
2.选择轮询方式为“会议轮询”
3.点击确定</t>
  </si>
  <si>
    <t>1.开启轮询按钮
2.选择轮询方式为“主席轮询”
3.点击确定</t>
  </si>
  <si>
    <t xml:space="preserve">1.开启轮询按钮
2.开启轮询音频，点击确定
3.查看轮询效果
</t>
  </si>
  <si>
    <t>轮询音频开启</t>
  </si>
  <si>
    <t>1.开启轮询按钮
2.关闭轮询音频，点击确定
3.查看轮询效果</t>
  </si>
  <si>
    <t>轮询音频关闭</t>
  </si>
  <si>
    <t>载入的轮询预案开启</t>
  </si>
  <si>
    <t>1.点击“轮询”功能按钮
2.轮询间隔置空
3.点击“保存”</t>
  </si>
  <si>
    <t>1.点击“轮询”功能按钮
2.轮询次数置空
3.点击“保存”</t>
  </si>
  <si>
    <t>1.点击“轮询”功能按钮
2.轮询列表置空
3.点击“保存”</t>
  </si>
  <si>
    <t>1.点击“轮询”功能按钮
2.“开启轮询”关闭
3.点击“保存”</t>
  </si>
  <si>
    <t>1.不选择轮询预案
2.点击载入</t>
  </si>
  <si>
    <t>1.不选择轮询预案
2.点击删除</t>
  </si>
  <si>
    <t>选择终端，点击“+”号</t>
  </si>
  <si>
    <t>JSGA-CON-041</t>
  </si>
  <si>
    <t>JSGA-CON-081</t>
  </si>
  <si>
    <t>JSGA-CON-082</t>
  </si>
  <si>
    <t>JSGA-CON-083</t>
  </si>
  <si>
    <t>JSGA-CON-084</t>
  </si>
  <si>
    <t>JSGA-CON-085</t>
  </si>
  <si>
    <t>JSGA-CON-086</t>
  </si>
  <si>
    <t>JSGA-CON-087</t>
  </si>
  <si>
    <t>JSGA-CON-088</t>
  </si>
  <si>
    <t>JSGA-CON-089</t>
  </si>
  <si>
    <t>JSGA-CON-090</t>
  </si>
  <si>
    <t>JSGA-CON-091</t>
  </si>
  <si>
    <t>JSGA-CON-092</t>
  </si>
  <si>
    <t>JSGA-CON-093</t>
  </si>
  <si>
    <t>JSGA-CON-094</t>
  </si>
  <si>
    <t>JSGA-CON-095</t>
  </si>
  <si>
    <t>显示混音设置选项：
1.定制混音
2.智能混音</t>
  </si>
  <si>
    <t>1.开启混音
2.混音列表置空
3.点击确定</t>
  </si>
  <si>
    <t>进入混音设置界面</t>
  </si>
  <si>
    <t>1.开启混音
2.选择“定制混音”
3.混音列表加入终端
4.点击确定</t>
  </si>
  <si>
    <t>定制混音开启成功</t>
  </si>
  <si>
    <t>1.开启混音
2.选择“智能混音”
3.混音列表加入终端
4.点击确定</t>
  </si>
  <si>
    <t>智能混音开启成功</t>
  </si>
  <si>
    <t>1.开启轮询按钮
2.调整终端列表顺序
3.输入其他设置
4.点击确定</t>
  </si>
  <si>
    <t>轮询开启，顺序为加入终端的顺序</t>
  </si>
  <si>
    <t>勾选的调度室加入到混音列表</t>
  </si>
  <si>
    <t>勾选混音列表终端，点击删除按钮</t>
  </si>
  <si>
    <t>1.开启混音
2.选择终端加入混音列表
3.输入其他设置
4.点击确定</t>
  </si>
  <si>
    <t>终端加入混音成功</t>
  </si>
  <si>
    <t xml:space="preserve">1.开启混音
2.选择终端加入混音列表（超过16个）
3.点击第17个终端时
</t>
  </si>
  <si>
    <t>1.进入混音设置界面
2.会议终端至少17个</t>
  </si>
  <si>
    <t>1.点击混音，关闭混音
2.点击确定</t>
  </si>
  <si>
    <t>进入消息设置界面</t>
  </si>
  <si>
    <t>1.开启画面合成按钮
2.选择合成风格“自动”
3.查看画面合成效果</t>
  </si>
  <si>
    <t>画面合成设置页面</t>
  </si>
  <si>
    <t>画面按照自动风格合成</t>
  </si>
  <si>
    <t>1.开启画面合成按钮
2.选择合成风格模板
3.点击画面合成区域后，选择左侧需要画面合成的资源
4.查看画面合成效果</t>
  </si>
  <si>
    <t>画面按照所选风格合成</t>
  </si>
  <si>
    <t>点名情况表</t>
  </si>
  <si>
    <t>JSGA-CON-096</t>
  </si>
  <si>
    <t>JSGA-CON-097</t>
  </si>
  <si>
    <t>JSGA-CON-098</t>
  </si>
  <si>
    <t>JSGA-CON-099</t>
  </si>
  <si>
    <t>JSGA-CON-100</t>
  </si>
  <si>
    <t>JSGA-CON-101</t>
  </si>
  <si>
    <t>JSGA-CON-102</t>
  </si>
  <si>
    <t>JSGA-CON-103</t>
  </si>
  <si>
    <t>JSGA-CON-104</t>
  </si>
  <si>
    <t>点击终端右方功能键中的“扬声器”</t>
  </si>
  <si>
    <t>出现扬声器调节框</t>
  </si>
  <si>
    <t>调节扬声器：
1.静音
2.调大
3.调小</t>
  </si>
  <si>
    <t>1.扬声器静音
2.扬声器声音加大
3.扬声器声音变小</t>
  </si>
  <si>
    <t>点击终端右方功能键中的“麦克风”</t>
  </si>
  <si>
    <t>调节麦克风：
1.静音
2.调大
3.调小</t>
  </si>
  <si>
    <t>1.麦克风静音
2.麦克风声音加大
3.麦克风声音变小</t>
  </si>
  <si>
    <t>出现麦克风调节框</t>
  </si>
  <si>
    <t>JSGA-CON-105</t>
  </si>
  <si>
    <t>JSGA-CON-106</t>
  </si>
  <si>
    <t>点击页码</t>
  </si>
  <si>
    <t>点击前一页图标</t>
  </si>
  <si>
    <t>页面转向前一页</t>
  </si>
  <si>
    <t>点击后一页图标</t>
  </si>
  <si>
    <t>页面转向后一页</t>
  </si>
  <si>
    <t>点击置前图标</t>
  </si>
  <si>
    <t>点击置末图标</t>
  </si>
  <si>
    <t>页面转向第一页</t>
  </si>
  <si>
    <t>页面转向最后一页</t>
  </si>
  <si>
    <t>在输入框输入正确的页面数字，点击转向图标</t>
  </si>
  <si>
    <t>页面转向相应的页面</t>
  </si>
  <si>
    <t>在输入框输入不存在的页面数字，点击转向图标</t>
  </si>
  <si>
    <t>页面自动转向第一页</t>
  </si>
  <si>
    <t>列表显示相应的查询结果
Note:
1.查询为模糊查询
2.查找不到记录时，给出提示信息</t>
  </si>
  <si>
    <t>点击“导出excel”</t>
  </si>
  <si>
    <t>显示存储对话框
1.支持导出文件格式：Excel（.xls和.xlsx）
2.支持导出时选择本地自定义存储路径
3.默认名称</t>
  </si>
  <si>
    <t>直接打开excel</t>
  </si>
  <si>
    <t>正确显示导出的内容</t>
  </si>
  <si>
    <t>JSGA-LOG-017</t>
  </si>
  <si>
    <t>JSGA-LOG-018</t>
  </si>
  <si>
    <t>JSGA-LOG-019</t>
  </si>
  <si>
    <t>JSGA-LOG-020</t>
  </si>
  <si>
    <t>JSGA-LOG-021</t>
  </si>
  <si>
    <t>JSGA-LOG-022</t>
  </si>
  <si>
    <t>JSGA-LOG-023</t>
  </si>
  <si>
    <t>JSGA-LOG-024</t>
  </si>
  <si>
    <t>JSGA-LOG-025</t>
  </si>
  <si>
    <t>JSGA-LOG-026</t>
  </si>
  <si>
    <t>JSGA-LOG-027</t>
  </si>
  <si>
    <t>JSGA-LOG-028</t>
  </si>
  <si>
    <t>JSGA-LOG-029</t>
  </si>
  <si>
    <t>JSGA-LOG-030</t>
  </si>
  <si>
    <t>JSGA-LOG-031</t>
  </si>
  <si>
    <t>续30</t>
  </si>
  <si>
    <t>存储到本地后到相应路径下打开文件</t>
  </si>
  <si>
    <t>权限限制</t>
  </si>
  <si>
    <t>点击日志进入查询页面</t>
  </si>
  <si>
    <t>1.查看、删除、导出本级以及下级的操作员和领导用户日志
2.查看、删除、导出下级管理员用户日志</t>
  </si>
  <si>
    <t>自动设置权限</t>
  </si>
  <si>
    <t xml:space="preserve">1.配置自动删除时间
2.查看删除记录
</t>
  </si>
  <si>
    <t>删除的记录为登录管理员本级的日志</t>
  </si>
  <si>
    <t>JSGA-LOG-032</t>
  </si>
  <si>
    <t>JSGA-LOG-033</t>
  </si>
  <si>
    <t>JSGA-LOG-034</t>
  </si>
  <si>
    <t>JSGA-LOG-035</t>
  </si>
  <si>
    <t>JSGA-LOG-036</t>
  </si>
  <si>
    <t>JSGA-LOG-037</t>
  </si>
  <si>
    <t>JSGA-LOG-038</t>
  </si>
  <si>
    <t>页面弹出“设置”框，显示自动删除时间为：
1.三个月
2.半年
3.一年
note:默认为半年</t>
  </si>
  <si>
    <t>F001008.17
1.支持单点指挥调度中，通过点名情况表记录当时点名情况【详见附件3】
2.点名情况表支持隐藏、导出、关闭
a.隐藏，点名情况表隐藏并保存当前点名情况，直至本次调度会议结束
b.导出，点名情况表支持以.xls及.xlsx格式导出
c.关闭，已编辑的点名情况不保存
3.支持操作员在调度会议中对调度室资源做标记
a.支持对已标记的调度室取消标记
b.调度会议结束后，所有标记取消，点名情况表保存到数据库
4.支持查看历史点名情况记录
a.历史点名情况表记录：点名时间、点名人、所属单位、所属部门、点名详情
1).点名时间：保存点名情况表的时间，格式为：YYYY年MM月DD日hh时mm分ss秒
2).点名人：触发点名操作的用户
3).所属单位：点名人所属单位
4).所属部门：点名人所属部门
5).点名详情：查看该条点名记录的详细点名情况表
5-1.支持模糊查询
5-2.支持点名情况表的导出，导出格式为.xls及.xlsx
b.历史点名情况表内点名记录支持模糊查询
1).查询项包括：点名人、点名时间、单位、部门
c.支持删除历史点名情况记录
1).支持单个删除和批量删除
2).删除时给出确认删除提示信息
3).删除记录即删除数据库中该点名情况记录表</t>
  </si>
  <si>
    <t>F001015.1
1.支持三种统计分析：用户会议统计、调度室会议统计、调度室使用率统计
a.用户会议统计，统计所选时间段内、所选行政级别下，所选用户开启调度会议次数
b.调度室会议统计，统计所选时间段内、所选行政级别下，所选调度室开启调度会议次数
c.调度室使用率统计，统计调度室自动检测及手动检测数据表内，所选时间段、所选行政级别下、所选调度室在线百分比统计
2.支持统计筛选项：日期、行政级别、用户类型
3.支持以柱状图的方式显示统计结果
4.支持以.xls或.xlsx格式导出
设计约束：
1.若统计量的横坐标数量过多（超过显示范围），支持左右滑动显示</t>
  </si>
  <si>
    <t>显示“统计分析”页面</t>
  </si>
  <si>
    <t>查看行政单位-会议次数 统计</t>
  </si>
  <si>
    <t>显示下列统计筛选项：
1.会议类别：召开调度会议、召开讨论会议
2.行政单位选择
3.时间范围选择</t>
  </si>
  <si>
    <t xml:space="preserve">选择会议类别：召开调度会议/召开讨论会议
</t>
  </si>
  <si>
    <t>显示选择项</t>
  </si>
  <si>
    <t>显示登录人本级以及下级行政单位树</t>
  </si>
  <si>
    <t>行政单位显示框显示所选行政单位</t>
  </si>
  <si>
    <t>点击时间选择框</t>
  </si>
  <si>
    <t>显示时间控件</t>
  </si>
  <si>
    <t>选择相应的时间</t>
  </si>
  <si>
    <t xml:space="preserve">显示所选时间，格式为：yyyy-mm-dd hh:mm </t>
  </si>
  <si>
    <t>选择结束时间早于开始时间</t>
  </si>
  <si>
    <t>页面给出提示</t>
  </si>
  <si>
    <t>1.选择会议类别
2.选择行政单位
3.选择时间
4.点击“统计分析”</t>
  </si>
  <si>
    <t>会议次数统计选择“用户会议统计”</t>
  </si>
  <si>
    <t>页面右方显示“用户-会议次数”
显示下列统计筛选项：
1.会议类别：召开调度会议、召开讨论会议
2.行政单位选择
3.时间范围选择
4.用户名称/姓名选择</t>
  </si>
  <si>
    <t>页面显示用户选择弹出框：显示所选行政单位以及下级行政单位下的所有领导和操作员用户</t>
  </si>
  <si>
    <t>1.选择会议类别为：召开调度会议
2.点击“用户选择”按钮</t>
  </si>
  <si>
    <t>1.选择会议类别为：召开讨论会议
2.点击“用户选择”按钮</t>
  </si>
  <si>
    <t>页面显示用户选择弹出框：显示所选行政单位以及下级行政单位下的所有操作员用户</t>
  </si>
  <si>
    <t>选择用户（支持多选），点击确定</t>
  </si>
  <si>
    <t>页面显示所选的用户
如果用户多显示框显示不了，则用…省略显示</t>
  </si>
  <si>
    <t>1.选择会议类别
2.选择行政单位
3.选择时间
4.选择用户
5.点击“统计分析”</t>
  </si>
  <si>
    <t>JSGA-STAT-002</t>
  </si>
  <si>
    <t>JSGA-STAT-003</t>
  </si>
  <si>
    <t>JSGA-STAT-004</t>
  </si>
  <si>
    <t>JSGA-STAT-005</t>
  </si>
  <si>
    <t>JSGA-STAT-006</t>
  </si>
  <si>
    <t>JSGA-STAT-007</t>
  </si>
  <si>
    <t>JSGA-STAT-008</t>
  </si>
  <si>
    <t>JSGA-STAT-009</t>
  </si>
  <si>
    <t>JSGA-STAT-010</t>
  </si>
  <si>
    <t>JSGA-STAT-011</t>
  </si>
  <si>
    <t>JSGA-STAT-012</t>
  </si>
  <si>
    <t>JSGA-STAT-013</t>
  </si>
  <si>
    <t>JSGA-STAT-014</t>
  </si>
  <si>
    <t>JSGA-STAT-015</t>
  </si>
  <si>
    <t>JSGA-STAT-016</t>
  </si>
  <si>
    <t>JSGA-STAT-017</t>
  </si>
  <si>
    <t>JSGA-STAT-018</t>
  </si>
  <si>
    <t>JSGA-STAT-019</t>
  </si>
  <si>
    <t>JSGA-STAT-020</t>
  </si>
  <si>
    <t>JSGA-STAT-021</t>
  </si>
  <si>
    <t>JSGA-STAT-022</t>
  </si>
  <si>
    <t>JSGA-STAT-023</t>
  </si>
  <si>
    <t>JSGA-STAT-024</t>
  </si>
  <si>
    <t>JSGA-STAT-025</t>
  </si>
  <si>
    <t>JSGA-STAT-026</t>
  </si>
  <si>
    <t>JSGA-STAT-027</t>
  </si>
  <si>
    <t>JSGA-STAT-028</t>
  </si>
  <si>
    <t>JSGA-STAT-029</t>
  </si>
  <si>
    <t>JSGA-STAT-030</t>
  </si>
  <si>
    <t>JSGA-STAT-031</t>
  </si>
  <si>
    <t>JSGA-STAT-032</t>
  </si>
  <si>
    <t>JSGA-STAT-033</t>
  </si>
  <si>
    <t>会议次数统计选择“调度室会议统计”</t>
  </si>
  <si>
    <t>页面右方显示“用户-会议次数”
显示下列统计筛选项：
1.会议类别：召开调度会议、召开讨论会议
2.行政单位选择
3.时间范围选择
4.调度室选择</t>
  </si>
  <si>
    <t>点击“调度室选择”按钮</t>
  </si>
  <si>
    <t>页面显示用户选择弹出框：显示所选行政单位以及下级行政单位下的所有调度室</t>
  </si>
  <si>
    <t>选择调度室（支持多选），点击确定</t>
  </si>
  <si>
    <t>页面显示所选的调度室
如果调度室多显示框显示不了，则用…省略显示</t>
  </si>
  <si>
    <t>1.选择会议类别
2.选择行政单位
3.选择时间
4.选择调度室
5.点击“统计分析”</t>
  </si>
  <si>
    <t>导出Excel</t>
  </si>
  <si>
    <t>点击“导出Excel”</t>
  </si>
  <si>
    <t>页面显示柱形统计图：
1.横坐标显示用户名/姓名
2.纵坐标显示会议次数：间隔为20、40、60…,依次显示
3.若统计量的横坐标数量过多（超过显示范围），支持左右滑动显示</t>
  </si>
  <si>
    <t>页面显示柱形统计图：
1.横坐标显示调度室名称
2.纵坐标显示会议次数：间隔为20、40、60…,依次显示
3.若统计量的横坐标数量过多（超过显示范围），支持左右滑动显示</t>
  </si>
  <si>
    <t>页面显示柱形统计图：
1.横坐标显示行政单位
2.纵坐标显示会议次数：间隔为20、40、60…,依次显示
3.若统计量的横坐标数量过多（超过显示范围），支持左右滑动显示</t>
  </si>
  <si>
    <t>显示导出对话框：
1.支持本地路径选择
2.支持保存格式为：.xls或.xlsx
3.默认名称为“统计分析”</t>
  </si>
  <si>
    <t>1.选择路径
2.选择保存格式
3.点击保存</t>
  </si>
  <si>
    <t>页面统计数据被保存在文档中</t>
  </si>
  <si>
    <t>打开文档查看数据显示</t>
  </si>
  <si>
    <t>1.行政单位-次数统计，用户/调度室-次数统计分别显示在不同的sheet中
2.表头显示：【统计类型】统计：【行政单位】（含本级以及下级）【时间段】期间【会议类型】
例如：行政单位-会议次数统计： 江苏省公安厅（含本级以及下级）2014-11-25 9:15 - 2014-12-21 9:15 期间召开调度会议
3.内容列：行政单位/用户名（姓名）/调度室、会议次数</t>
  </si>
  <si>
    <t>首页</t>
  </si>
  <si>
    <t>调度室实时统计信息</t>
  </si>
  <si>
    <t>管理员/管理员兼操作员登录</t>
  </si>
  <si>
    <t>点击“首页”</t>
  </si>
  <si>
    <t>显示弹出框：
显示权限范围的所有行政单位</t>
  </si>
  <si>
    <t>显示“首页”页面：
1.默认显示权限范围下的调度室使用情况
2.显示用户信息
3.显示信息通知：默认显示最新的五条未读信息</t>
  </si>
  <si>
    <t>选择行政单位，点击“确定”</t>
  </si>
  <si>
    <t>调度室实时统计信息显示所选行政单位的情况：
1.显示占用和空闲的比例
2.显示占用中的调度室名称：默认显示5条</t>
  </si>
  <si>
    <t>点击“查看更多”</t>
  </si>
  <si>
    <t>弹窗显示所有的占用的调度室</t>
  </si>
  <si>
    <t>JSGA-HOMEPAGE-001</t>
  </si>
  <si>
    <t>JSGA-HOMEPAGE-002</t>
  </si>
  <si>
    <t>JSGA-HOMEPAGE-003</t>
  </si>
  <si>
    <t>JSGA-HOMEPAGE-004</t>
  </si>
  <si>
    <t>JSGA-HOMEPAGE-005</t>
  </si>
  <si>
    <t>JSGA-HOMEPAGE-006</t>
  </si>
  <si>
    <t>JSGA-HOMEPAGE-007</t>
  </si>
  <si>
    <t>JSGA-HOMEPAGE-008</t>
  </si>
  <si>
    <t>JSGA-HOMEPAGE-009</t>
  </si>
  <si>
    <t>JSGA-HOMEPAGE-010</t>
  </si>
  <si>
    <t>JSGA-HOMEPAGE-011</t>
  </si>
  <si>
    <t>JSGA-HOMEPAGE-012</t>
  </si>
  <si>
    <t>JSGA-HOMEPAGE-013</t>
  </si>
  <si>
    <t>JSGA-HOMEPAGE-014</t>
  </si>
  <si>
    <t>JSGA-HOMEPAGE-015</t>
  </si>
  <si>
    <t>JSGA-HOMEPAGE-016</t>
  </si>
  <si>
    <t>JSGA-HOMEPAGE-017</t>
  </si>
  <si>
    <t>JSGA-HOMEPAGE-018</t>
  </si>
  <si>
    <t>JSGA-HOMEPAGE-019</t>
  </si>
  <si>
    <t>JSGA-HOMEPAGE-020</t>
  </si>
  <si>
    <t>JSGA-HOMEPAGE-021</t>
  </si>
  <si>
    <t>JSGA-HOMEPAGE-022</t>
  </si>
  <si>
    <t>JSGA-HOMEPAGE-023</t>
  </si>
  <si>
    <t>JSGA-HOMEPAGE-024</t>
  </si>
  <si>
    <t>JSGA-HOMEPAGE-025</t>
  </si>
  <si>
    <t>JSGA-HOMEPAGE-026</t>
  </si>
  <si>
    <t>JSGA-HOMEPAGE-027</t>
  </si>
  <si>
    <t>JSGA-HOMEPAGE-028</t>
  </si>
  <si>
    <t>JSGA-HOMEPAGE-029</t>
  </si>
  <si>
    <t>JSGA-HOMEPAGE-030</t>
  </si>
  <si>
    <t>JSGA-HOMEPAGE-031</t>
  </si>
  <si>
    <t>JSGA-HOMEPAGE-032</t>
  </si>
  <si>
    <t>JSGA-HOMEPAGE-033</t>
  </si>
  <si>
    <t>点击关闭按钮</t>
  </si>
  <si>
    <t>弹窗关闭</t>
  </si>
  <si>
    <t>点击修改密码</t>
  </si>
  <si>
    <t>弹窗显示修改密码框</t>
  </si>
  <si>
    <t>修改密码成功：退出后使用新密码重新登录，能成功登录</t>
  </si>
  <si>
    <t>系统提示：输入的旧密码错误</t>
  </si>
  <si>
    <t>输入下列值点击确定按钮
1.正确的旧密码
2.新密码
3.确认新密码（和新密码一致）</t>
  </si>
  <si>
    <t>输入下列值点击确定按钮
1.错误的旧密码
2.新密码
3.确认新密码（和新密码一致）</t>
  </si>
  <si>
    <t>输入下列值点击确定按钮
1.错误的旧密码
2.新密码
3.确认新密码（和新密码不一致）</t>
  </si>
  <si>
    <t>系统提示：两次输入的密码不一致</t>
  </si>
  <si>
    <t>点击“查看详情”</t>
  </si>
  <si>
    <t xml:space="preserve">弹框显示用户信息详情页面：
1.用户名
2.姓名
3.警员编号
4.用户类型
5.行政单位
6.用户组
7.邮箱
8.联系电话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</si>
</sst>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d\-mmm;@"/>
  </numFmts>
  <fonts count="21">
    <font>
      <sz val="10"/>
      <name val="Arial"/>
      <family val="2"/>
    </font>
    <font>
      <sz val="11"/>
      <name val="Arial"/>
      <family val="2"/>
    </font>
    <font>
      <sz val="9"/>
      <name val="宋体"/>
      <family val="3"/>
      <charset val="134"/>
    </font>
    <font>
      <sz val="12"/>
      <name val="Arial"/>
      <family val="2"/>
    </font>
    <font>
      <sz val="11"/>
      <color rgb="FFFF0000"/>
      <name val="Arial"/>
      <family val="2"/>
    </font>
    <font>
      <b/>
      <sz val="11"/>
      <color rgb="FFFF0000"/>
      <name val="Arial"/>
      <family val="2"/>
    </font>
    <font>
      <sz val="12"/>
      <name val="Calibri Light"/>
      <family val="3"/>
      <charset val="134"/>
      <scheme val="major"/>
    </font>
    <font>
      <b/>
      <sz val="11"/>
      <color rgb="FFFF0000"/>
      <name val="Calibri Light"/>
      <family val="3"/>
      <charset val="134"/>
      <scheme val="major"/>
    </font>
    <font>
      <sz val="11"/>
      <name val="宋体"/>
      <charset val="134"/>
    </font>
    <font>
      <b/>
      <sz val="11"/>
      <name val="宋体"/>
      <charset val="134"/>
    </font>
    <font>
      <sz val="10"/>
      <name val="Arial"/>
      <family val="2"/>
    </font>
    <font>
      <sz val="10"/>
      <color theme="1"/>
      <name val="Arial"/>
      <family val="2"/>
    </font>
    <font>
      <b/>
      <sz val="10"/>
      <color indexed="8"/>
      <name val="Arial"/>
      <family val="2"/>
    </font>
    <font>
      <b/>
      <sz val="10"/>
      <name val="Arial"/>
      <family val="2"/>
    </font>
    <font>
      <sz val="11"/>
      <name val="Arial"/>
      <family val="2"/>
    </font>
    <font>
      <sz val="10"/>
      <color rgb="FFFF0000"/>
      <name val="Arial"/>
      <family val="2"/>
    </font>
    <font>
      <sz val="11"/>
      <color rgb="FFFF0000"/>
      <name val="宋体"/>
      <charset val="134"/>
    </font>
    <font>
      <sz val="11"/>
      <color theme="1"/>
      <name val="宋体"/>
      <charset val="134"/>
    </font>
    <font>
      <b/>
      <sz val="11"/>
      <color theme="1"/>
      <name val="宋体"/>
      <charset val="134"/>
    </font>
    <font>
      <b/>
      <sz val="11"/>
      <color rgb="FFFF0000"/>
      <name val="宋体"/>
      <charset val="134"/>
    </font>
    <font>
      <b/>
      <sz val="10"/>
      <color rgb="FFFF0000"/>
      <name val="Arial"/>
      <family val="2"/>
    </font>
  </fonts>
  <fills count="11">
    <fill>
      <patternFill patternType="none"/>
    </fill>
    <fill>
      <patternFill patternType="gray125"/>
    </fill>
    <fill>
      <patternFill patternType="solid">
        <fgColor indexed="27"/>
        <bgColor indexed="64"/>
      </patternFill>
    </fill>
    <fill>
      <patternFill patternType="solid">
        <fgColor indexed="31"/>
        <bgColor indexed="22"/>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bottom style="thin">
        <color indexed="64"/>
      </bottom>
      <diagonal/>
    </border>
    <border>
      <left/>
      <right/>
      <top style="thin">
        <color indexed="64"/>
      </top>
      <bottom/>
      <diagonal/>
    </border>
    <border>
      <left/>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s>
  <cellStyleXfs count="1">
    <xf numFmtId="0" fontId="0" fillId="0" borderId="0"/>
  </cellStyleXfs>
  <cellXfs count="278">
    <xf numFmtId="0" fontId="0" fillId="0" borderId="0" xfId="0"/>
    <xf numFmtId="0" fontId="1" fillId="0" borderId="0" xfId="0" applyFont="1" applyAlignment="1">
      <alignment vertical="center"/>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8" fillId="0" borderId="1" xfId="0" applyFont="1" applyBorder="1" applyAlignment="1">
      <alignment horizontal="left" vertical="top" wrapText="1"/>
    </xf>
    <xf numFmtId="0" fontId="9" fillId="3" borderId="3" xfId="0" applyFont="1" applyFill="1" applyBorder="1" applyAlignment="1">
      <alignment horizontal="center" vertical="top"/>
    </xf>
    <xf numFmtId="0" fontId="8" fillId="0" borderId="1" xfId="0" applyFont="1" applyFill="1" applyBorder="1" applyAlignment="1">
      <alignment horizontal="center" vertical="top"/>
    </xf>
    <xf numFmtId="0" fontId="1" fillId="0" borderId="0" xfId="0" applyFont="1" applyAlignment="1">
      <alignment vertical="top"/>
    </xf>
    <xf numFmtId="0" fontId="9" fillId="3" borderId="6" xfId="0" applyFont="1" applyFill="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9" fillId="3" borderId="3" xfId="0" applyFont="1" applyFill="1" applyBorder="1" applyAlignment="1">
      <alignment horizontal="center" vertical="top" wrapText="1"/>
    </xf>
    <xf numFmtId="0" fontId="8" fillId="0" borderId="0" xfId="0" applyFont="1" applyAlignment="1">
      <alignment horizontal="center" vertical="top"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center" vertical="top" wrapText="1"/>
    </xf>
    <xf numFmtId="0" fontId="8" fillId="2" borderId="3" xfId="0" applyFont="1" applyFill="1" applyBorder="1" applyAlignment="1">
      <alignment horizontal="center" vertical="top" wrapText="1"/>
    </xf>
    <xf numFmtId="0" fontId="9" fillId="3" borderId="5" xfId="0" applyFont="1" applyFill="1" applyBorder="1" applyAlignment="1">
      <alignment horizontal="center" vertical="top" wrapText="1"/>
    </xf>
    <xf numFmtId="10" fontId="4" fillId="0" borderId="0" xfId="0" applyNumberFormat="1" applyFont="1" applyAlignment="1">
      <alignment horizontal="center" vertical="top" wrapText="1"/>
    </xf>
    <xf numFmtId="0" fontId="9" fillId="3" borderId="4" xfId="0" applyFont="1" applyFill="1" applyBorder="1" applyAlignment="1">
      <alignment horizontal="center" vertical="top" wrapText="1"/>
    </xf>
    <xf numFmtId="0" fontId="8" fillId="2" borderId="1" xfId="0" applyFont="1" applyFill="1" applyBorder="1" applyAlignment="1">
      <alignment horizontal="center" vertical="top" wrapText="1"/>
    </xf>
    <xf numFmtId="0" fontId="1" fillId="0" borderId="0" xfId="0" applyFont="1" applyAlignment="1">
      <alignment horizontal="center" vertical="top" wrapText="1"/>
    </xf>
    <xf numFmtId="10" fontId="1" fillId="0" borderId="0" xfId="0" applyNumberFormat="1" applyFont="1" applyAlignment="1">
      <alignment horizontal="center" vertical="top" wrapText="1"/>
    </xf>
    <xf numFmtId="0" fontId="0" fillId="0" borderId="0" xfId="0" applyAlignment="1">
      <alignment vertical="center"/>
    </xf>
    <xf numFmtId="0" fontId="0" fillId="0" borderId="7" xfId="0" applyNumberFormat="1" applyFont="1" applyFill="1" applyBorder="1" applyAlignment="1">
      <alignment wrapText="1"/>
    </xf>
    <xf numFmtId="0" fontId="0" fillId="0" borderId="0" xfId="0" applyNumberFormat="1" applyFont="1" applyFill="1" applyBorder="1" applyAlignment="1">
      <alignment wrapText="1"/>
    </xf>
    <xf numFmtId="0" fontId="11" fillId="7" borderId="1" xfId="0" applyFont="1" applyFill="1" applyBorder="1"/>
    <xf numFmtId="0" fontId="10" fillId="7" borderId="1" xfId="0" applyFont="1" applyFill="1" applyBorder="1" applyAlignment="1">
      <alignment horizontal="right"/>
    </xf>
    <xf numFmtId="9" fontId="10" fillId="7" borderId="1" xfId="0" applyNumberFormat="1" applyFont="1" applyFill="1" applyBorder="1" applyAlignment="1">
      <alignment horizontal="right"/>
    </xf>
    <xf numFmtId="0" fontId="0" fillId="7" borderId="1" xfId="0" applyNumberFormat="1" applyFill="1" applyBorder="1" applyAlignment="1">
      <alignment horizontal="right" wrapText="1"/>
    </xf>
    <xf numFmtId="14" fontId="0" fillId="7" borderId="1" xfId="0" applyNumberFormat="1" applyFill="1" applyBorder="1" applyAlignment="1">
      <alignment horizontal="center" wrapText="1"/>
    </xf>
    <xf numFmtId="0" fontId="0" fillId="0" borderId="0" xfId="0" applyBorder="1"/>
    <xf numFmtId="0" fontId="12" fillId="0" borderId="0" xfId="0" applyNumberFormat="1" applyFont="1" applyFill="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11" fillId="7" borderId="1" xfId="0" applyFont="1" applyFill="1" applyBorder="1" applyAlignment="1">
      <alignment horizontal="left" wrapText="1"/>
    </xf>
    <xf numFmtId="0" fontId="13" fillId="0" borderId="7" xfId="0" applyNumberFormat="1" applyFont="1" applyFill="1" applyBorder="1" applyAlignment="1">
      <alignment horizontal="center" vertical="center" wrapText="1"/>
    </xf>
    <xf numFmtId="0" fontId="13" fillId="4" borderId="1" xfId="0" applyFont="1" applyFill="1" applyBorder="1" applyAlignment="1">
      <alignment horizontal="center" vertical="center" wrapText="1"/>
    </xf>
    <xf numFmtId="0" fontId="0" fillId="0" borderId="0" xfId="0" applyBorder="1" applyAlignment="1">
      <alignment horizontal="center" vertical="center"/>
    </xf>
    <xf numFmtId="0" fontId="0" fillId="0" borderId="7" xfId="0" applyNumberFormat="1" applyFont="1" applyFill="1" applyBorder="1" applyAlignment="1">
      <alignment horizontal="center" wrapText="1"/>
    </xf>
    <xf numFmtId="0" fontId="0" fillId="6" borderId="1" xfId="0" applyFont="1" applyFill="1" applyBorder="1" applyAlignment="1">
      <alignment horizontal="right"/>
    </xf>
    <xf numFmtId="0" fontId="14" fillId="0" borderId="0" xfId="0" applyFont="1" applyAlignment="1">
      <alignment vertical="center"/>
    </xf>
    <xf numFmtId="0" fontId="8" fillId="0" borderId="1" xfId="0" applyFont="1" applyBorder="1" applyAlignment="1">
      <alignment horizontal="center" vertical="center" wrapText="1"/>
    </xf>
    <xf numFmtId="164" fontId="8" fillId="0" borderId="1" xfId="0" applyNumberFormat="1" applyFont="1" applyBorder="1" applyAlignment="1">
      <alignment horizontal="center" vertical="center"/>
    </xf>
    <xf numFmtId="0" fontId="8" fillId="2" borderId="3"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0" xfId="0" applyFont="1" applyAlignment="1">
      <alignment vertical="center"/>
    </xf>
    <xf numFmtId="0" fontId="16" fillId="0" borderId="1" xfId="0" applyFont="1" applyBorder="1" applyAlignment="1">
      <alignment vertical="top" wrapText="1"/>
    </xf>
    <xf numFmtId="0" fontId="9" fillId="0" borderId="1" xfId="0" applyFont="1" applyBorder="1" applyAlignment="1">
      <alignment horizontal="center" vertical="top" wrapText="1"/>
    </xf>
    <xf numFmtId="0" fontId="9" fillId="3" borderId="3" xfId="0" applyFont="1" applyFill="1" applyBorder="1" applyAlignment="1">
      <alignment horizontal="center" vertical="center" wrapText="1"/>
    </xf>
    <xf numFmtId="0" fontId="0" fillId="0" borderId="0" xfId="0" applyAlignment="1">
      <alignment vertical="center" wrapText="1"/>
    </xf>
    <xf numFmtId="0" fontId="16" fillId="0" borderId="1" xfId="0" applyFont="1" applyBorder="1" applyAlignment="1">
      <alignment horizontal="center" vertical="top" wrapText="1"/>
    </xf>
    <xf numFmtId="0" fontId="16" fillId="0" borderId="1" xfId="0" applyFont="1" applyBorder="1" applyAlignment="1">
      <alignment horizontal="left" vertical="top" wrapText="1"/>
    </xf>
    <xf numFmtId="0" fontId="0" fillId="0" borderId="0" xfId="0" applyAlignment="1">
      <alignment wrapText="1"/>
    </xf>
    <xf numFmtId="0" fontId="9" fillId="0" borderId="1" xfId="0" applyFont="1" applyBorder="1" applyAlignment="1">
      <alignment horizontal="left" vertical="top" wrapText="1"/>
    </xf>
    <xf numFmtId="0" fontId="16" fillId="2" borderId="1" xfId="0" applyFont="1" applyFill="1" applyBorder="1" applyAlignment="1">
      <alignment horizontal="center" vertical="top" wrapText="1"/>
    </xf>
    <xf numFmtId="0" fontId="16" fillId="0" borderId="0" xfId="0" applyFont="1" applyAlignment="1">
      <alignment vertical="center"/>
    </xf>
    <xf numFmtId="0" fontId="17" fillId="0" borderId="1" xfId="0" applyFont="1" applyBorder="1" applyAlignment="1">
      <alignment horizontal="left" vertical="top" wrapText="1"/>
    </xf>
    <xf numFmtId="0" fontId="18" fillId="0" borderId="1" xfId="0" applyFont="1" applyBorder="1" applyAlignment="1">
      <alignment horizontal="center" vertical="top" wrapText="1"/>
    </xf>
    <xf numFmtId="0" fontId="17" fillId="0" borderId="1" xfId="0" applyFont="1" applyBorder="1" applyAlignment="1">
      <alignment vertical="top" wrapText="1"/>
    </xf>
    <xf numFmtId="0" fontId="16" fillId="0" borderId="1" xfId="0" applyFont="1" applyFill="1" applyBorder="1" applyAlignment="1">
      <alignment horizontal="center" vertical="top"/>
    </xf>
    <xf numFmtId="0" fontId="16" fillId="0" borderId="1" xfId="0" applyFont="1" applyBorder="1" applyAlignment="1">
      <alignment horizontal="center" vertical="center" wrapText="1"/>
    </xf>
    <xf numFmtId="164" fontId="16" fillId="0" borderId="1" xfId="0" applyNumberFormat="1" applyFont="1" applyBorder="1" applyAlignment="1">
      <alignment horizontal="center" vertical="center"/>
    </xf>
    <xf numFmtId="0" fontId="16" fillId="2" borderId="3"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4" fillId="0" borderId="0" xfId="0" applyFont="1" applyAlignment="1">
      <alignment vertical="center"/>
    </xf>
    <xf numFmtId="0" fontId="19" fillId="0" borderId="1" xfId="0" applyFont="1" applyBorder="1" applyAlignment="1">
      <alignment horizontal="center" vertical="top" wrapText="1"/>
    </xf>
    <xf numFmtId="0" fontId="12" fillId="0" borderId="0" xfId="0" applyNumberFormat="1" applyFont="1" applyFill="1" applyAlignment="1">
      <alignment horizontal="left" vertical="center"/>
    </xf>
    <xf numFmtId="165" fontId="0" fillId="0" borderId="0" xfId="0" applyNumberFormat="1" applyAlignment="1">
      <alignment horizontal="center" vertical="center"/>
    </xf>
    <xf numFmtId="0" fontId="0" fillId="0" borderId="0" xfId="0" applyAlignment="1">
      <alignment horizontal="center"/>
    </xf>
    <xf numFmtId="0" fontId="0" fillId="0" borderId="0" xfId="0" applyFill="1"/>
    <xf numFmtId="0" fontId="13" fillId="0" borderId="7" xfId="0" applyNumberFormat="1" applyFont="1" applyFill="1" applyBorder="1" applyAlignment="1">
      <alignment wrapText="1"/>
    </xf>
    <xf numFmtId="0" fontId="0" fillId="0" borderId="7" xfId="0" applyNumberFormat="1" applyFill="1" applyBorder="1" applyAlignment="1">
      <alignment horizontal="center" wrapText="1"/>
    </xf>
    <xf numFmtId="165" fontId="0" fillId="0" borderId="7" xfId="0" applyNumberFormat="1" applyFont="1" applyFill="1" applyBorder="1" applyAlignment="1">
      <alignment horizontal="center" wrapText="1"/>
    </xf>
    <xf numFmtId="0" fontId="13" fillId="4" borderId="1" xfId="0" applyFont="1" applyFill="1" applyBorder="1" applyAlignment="1">
      <alignment horizontal="center" wrapText="1"/>
    </xf>
    <xf numFmtId="165" fontId="13" fillId="4" borderId="1" xfId="0" applyNumberFormat="1" applyFont="1" applyFill="1" applyBorder="1" applyAlignment="1">
      <alignment horizontal="center" wrapText="1"/>
    </xf>
    <xf numFmtId="0" fontId="11" fillId="6" borderId="1" xfId="0" applyFont="1" applyFill="1" applyBorder="1" applyAlignment="1">
      <alignment wrapText="1"/>
    </xf>
    <xf numFmtId="0" fontId="11" fillId="6" borderId="1" xfId="0" applyFont="1" applyFill="1" applyBorder="1" applyAlignment="1">
      <alignment horizontal="center" wrapText="1"/>
    </xf>
    <xf numFmtId="0" fontId="0" fillId="6" borderId="1" xfId="0" applyFill="1" applyBorder="1" applyAlignment="1">
      <alignment horizontal="center"/>
    </xf>
    <xf numFmtId="165" fontId="10" fillId="6" borderId="1" xfId="0" applyNumberFormat="1" applyFont="1" applyFill="1" applyBorder="1" applyAlignment="1">
      <alignment horizontal="center"/>
    </xf>
    <xf numFmtId="0" fontId="11" fillId="6" borderId="1" xfId="0" applyFont="1" applyFill="1" applyBorder="1" applyAlignment="1">
      <alignment horizontal="center"/>
    </xf>
    <xf numFmtId="0" fontId="10" fillId="6" borderId="1" xfId="0" applyFont="1" applyFill="1" applyBorder="1" applyAlignment="1">
      <alignment horizontal="center"/>
    </xf>
    <xf numFmtId="0" fontId="11" fillId="4" borderId="1" xfId="0" applyFont="1" applyFill="1" applyBorder="1" applyAlignment="1">
      <alignment wrapText="1"/>
    </xf>
    <xf numFmtId="0" fontId="11" fillId="4" borderId="1" xfId="0" applyFont="1" applyFill="1" applyBorder="1" applyAlignment="1">
      <alignment horizontal="center" wrapText="1"/>
    </xf>
    <xf numFmtId="0" fontId="0" fillId="4" borderId="0" xfId="0" applyFill="1"/>
    <xf numFmtId="0" fontId="15" fillId="6" borderId="1" xfId="0" applyFont="1" applyFill="1" applyBorder="1" applyAlignment="1">
      <alignment horizontal="center"/>
    </xf>
    <xf numFmtId="165" fontId="15" fillId="6" borderId="1" xfId="0" applyNumberFormat="1" applyFont="1" applyFill="1" applyBorder="1" applyAlignment="1">
      <alignment horizontal="center"/>
    </xf>
    <xf numFmtId="0" fontId="15" fillId="0" borderId="0" xfId="0" applyFont="1" applyFill="1"/>
    <xf numFmtId="0" fontId="15" fillId="0" borderId="0" xfId="0" applyFont="1"/>
    <xf numFmtId="0" fontId="11" fillId="0" borderId="1" xfId="0" applyFont="1" applyFill="1" applyBorder="1" applyAlignment="1">
      <alignment wrapText="1"/>
    </xf>
    <xf numFmtId="0" fontId="11" fillId="0" borderId="1" xfId="0" applyFont="1" applyFill="1" applyBorder="1" applyAlignment="1">
      <alignment horizontal="center" wrapText="1"/>
    </xf>
    <xf numFmtId="0" fontId="0" fillId="0" borderId="1" xfId="0" applyFill="1" applyBorder="1" applyAlignment="1">
      <alignment horizontal="center"/>
    </xf>
    <xf numFmtId="165" fontId="10" fillId="8" borderId="1" xfId="0" applyNumberFormat="1" applyFont="1" applyFill="1" applyBorder="1" applyAlignment="1">
      <alignment horizontal="center"/>
    </xf>
    <xf numFmtId="16" fontId="11" fillId="8" borderId="1" xfId="0" applyNumberFormat="1" applyFont="1" applyFill="1" applyBorder="1" applyAlignment="1">
      <alignment horizontal="center"/>
    </xf>
    <xf numFmtId="16" fontId="10" fillId="8" borderId="1" xfId="0" applyNumberFormat="1" applyFont="1" applyFill="1" applyBorder="1" applyAlignment="1">
      <alignment horizontal="center"/>
    </xf>
    <xf numFmtId="0" fontId="11" fillId="0" borderId="1" xfId="0" applyFont="1" applyFill="1" applyBorder="1" applyAlignment="1">
      <alignment horizontal="center"/>
    </xf>
    <xf numFmtId="0" fontId="10" fillId="0" borderId="1" xfId="0" applyFont="1" applyFill="1" applyBorder="1" applyAlignment="1">
      <alignment horizontal="center"/>
    </xf>
    <xf numFmtId="0" fontId="0" fillId="0" borderId="1" xfId="0" applyFill="1" applyBorder="1" applyAlignment="1">
      <alignment horizontal="center" wrapText="1"/>
    </xf>
    <xf numFmtId="165" fontId="0" fillId="8" borderId="1" xfId="0" applyNumberFormat="1" applyFont="1" applyFill="1" applyBorder="1" applyAlignment="1">
      <alignment horizontal="center"/>
    </xf>
    <xf numFmtId="0" fontId="0" fillId="6" borderId="1" xfId="0" applyFill="1" applyBorder="1" applyAlignment="1">
      <alignment horizontal="center" wrapText="1"/>
    </xf>
    <xf numFmtId="0" fontId="11" fillId="8" borderId="1" xfId="0" applyFont="1" applyFill="1" applyBorder="1" applyAlignment="1">
      <alignment horizontal="center"/>
    </xf>
    <xf numFmtId="165" fontId="10" fillId="0" borderId="1" xfId="0" applyNumberFormat="1" applyFont="1" applyFill="1" applyBorder="1" applyAlignment="1">
      <alignment horizontal="center"/>
    </xf>
    <xf numFmtId="165" fontId="0" fillId="0" borderId="0" xfId="0" applyNumberFormat="1"/>
    <xf numFmtId="0" fontId="0" fillId="9" borderId="0" xfId="0" applyFill="1" applyBorder="1"/>
    <xf numFmtId="0" fontId="15" fillId="0" borderId="0" xfId="0" applyFont="1" applyBorder="1" applyAlignment="1">
      <alignment horizontal="center"/>
    </xf>
    <xf numFmtId="165" fontId="0" fillId="0" borderId="0" xfId="0" applyNumberFormat="1" applyBorder="1" applyAlignment="1">
      <alignment horizontal="center"/>
    </xf>
    <xf numFmtId="0" fontId="15" fillId="0" borderId="0" xfId="0" applyFont="1" applyBorder="1"/>
    <xf numFmtId="0" fontId="11" fillId="0" borderId="1" xfId="0" applyNumberFormat="1" applyFont="1" applyFill="1" applyBorder="1" applyAlignment="1">
      <alignment horizontal="center"/>
    </xf>
    <xf numFmtId="0" fontId="10" fillId="0" borderId="1" xfId="0" applyNumberFormat="1" applyFont="1" applyFill="1" applyBorder="1" applyAlignment="1">
      <alignment horizontal="center"/>
    </xf>
    <xf numFmtId="0" fontId="0" fillId="6" borderId="1" xfId="0" applyFont="1" applyFill="1" applyBorder="1" applyAlignment="1">
      <alignment wrapText="1"/>
    </xf>
    <xf numFmtId="0" fontId="1" fillId="0" borderId="0" xfId="0" applyFont="1" applyAlignment="1" applyProtection="1">
      <alignment vertical="center"/>
    </xf>
    <xf numFmtId="0" fontId="1" fillId="0" borderId="0" xfId="0" applyFont="1" applyAlignment="1" applyProtection="1">
      <alignment vertical="center" wrapText="1"/>
      <protection locked="0"/>
    </xf>
    <xf numFmtId="0" fontId="13" fillId="0" borderId="0" xfId="0" applyNumberFormat="1" applyFont="1" applyFill="1" applyBorder="1" applyAlignment="1">
      <alignment horizontal="center" vertical="center" wrapText="1"/>
    </xf>
    <xf numFmtId="0" fontId="9" fillId="0" borderId="0" xfId="0" applyFont="1" applyAlignment="1">
      <alignment vertical="top"/>
    </xf>
    <xf numFmtId="0" fontId="9" fillId="0" borderId="0" xfId="0" applyFont="1" applyAlignment="1">
      <alignment vertical="top" wrapText="1"/>
    </xf>
    <xf numFmtId="0" fontId="9" fillId="3" borderId="13" xfId="0" applyFont="1" applyFill="1" applyBorder="1" applyAlignment="1">
      <alignment horizontal="center" vertical="top" wrapText="1"/>
    </xf>
    <xf numFmtId="0" fontId="9" fillId="3" borderId="14" xfId="0" applyFont="1" applyFill="1" applyBorder="1" applyAlignment="1">
      <alignment horizontal="center" vertical="top" wrapText="1"/>
    </xf>
    <xf numFmtId="0" fontId="8" fillId="0" borderId="0" xfId="0" applyFont="1" applyAlignment="1">
      <alignment vertical="top" wrapText="1"/>
    </xf>
    <xf numFmtId="0" fontId="1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1" fillId="0" borderId="0" xfId="0" applyFont="1" applyAlignment="1">
      <alignment horizontal="left" vertical="top" wrapText="1"/>
    </xf>
    <xf numFmtId="10" fontId="1" fillId="0" borderId="0" xfId="0" applyNumberFormat="1" applyFont="1" applyAlignment="1">
      <alignment horizontal="left" vertical="top" wrapText="1"/>
    </xf>
    <xf numFmtId="0" fontId="3" fillId="0" borderId="0" xfId="0" applyFont="1" applyAlignment="1">
      <alignment horizontal="left" vertical="top" wrapText="1"/>
    </xf>
    <xf numFmtId="0" fontId="8" fillId="0" borderId="0" xfId="0" applyFont="1" applyAlignment="1">
      <alignment vertical="top" wrapText="1"/>
    </xf>
    <xf numFmtId="0" fontId="20" fillId="0" borderId="0" xfId="0" applyFont="1"/>
    <xf numFmtId="0" fontId="20" fillId="5" borderId="1" xfId="0" applyFont="1" applyFill="1" applyBorder="1" applyAlignment="1">
      <alignment horizontal="center" vertical="center" wrapText="1"/>
    </xf>
    <xf numFmtId="0" fontId="20" fillId="5" borderId="1" xfId="0" applyFont="1" applyFill="1" applyBorder="1" applyAlignment="1">
      <alignment horizontal="right"/>
    </xf>
    <xf numFmtId="0" fontId="9"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8" fillId="0" borderId="0" xfId="0" applyFont="1" applyFill="1" applyAlignment="1" applyProtection="1">
      <alignment horizontal="center" vertical="top" wrapText="1"/>
      <protection locked="0"/>
    </xf>
    <xf numFmtId="0" fontId="8" fillId="0" borderId="0" xfId="0" applyFont="1" applyFill="1" applyAlignment="1" applyProtection="1">
      <alignment horizontal="left" vertical="top" wrapText="1"/>
      <protection locked="0"/>
    </xf>
    <xf numFmtId="0" fontId="9" fillId="0" borderId="3" xfId="0" applyFont="1" applyFill="1" applyBorder="1" applyAlignment="1" applyProtection="1">
      <alignment horizontal="center" vertical="top"/>
    </xf>
    <xf numFmtId="0" fontId="9"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horizontal="center" vertical="center" wrapText="1"/>
    </xf>
    <xf numFmtId="164" fontId="8" fillId="0" borderId="1" xfId="0" applyNumberFormat="1" applyFont="1" applyFill="1" applyBorder="1" applyAlignment="1">
      <alignment horizontal="center" vertical="center"/>
    </xf>
    <xf numFmtId="0" fontId="11" fillId="6" borderId="1" xfId="0" applyFont="1" applyFill="1" applyBorder="1" applyAlignment="1">
      <alignment horizontal="left" wrapText="1"/>
    </xf>
    <xf numFmtId="0" fontId="11" fillId="0" borderId="1" xfId="0" applyFont="1" applyFill="1" applyBorder="1" applyAlignment="1">
      <alignment horizontal="left" wrapText="1"/>
    </xf>
    <xf numFmtId="0" fontId="11" fillId="4" borderId="1" xfId="0" applyFont="1" applyFill="1" applyBorder="1" applyAlignment="1">
      <alignment horizontal="left" wrapText="1"/>
    </xf>
    <xf numFmtId="0" fontId="15" fillId="6" borderId="1" xfId="0" applyFont="1" applyFill="1" applyBorder="1" applyAlignment="1">
      <alignment horizontal="left" wrapText="1"/>
    </xf>
    <xf numFmtId="0" fontId="0" fillId="6" borderId="1" xfId="0" applyFont="1" applyFill="1" applyBorder="1" applyAlignment="1">
      <alignment horizontal="left" wrapText="1"/>
    </xf>
    <xf numFmtId="0" fontId="8" fillId="0" borderId="0" xfId="0" applyFont="1" applyAlignment="1">
      <alignment vertical="top" wrapText="1"/>
    </xf>
    <xf numFmtId="0" fontId="8" fillId="0" borderId="0" xfId="0" applyFont="1" applyAlignment="1">
      <alignment vertical="top" wrapText="1"/>
    </xf>
    <xf numFmtId="0" fontId="9" fillId="0" borderId="1" xfId="0" applyFont="1" applyBorder="1" applyAlignment="1">
      <alignment vertical="top" wrapText="1"/>
    </xf>
    <xf numFmtId="0" fontId="9" fillId="0" borderId="1" xfId="0" applyFont="1" applyFill="1" applyBorder="1" applyAlignment="1">
      <alignment vertical="top" wrapText="1"/>
    </xf>
    <xf numFmtId="0" fontId="19"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0" borderId="1" xfId="0" applyFont="1" applyFill="1" applyBorder="1" applyAlignment="1">
      <alignment vertical="top" wrapText="1"/>
    </xf>
    <xf numFmtId="164" fontId="16" fillId="0" borderId="1" xfId="0" applyNumberFormat="1" applyFont="1" applyFill="1" applyBorder="1" applyAlignment="1">
      <alignment horizontal="center" vertical="center"/>
    </xf>
    <xf numFmtId="0" fontId="16" fillId="0"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1" xfId="0" applyNumberFormat="1" applyFont="1" applyFill="1" applyBorder="1" applyAlignment="1">
      <alignment horizontal="center" vertical="center" wrapText="1"/>
    </xf>
    <xf numFmtId="0" fontId="13" fillId="6" borderId="1" xfId="0" applyFont="1" applyFill="1" applyBorder="1" applyAlignment="1"/>
    <xf numFmtId="0" fontId="13" fillId="6" borderId="1" xfId="0" applyFont="1" applyFill="1" applyBorder="1" applyAlignment="1">
      <alignment horizontal="right"/>
    </xf>
    <xf numFmtId="0" fontId="13" fillId="6" borderId="1" xfId="0" applyFont="1" applyFill="1" applyBorder="1" applyAlignment="1">
      <alignment horizontal="right" wrapText="1"/>
    </xf>
    <xf numFmtId="0" fontId="13" fillId="6" borderId="1" xfId="0" applyFont="1" applyFill="1" applyBorder="1" applyAlignment="1">
      <alignment horizontal="right" vertical="center" wrapText="1"/>
    </xf>
    <xf numFmtId="10" fontId="13" fillId="6" borderId="1" xfId="0" applyNumberFormat="1" applyFont="1" applyFill="1" applyBorder="1" applyAlignment="1">
      <alignment horizontal="center" vertical="center" wrapText="1"/>
    </xf>
    <xf numFmtId="0" fontId="13" fillId="0" borderId="0" xfId="0" applyFont="1"/>
    <xf numFmtId="0" fontId="13" fillId="5" borderId="1" xfId="0"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13" fillId="5" borderId="1" xfId="0" applyFont="1" applyFill="1" applyBorder="1" applyAlignment="1">
      <alignment horizontal="right"/>
    </xf>
    <xf numFmtId="0" fontId="13" fillId="5" borderId="1" xfId="0" applyFont="1" applyFill="1" applyBorder="1" applyAlignment="1">
      <alignment horizontal="right" wrapText="1"/>
    </xf>
    <xf numFmtId="0" fontId="13" fillId="5" borderId="1" xfId="0" applyFont="1" applyFill="1" applyBorder="1" applyAlignment="1">
      <alignment horizontal="right" vertical="center" wrapText="1"/>
    </xf>
    <xf numFmtId="10" fontId="13" fillId="5" borderId="1" xfId="0" applyNumberFormat="1" applyFont="1" applyFill="1" applyBorder="1" applyAlignment="1">
      <alignment horizontal="center" vertical="center" wrapText="1"/>
    </xf>
    <xf numFmtId="0" fontId="8" fillId="0" borderId="1" xfId="0" applyFont="1" applyFill="1" applyBorder="1" applyAlignment="1">
      <alignment horizontal="left" vertical="top"/>
    </xf>
    <xf numFmtId="0" fontId="9" fillId="0" borderId="1" xfId="0" applyFont="1" applyFill="1" applyBorder="1" applyAlignment="1">
      <alignment horizontal="left" vertical="top"/>
    </xf>
    <xf numFmtId="0" fontId="8" fillId="0" borderId="0" xfId="0" applyFont="1" applyAlignment="1">
      <alignment vertical="top" wrapText="1"/>
    </xf>
    <xf numFmtId="10" fontId="13" fillId="6" borderId="1" xfId="0" applyNumberFormat="1" applyFont="1" applyFill="1" applyBorder="1" applyAlignment="1">
      <alignment horizontal="right"/>
    </xf>
    <xf numFmtId="10" fontId="13" fillId="5" borderId="1" xfId="0" applyNumberFormat="1" applyFont="1" applyFill="1" applyBorder="1" applyAlignment="1">
      <alignment horizontal="right"/>
    </xf>
    <xf numFmtId="164" fontId="8" fillId="0" borderId="1" xfId="0" applyNumberFormat="1" applyFont="1" applyBorder="1" applyAlignment="1">
      <alignment horizontal="left" vertical="top" wrapText="1"/>
    </xf>
    <xf numFmtId="0" fontId="13" fillId="6" borderId="10" xfId="0" applyFont="1" applyFill="1" applyBorder="1" applyAlignment="1">
      <alignment horizontal="center" vertical="center" wrapText="1"/>
    </xf>
    <xf numFmtId="0" fontId="20" fillId="5" borderId="1" xfId="0" applyFont="1" applyFill="1" applyBorder="1" applyAlignment="1">
      <alignment horizontal="right" vertical="center"/>
    </xf>
    <xf numFmtId="0" fontId="20" fillId="5" borderId="1" xfId="0" applyNumberFormat="1" applyFont="1" applyFill="1" applyBorder="1" applyAlignment="1">
      <alignment horizontal="center" wrapText="1"/>
    </xf>
    <xf numFmtId="10" fontId="11" fillId="7" borderId="1" xfId="0" applyNumberFormat="1" applyFont="1" applyFill="1" applyBorder="1"/>
    <xf numFmtId="0" fontId="0" fillId="6" borderId="1" xfId="0" applyFont="1" applyFill="1" applyBorder="1" applyAlignment="1">
      <alignment horizontal="center"/>
    </xf>
    <xf numFmtId="0" fontId="0" fillId="6" borderId="1" xfId="0" applyFont="1" applyFill="1" applyBorder="1" applyAlignment="1">
      <alignment horizontal="left"/>
    </xf>
    <xf numFmtId="0" fontId="0" fillId="4" borderId="0" xfId="0" applyFont="1" applyFill="1"/>
    <xf numFmtId="3" fontId="8" fillId="2" borderId="1" xfId="0" applyNumberFormat="1" applyFont="1" applyFill="1" applyBorder="1" applyAlignment="1">
      <alignment horizontal="center" vertical="center" wrapText="1"/>
    </xf>
    <xf numFmtId="164" fontId="16" fillId="0" borderId="1" xfId="0" applyNumberFormat="1" applyFont="1" applyBorder="1" applyAlignment="1">
      <alignment horizontal="left" vertical="top" wrapText="1"/>
    </xf>
    <xf numFmtId="0" fontId="8" fillId="0" borderId="0" xfId="0" applyFont="1" applyAlignment="1">
      <alignment vertical="top" wrapText="1"/>
    </xf>
    <xf numFmtId="0" fontId="8" fillId="2" borderId="0" xfId="0" applyFont="1" applyFill="1" applyBorder="1" applyAlignment="1">
      <alignment horizontal="center" vertical="center" wrapText="1"/>
    </xf>
    <xf numFmtId="0" fontId="8" fillId="0" borderId="1" xfId="0" applyFont="1" applyBorder="1" applyAlignment="1">
      <alignment vertical="center" wrapText="1"/>
    </xf>
    <xf numFmtId="0" fontId="9" fillId="0" borderId="1" xfId="0" applyFont="1" applyBorder="1" applyAlignment="1">
      <alignment horizontal="center" vertical="center" wrapText="1"/>
    </xf>
    <xf numFmtId="0" fontId="13" fillId="5" borderId="1" xfId="0" applyNumberFormat="1" applyFont="1" applyFill="1" applyBorder="1" applyAlignment="1">
      <alignment horizontal="center" vertical="top" wrapText="1"/>
    </xf>
    <xf numFmtId="0" fontId="13" fillId="5" borderId="1" xfId="0" applyFont="1" applyFill="1" applyBorder="1" applyAlignment="1">
      <alignment horizontal="right" vertical="center"/>
    </xf>
    <xf numFmtId="10" fontId="13" fillId="5" borderId="1" xfId="0" applyNumberFormat="1" applyFont="1" applyFill="1" applyBorder="1" applyAlignment="1">
      <alignment horizontal="center" vertical="top" wrapText="1"/>
    </xf>
    <xf numFmtId="0" fontId="13" fillId="6" borderId="1" xfId="0" applyNumberFormat="1" applyFont="1" applyFill="1" applyBorder="1" applyAlignment="1">
      <alignment horizontal="center" wrapText="1"/>
    </xf>
    <xf numFmtId="0" fontId="13" fillId="6" borderId="1" xfId="0" applyFont="1" applyFill="1" applyBorder="1" applyAlignment="1">
      <alignment horizontal="right" vertical="center"/>
    </xf>
    <xf numFmtId="0" fontId="13" fillId="6" borderId="1" xfId="0" applyNumberFormat="1" applyFont="1" applyFill="1" applyBorder="1" applyAlignment="1">
      <alignment horizontal="right" vertical="center" wrapText="1"/>
    </xf>
    <xf numFmtId="0" fontId="13" fillId="5" borderId="1" xfId="0" applyNumberFormat="1" applyFont="1" applyFill="1" applyBorder="1" applyAlignment="1">
      <alignment horizontal="center" wrapText="1"/>
    </xf>
    <xf numFmtId="0" fontId="0" fillId="0" borderId="0" xfId="0" applyFont="1"/>
    <xf numFmtId="0" fontId="20" fillId="5" borderId="1" xfId="0" applyNumberFormat="1" applyFont="1" applyFill="1" applyBorder="1" applyAlignment="1">
      <alignment horizontal="right" vertical="center" wrapText="1"/>
    </xf>
    <xf numFmtId="10" fontId="20" fillId="5" borderId="1" xfId="0" applyNumberFormat="1" applyFont="1" applyFill="1" applyBorder="1" applyAlignment="1">
      <alignment horizontal="center" wrapText="1"/>
    </xf>
    <xf numFmtId="0" fontId="0" fillId="6" borderId="1" xfId="0" applyFont="1" applyFill="1" applyBorder="1" applyAlignment="1">
      <alignment horizontal="center" wrapText="1"/>
    </xf>
    <xf numFmtId="165" fontId="0" fillId="6" borderId="1" xfId="0" applyNumberFormat="1" applyFont="1" applyFill="1" applyBorder="1" applyAlignment="1">
      <alignment horizontal="center"/>
    </xf>
    <xf numFmtId="0" fontId="0" fillId="0" borderId="0" xfId="0" applyFont="1" applyFill="1"/>
    <xf numFmtId="0" fontId="20" fillId="6" borderId="1" xfId="0" applyFont="1" applyFill="1" applyBorder="1" applyAlignment="1">
      <alignment horizontal="left" wrapText="1"/>
    </xf>
    <xf numFmtId="0" fontId="20" fillId="6" borderId="1" xfId="0" applyFont="1" applyFill="1" applyBorder="1" applyAlignment="1">
      <alignment wrapText="1"/>
    </xf>
    <xf numFmtId="0" fontId="20" fillId="6" borderId="1" xfId="0" applyFont="1" applyFill="1" applyBorder="1" applyAlignment="1">
      <alignment horizontal="center" wrapText="1"/>
    </xf>
    <xf numFmtId="0" fontId="20" fillId="6" borderId="1" xfId="0" applyFont="1" applyFill="1" applyBorder="1" applyAlignment="1">
      <alignment horizontal="center"/>
    </xf>
    <xf numFmtId="165" fontId="20" fillId="6" borderId="1" xfId="0" applyNumberFormat="1" applyFont="1" applyFill="1" applyBorder="1" applyAlignment="1">
      <alignment horizontal="center"/>
    </xf>
    <xf numFmtId="0" fontId="20" fillId="0" borderId="0" xfId="0" applyFont="1" applyFill="1"/>
    <xf numFmtId="0" fontId="8" fillId="0" borderId="0" xfId="0" applyFont="1" applyAlignment="1">
      <alignment vertical="top" wrapText="1"/>
    </xf>
    <xf numFmtId="0" fontId="20" fillId="6" borderId="1" xfId="0" applyFont="1" applyFill="1" applyBorder="1" applyAlignment="1">
      <alignment horizontal="center" vertical="center" wrapText="1"/>
    </xf>
    <xf numFmtId="0" fontId="8" fillId="0" borderId="0" xfId="0" applyFont="1" applyAlignment="1">
      <alignment vertical="top" wrapText="1"/>
    </xf>
    <xf numFmtId="0" fontId="8" fillId="0" borderId="0" xfId="0" applyFont="1" applyFill="1" applyAlignment="1" applyProtection="1">
      <alignment horizontal="left" vertical="top" wrapText="1"/>
      <protection locked="0"/>
    </xf>
    <xf numFmtId="10" fontId="20" fillId="5" borderId="1" xfId="0" applyNumberFormat="1" applyFont="1" applyFill="1" applyBorder="1" applyAlignment="1">
      <alignment horizontal="right"/>
    </xf>
    <xf numFmtId="0" fontId="13" fillId="6" borderId="1" xfId="0" applyFont="1" applyFill="1" applyBorder="1" applyAlignment="1">
      <alignment wrapText="1"/>
    </xf>
    <xf numFmtId="0" fontId="13" fillId="6" borderId="1" xfId="0" applyFont="1" applyFill="1" applyBorder="1" applyAlignment="1">
      <alignment horizontal="left" wrapText="1"/>
    </xf>
    <xf numFmtId="10" fontId="0" fillId="6" borderId="1" xfId="0" applyNumberFormat="1" applyFont="1" applyFill="1" applyBorder="1" applyAlignment="1">
      <alignment horizontal="right"/>
    </xf>
    <xf numFmtId="0" fontId="0" fillId="6"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right"/>
    </xf>
    <xf numFmtId="10" fontId="0" fillId="5" borderId="1" xfId="0" applyNumberFormat="1" applyFont="1" applyFill="1" applyBorder="1" applyAlignment="1">
      <alignment horizontal="right"/>
    </xf>
    <xf numFmtId="0" fontId="20" fillId="5" borderId="1" xfId="0" applyFont="1" applyFill="1" applyBorder="1" applyAlignment="1">
      <alignment horizontal="center"/>
    </xf>
    <xf numFmtId="0" fontId="20" fillId="6" borderId="1" xfId="0" applyFont="1" applyFill="1" applyBorder="1" applyAlignment="1">
      <alignment horizontal="right"/>
    </xf>
    <xf numFmtId="10" fontId="20" fillId="6" borderId="1" xfId="0" applyNumberFormat="1" applyFont="1" applyFill="1" applyBorder="1" applyAlignment="1">
      <alignment horizontal="right"/>
    </xf>
    <xf numFmtId="0" fontId="20" fillId="6" borderId="1" xfId="0" applyNumberFormat="1" applyFont="1" applyFill="1" applyBorder="1" applyAlignment="1">
      <alignment horizontal="center" wrapText="1"/>
    </xf>
    <xf numFmtId="0" fontId="20" fillId="6" borderId="1" xfId="0" applyNumberFormat="1" applyFont="1" applyFill="1" applyBorder="1" applyAlignment="1">
      <alignment horizontal="right" vertical="center" wrapText="1"/>
    </xf>
    <xf numFmtId="0" fontId="20" fillId="6" borderId="1" xfId="0" applyFont="1" applyFill="1" applyBorder="1" applyAlignment="1">
      <alignment horizontal="right" vertical="center"/>
    </xf>
    <xf numFmtId="10" fontId="20" fillId="6" borderId="1" xfId="0" applyNumberFormat="1" applyFont="1" applyFill="1" applyBorder="1" applyAlignment="1">
      <alignment horizont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horizontal="right"/>
    </xf>
    <xf numFmtId="10" fontId="20" fillId="10" borderId="1" xfId="0" applyNumberFormat="1" applyFont="1" applyFill="1" applyBorder="1" applyAlignment="1">
      <alignment horizontal="right"/>
    </xf>
    <xf numFmtId="0" fontId="13" fillId="10" borderId="1" xfId="0" applyFont="1" applyFill="1" applyBorder="1" applyAlignment="1">
      <alignment horizontal="center" vertical="center" wrapText="1"/>
    </xf>
    <xf numFmtId="0" fontId="0" fillId="5" borderId="1" xfId="0" applyFont="1" applyFill="1" applyBorder="1" applyAlignment="1"/>
    <xf numFmtId="0" fontId="0" fillId="6" borderId="1" xfId="0" applyNumberFormat="1" applyFont="1" applyFill="1" applyBorder="1" applyAlignment="1">
      <alignment horizontal="center" wrapText="1"/>
    </xf>
    <xf numFmtId="0" fontId="0" fillId="6" borderId="1" xfId="0" applyNumberFormat="1" applyFont="1" applyFill="1" applyBorder="1" applyAlignment="1">
      <alignment horizontal="right" vertical="center" wrapText="1"/>
    </xf>
    <xf numFmtId="0" fontId="0" fillId="6" borderId="1" xfId="0" applyFont="1" applyFill="1" applyBorder="1" applyAlignment="1">
      <alignment horizontal="right" vertical="center"/>
    </xf>
    <xf numFmtId="10" fontId="0" fillId="6" borderId="1" xfId="0" applyNumberFormat="1" applyFont="1" applyFill="1" applyBorder="1" applyAlignment="1">
      <alignment horizontal="center" wrapText="1"/>
    </xf>
    <xf numFmtId="0" fontId="11" fillId="5" borderId="1" xfId="0" applyFont="1" applyFill="1" applyBorder="1" applyAlignment="1">
      <alignment horizontal="center" vertical="center" wrapText="1"/>
    </xf>
    <xf numFmtId="0" fontId="0" fillId="6" borderId="10" xfId="0" applyFont="1" applyFill="1" applyBorder="1" applyAlignment="1">
      <alignment horizontal="center" vertical="center" wrapText="1"/>
    </xf>
    <xf numFmtId="10" fontId="20" fillId="6" borderId="1" xfId="0" applyNumberFormat="1" applyFont="1" applyFill="1" applyBorder="1" applyAlignment="1">
      <alignment horizontal="center" vertical="center" wrapText="1"/>
    </xf>
    <xf numFmtId="0" fontId="16" fillId="2" borderId="0" xfId="0" applyFont="1" applyFill="1" applyBorder="1" applyAlignment="1">
      <alignment horizontal="center" vertical="center" wrapText="1"/>
    </xf>
    <xf numFmtId="0" fontId="9" fillId="0" borderId="1" xfId="0" applyFont="1" applyFill="1" applyBorder="1" applyAlignment="1">
      <alignment horizontal="center" vertical="top" wrapText="1"/>
    </xf>
    <xf numFmtId="0" fontId="19" fillId="0" borderId="1" xfId="0" applyFont="1" applyBorder="1" applyAlignment="1">
      <alignment horizontal="center" vertical="center" wrapText="1"/>
    </xf>
    <xf numFmtId="0" fontId="16" fillId="0" borderId="1" xfId="0" applyFont="1" applyBorder="1" applyAlignment="1">
      <alignment vertical="center" wrapText="1"/>
    </xf>
    <xf numFmtId="0" fontId="16" fillId="2" borderId="3" xfId="0" applyFont="1" applyFill="1" applyBorder="1" applyAlignment="1">
      <alignment horizontal="center" vertical="top" wrapText="1"/>
    </xf>
    <xf numFmtId="0" fontId="13" fillId="5" borderId="1" xfId="0" applyFont="1" applyFill="1" applyBorder="1" applyAlignment="1"/>
    <xf numFmtId="0" fontId="8" fillId="0" borderId="0" xfId="0" applyFont="1" applyAlignment="1">
      <alignment vertical="top" wrapText="1"/>
    </xf>
    <xf numFmtId="0" fontId="11" fillId="5" borderId="10" xfId="0" applyFont="1" applyFill="1" applyBorder="1" applyAlignment="1">
      <alignment horizontal="center" vertical="center" wrapText="1"/>
    </xf>
    <xf numFmtId="0" fontId="0" fillId="0" borderId="8" xfId="0" applyBorder="1"/>
    <xf numFmtId="0" fontId="20" fillId="6" borderId="10"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3" fillId="5" borderId="10" xfId="0" applyFont="1" applyFill="1" applyBorder="1" applyAlignment="1">
      <alignment horizontal="right" vertical="center" wrapText="1"/>
    </xf>
    <xf numFmtId="0" fontId="13" fillId="5" borderId="11" xfId="0" applyFont="1" applyFill="1" applyBorder="1" applyAlignment="1">
      <alignment horizontal="right" vertical="center" wrapText="1"/>
    </xf>
    <xf numFmtId="0" fontId="13" fillId="5" borderId="12" xfId="0" applyFont="1" applyFill="1" applyBorder="1" applyAlignment="1">
      <alignment horizontal="right" vertical="center" wrapText="1"/>
    </xf>
    <xf numFmtId="0" fontId="13" fillId="0" borderId="11" xfId="0" applyFont="1" applyBorder="1" applyAlignment="1">
      <alignment horizontal="right"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12" xfId="0" applyFont="1" applyFill="1" applyBorder="1" applyAlignment="1">
      <alignment horizontal="center" vertical="center" wrapText="1"/>
    </xf>
    <xf numFmtId="0" fontId="13" fillId="0" borderId="11" xfId="0" applyFont="1" applyBorder="1" applyAlignment="1">
      <alignment horizontal="center" vertical="center" wrapText="1"/>
    </xf>
    <xf numFmtId="0" fontId="13" fillId="6" borderId="10"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20" fillId="5" borderId="11" xfId="0" applyFont="1" applyFill="1" applyBorder="1" applyAlignment="1">
      <alignment horizontal="center" vertical="center" wrapText="1"/>
    </xf>
    <xf numFmtId="0" fontId="20" fillId="5" borderId="12" xfId="0" applyFont="1" applyFill="1" applyBorder="1" applyAlignment="1">
      <alignment horizontal="center" vertical="center" wrapText="1"/>
    </xf>
    <xf numFmtId="0" fontId="8" fillId="0" borderId="0" xfId="0" applyFont="1" applyBorder="1" applyAlignment="1">
      <alignment horizontal="left" vertical="top" wrapText="1"/>
    </xf>
    <xf numFmtId="0" fontId="8" fillId="0" borderId="0" xfId="0" applyFont="1" applyFill="1" applyAlignment="1" applyProtection="1">
      <alignment horizontal="left" vertical="top" wrapText="1"/>
      <protection locked="0"/>
    </xf>
    <xf numFmtId="0" fontId="8" fillId="0" borderId="9" xfId="0" applyFont="1" applyBorder="1" applyAlignment="1">
      <alignment vertical="top"/>
    </xf>
    <xf numFmtId="0" fontId="8" fillId="0" borderId="0" xfId="0" applyFont="1" applyAlignment="1">
      <alignment vertical="top" wrapText="1"/>
    </xf>
    <xf numFmtId="0" fontId="8" fillId="0" borderId="0" xfId="0" applyFont="1" applyAlignment="1">
      <alignment horizontal="left" vertical="top" wrapText="1"/>
    </xf>
    <xf numFmtId="0" fontId="0" fillId="0" borderId="9" xfId="0" applyBorder="1" applyAlignment="1">
      <alignment vertical="top"/>
    </xf>
    <xf numFmtId="0" fontId="8" fillId="0" borderId="0" xfId="0" applyFont="1" applyAlignment="1">
      <alignment horizontal="left" vertical="top"/>
    </xf>
    <xf numFmtId="0" fontId="8" fillId="0" borderId="9" xfId="0" applyFont="1" applyBorder="1" applyAlignment="1">
      <alignment horizontal="left" vertical="top"/>
    </xf>
    <xf numFmtId="0" fontId="8" fillId="0" borderId="0" xfId="0" applyFont="1" applyAlignment="1">
      <alignment vertical="top"/>
    </xf>
    <xf numFmtId="0" fontId="8" fillId="0" borderId="9" xfId="0" applyFont="1" applyBorder="1"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2991267</xdr:colOff>
      <xdr:row>2</xdr:row>
      <xdr:rowOff>419158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48250" y="504825"/>
          <a:ext cx="2991267" cy="419158"/>
        </a:xfrm>
        <a:prstGeom prst="rect">
          <a:avLst/>
        </a:prstGeom>
      </xdr:spPr>
    </xdr:pic>
    <xdr:clientData/>
  </xdr:twoCellAnchor>
  <xdr:twoCellAnchor editAs="oneCell">
    <xdr:from>
      <xdr:col>1</xdr:col>
      <xdr:colOff>0</xdr:colOff>
      <xdr:row>1</xdr:row>
      <xdr:rowOff>0</xdr:rowOff>
    </xdr:from>
    <xdr:to>
      <xdr:col>1</xdr:col>
      <xdr:colOff>4286848</xdr:colOff>
      <xdr:row>2</xdr:row>
      <xdr:rowOff>463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48250" y="342900"/>
          <a:ext cx="4286848" cy="3315163"/>
        </a:xfrm>
        <a:prstGeom prst="rect">
          <a:avLst/>
        </a:prstGeom>
      </xdr:spPr>
    </xdr:pic>
    <xdr:clientData/>
  </xdr:twoCellAnchor>
  <xdr:twoCellAnchor editAs="oneCell">
    <xdr:from>
      <xdr:col>1</xdr:col>
      <xdr:colOff>0</xdr:colOff>
      <xdr:row>3</xdr:row>
      <xdr:rowOff>0</xdr:rowOff>
    </xdr:from>
    <xdr:to>
      <xdr:col>1</xdr:col>
      <xdr:colOff>4667901</xdr:colOff>
      <xdr:row>3</xdr:row>
      <xdr:rowOff>2172003</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781425" y="3924300"/>
          <a:ext cx="4667901" cy="2172003"/>
        </a:xfrm>
        <a:prstGeom prst="rect">
          <a:avLst/>
        </a:prstGeom>
      </xdr:spPr>
    </xdr:pic>
    <xdr:clientData/>
  </xdr:twoCellAnchor>
  <xdr:twoCellAnchor editAs="oneCell">
    <xdr:from>
      <xdr:col>1</xdr:col>
      <xdr:colOff>0</xdr:colOff>
      <xdr:row>4</xdr:row>
      <xdr:rowOff>0</xdr:rowOff>
    </xdr:from>
    <xdr:to>
      <xdr:col>1</xdr:col>
      <xdr:colOff>5611008</xdr:colOff>
      <xdr:row>4</xdr:row>
      <xdr:rowOff>3667637</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781425" y="6457950"/>
          <a:ext cx="5611008" cy="3667637"/>
        </a:xfrm>
        <a:prstGeom prst="rect">
          <a:avLst/>
        </a:prstGeom>
      </xdr:spPr>
    </xdr:pic>
    <xdr:clientData/>
  </xdr:twoCellAnchor>
  <xdr:twoCellAnchor editAs="oneCell">
    <xdr:from>
      <xdr:col>1</xdr:col>
      <xdr:colOff>0</xdr:colOff>
      <xdr:row>5</xdr:row>
      <xdr:rowOff>0</xdr:rowOff>
    </xdr:from>
    <xdr:to>
      <xdr:col>1</xdr:col>
      <xdr:colOff>5623348</xdr:colOff>
      <xdr:row>5</xdr:row>
      <xdr:rowOff>1476375</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781425" y="9877425"/>
          <a:ext cx="5623348" cy="1476375"/>
        </a:xfrm>
        <a:prstGeom prst="rect">
          <a:avLst/>
        </a:prstGeom>
      </xdr:spPr>
    </xdr:pic>
    <xdr:clientData/>
  </xdr:twoCellAnchor>
  <xdr:twoCellAnchor editAs="oneCell">
    <xdr:from>
      <xdr:col>1</xdr:col>
      <xdr:colOff>0</xdr:colOff>
      <xdr:row>6</xdr:row>
      <xdr:rowOff>0</xdr:rowOff>
    </xdr:from>
    <xdr:to>
      <xdr:col>2</xdr:col>
      <xdr:colOff>44079</xdr:colOff>
      <xdr:row>6</xdr:row>
      <xdr:rowOff>1876425</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781425" y="11391900"/>
          <a:ext cx="5720979" cy="1876425"/>
        </a:xfrm>
        <a:prstGeom prst="rect">
          <a:avLst/>
        </a:prstGeom>
      </xdr:spPr>
    </xdr:pic>
    <xdr:clientData/>
  </xdr:twoCellAnchor>
  <xdr:twoCellAnchor editAs="oneCell">
    <xdr:from>
      <xdr:col>1</xdr:col>
      <xdr:colOff>0</xdr:colOff>
      <xdr:row>7</xdr:row>
      <xdr:rowOff>0</xdr:rowOff>
    </xdr:from>
    <xdr:to>
      <xdr:col>1</xdr:col>
      <xdr:colOff>5067300</xdr:colOff>
      <xdr:row>7</xdr:row>
      <xdr:rowOff>3933825</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781425" y="13325475"/>
          <a:ext cx="5067300" cy="3933825"/>
        </a:xfrm>
        <a:prstGeom prst="rect">
          <a:avLst/>
        </a:prstGeom>
      </xdr:spPr>
    </xdr:pic>
    <xdr:clientData/>
  </xdr:twoCellAnchor>
  <xdr:twoCellAnchor editAs="oneCell">
    <xdr:from>
      <xdr:col>1</xdr:col>
      <xdr:colOff>19050</xdr:colOff>
      <xdr:row>9</xdr:row>
      <xdr:rowOff>9524</xdr:rowOff>
    </xdr:from>
    <xdr:to>
      <xdr:col>1</xdr:col>
      <xdr:colOff>5660961</xdr:colOff>
      <xdr:row>9</xdr:row>
      <xdr:rowOff>3047999</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800475" y="17973674"/>
          <a:ext cx="5641911" cy="3038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A16" zoomScaleNormal="100" workbookViewId="0">
      <selection activeCell="E37" sqref="E37"/>
    </sheetView>
  </sheetViews>
  <sheetFormatPr defaultRowHeight="12.75"/>
  <cols>
    <col min="1" max="1" width="12.7109375" style="26" customWidth="1"/>
    <col min="2" max="2" width="25" style="26" customWidth="1"/>
    <col min="3" max="3" width="18.85546875" style="26" customWidth="1"/>
    <col min="4" max="4" width="11.5703125" style="37" customWidth="1"/>
    <col min="5" max="5" width="18" style="26" customWidth="1"/>
    <col min="6" max="7" width="12" style="73" customWidth="1"/>
    <col min="8" max="8" width="18" style="74" customWidth="1"/>
    <col min="9" max="9" width="17.7109375" style="37" customWidth="1"/>
    <col min="10" max="10" width="10" style="73" customWidth="1"/>
    <col min="11" max="11" width="12.42578125" style="73" customWidth="1"/>
    <col min="12" max="21" width="9.140625" style="75"/>
  </cols>
  <sheetData>
    <row r="1" spans="1:21">
      <c r="A1" s="72" t="s">
        <v>202</v>
      </c>
      <c r="B1" s="72"/>
      <c r="C1" s="72"/>
      <c r="D1" s="35"/>
    </row>
    <row r="2" spans="1:21">
      <c r="A2" s="72"/>
      <c r="B2" s="72"/>
      <c r="C2" s="72"/>
      <c r="D2" s="35"/>
    </row>
    <row r="3" spans="1:21">
      <c r="A3" s="72"/>
      <c r="B3" s="72"/>
      <c r="C3" s="72"/>
      <c r="D3" s="35"/>
    </row>
    <row r="4" spans="1:21">
      <c r="A4" s="76" t="s">
        <v>203</v>
      </c>
      <c r="B4" s="76"/>
      <c r="C4" s="76"/>
      <c r="D4" s="77"/>
      <c r="E4" s="27"/>
      <c r="F4" s="78"/>
      <c r="G4" s="78"/>
      <c r="H4" s="42"/>
      <c r="I4" s="42"/>
      <c r="J4" s="78"/>
      <c r="K4" s="78"/>
    </row>
    <row r="5" spans="1:21" ht="42.75" customHeight="1">
      <c r="A5" s="79" t="s">
        <v>204</v>
      </c>
      <c r="B5" s="79" t="s">
        <v>205</v>
      </c>
      <c r="C5" s="79" t="s">
        <v>206</v>
      </c>
      <c r="D5" s="79" t="s">
        <v>35</v>
      </c>
      <c r="E5" s="79" t="s">
        <v>207</v>
      </c>
      <c r="F5" s="80" t="s">
        <v>208</v>
      </c>
      <c r="G5" s="80" t="s">
        <v>209</v>
      </c>
      <c r="H5" s="79" t="s">
        <v>210</v>
      </c>
      <c r="I5" s="79" t="s">
        <v>211</v>
      </c>
      <c r="J5" s="80" t="s">
        <v>208</v>
      </c>
      <c r="K5" s="80" t="s">
        <v>209</v>
      </c>
    </row>
    <row r="6" spans="1:21">
      <c r="A6" s="142"/>
      <c r="B6" s="81"/>
      <c r="C6" s="142" t="s">
        <v>904</v>
      </c>
      <c r="D6" s="82">
        <v>1</v>
      </c>
      <c r="E6" s="83"/>
      <c r="F6" s="84"/>
      <c r="G6" s="84"/>
      <c r="H6" s="85"/>
      <c r="I6" s="86"/>
      <c r="J6" s="84"/>
      <c r="K6" s="84"/>
    </row>
    <row r="7" spans="1:21">
      <c r="A7" s="142"/>
      <c r="B7" s="81"/>
      <c r="C7" s="142" t="s">
        <v>905</v>
      </c>
      <c r="D7" s="82">
        <v>1</v>
      </c>
      <c r="E7" s="83"/>
      <c r="F7" s="84"/>
      <c r="G7" s="84"/>
      <c r="H7" s="85"/>
      <c r="I7" s="86"/>
      <c r="J7" s="84"/>
      <c r="K7" s="84"/>
    </row>
    <row r="8" spans="1:21" ht="14.25" customHeight="1">
      <c r="A8" s="142"/>
      <c r="B8" s="81"/>
      <c r="C8" s="142" t="s">
        <v>186</v>
      </c>
      <c r="D8" s="82">
        <v>1</v>
      </c>
      <c r="E8" s="83"/>
      <c r="F8" s="84"/>
      <c r="G8" s="84"/>
      <c r="H8" s="85"/>
      <c r="I8" s="86"/>
      <c r="J8" s="84"/>
      <c r="K8" s="84"/>
    </row>
    <row r="9" spans="1:21">
      <c r="A9" s="143"/>
      <c r="B9" s="94"/>
      <c r="C9" s="143"/>
      <c r="D9" s="95"/>
      <c r="E9" s="96">
        <v>5</v>
      </c>
      <c r="F9" s="97">
        <v>42142</v>
      </c>
      <c r="G9" s="97">
        <v>42146</v>
      </c>
      <c r="H9" s="100">
        <v>4</v>
      </c>
      <c r="I9" s="101">
        <v>2</v>
      </c>
      <c r="J9" s="97">
        <v>42158</v>
      </c>
      <c r="K9" s="97">
        <v>42164</v>
      </c>
    </row>
    <row r="10" spans="1:21" s="182" customFormat="1">
      <c r="A10" s="180"/>
      <c r="B10" s="180"/>
      <c r="C10" s="181" t="s">
        <v>920</v>
      </c>
      <c r="D10" s="180">
        <v>2</v>
      </c>
      <c r="E10" s="180"/>
      <c r="F10" s="180"/>
      <c r="G10" s="180"/>
      <c r="H10" s="180"/>
      <c r="I10" s="180"/>
      <c r="J10" s="180"/>
      <c r="K10" s="180"/>
    </row>
    <row r="11" spans="1:21" s="182" customFormat="1">
      <c r="A11" s="180"/>
      <c r="B11" s="180"/>
      <c r="C11" s="181" t="s">
        <v>921</v>
      </c>
      <c r="D11" s="180">
        <v>2</v>
      </c>
      <c r="E11" s="180"/>
      <c r="F11" s="180"/>
      <c r="G11" s="180"/>
      <c r="H11" s="180"/>
      <c r="I11" s="180"/>
      <c r="J11" s="180"/>
      <c r="K11" s="180"/>
    </row>
    <row r="12" spans="1:21">
      <c r="A12" s="143"/>
      <c r="B12" s="94"/>
      <c r="C12" s="143"/>
      <c r="D12" s="95"/>
      <c r="E12" s="96">
        <v>2</v>
      </c>
      <c r="F12" s="97">
        <v>42171</v>
      </c>
      <c r="G12" s="97">
        <v>42172</v>
      </c>
      <c r="H12" s="100">
        <v>2</v>
      </c>
      <c r="I12" s="101">
        <v>3</v>
      </c>
      <c r="J12" s="97">
        <v>42177</v>
      </c>
      <c r="K12" s="97">
        <v>42181</v>
      </c>
    </row>
    <row r="13" spans="1:21" s="196" customFormat="1">
      <c r="A13" s="146" t="s">
        <v>34</v>
      </c>
      <c r="B13" s="114" t="s">
        <v>212</v>
      </c>
      <c r="C13" s="146" t="s">
        <v>213</v>
      </c>
      <c r="D13" s="199">
        <v>3</v>
      </c>
      <c r="E13" s="180"/>
      <c r="F13" s="200"/>
      <c r="G13" s="200"/>
      <c r="H13" s="180"/>
      <c r="I13" s="180"/>
      <c r="J13" s="200"/>
      <c r="K13" s="200"/>
      <c r="L13" s="201"/>
      <c r="M13" s="201"/>
      <c r="N13" s="201"/>
      <c r="O13" s="201"/>
      <c r="P13" s="201"/>
      <c r="Q13" s="201"/>
      <c r="R13" s="201"/>
      <c r="S13" s="201"/>
      <c r="T13" s="201"/>
      <c r="U13" s="201"/>
    </row>
    <row r="14" spans="1:21" s="196" customFormat="1" ht="12.75" customHeight="1">
      <c r="A14" s="146"/>
      <c r="B14" s="114" t="s">
        <v>214</v>
      </c>
      <c r="C14" s="146" t="s">
        <v>213</v>
      </c>
      <c r="D14" s="199">
        <v>3</v>
      </c>
      <c r="E14" s="180"/>
      <c r="F14" s="200"/>
      <c r="G14" s="200"/>
      <c r="H14" s="180"/>
      <c r="I14" s="180"/>
      <c r="J14" s="200"/>
      <c r="K14" s="200"/>
      <c r="L14" s="201"/>
      <c r="M14" s="201"/>
      <c r="N14" s="201"/>
      <c r="O14" s="201"/>
      <c r="P14" s="201"/>
      <c r="Q14" s="201"/>
      <c r="R14" s="201"/>
      <c r="S14" s="201"/>
      <c r="T14" s="201"/>
      <c r="U14" s="201"/>
    </row>
    <row r="15" spans="1:21" s="196" customFormat="1">
      <c r="A15" s="146"/>
      <c r="B15" s="114" t="s">
        <v>215</v>
      </c>
      <c r="C15" s="146" t="s">
        <v>216</v>
      </c>
      <c r="D15" s="199">
        <v>3</v>
      </c>
      <c r="E15" s="180"/>
      <c r="F15" s="200"/>
      <c r="G15" s="200"/>
      <c r="H15" s="180"/>
      <c r="I15" s="180"/>
      <c r="J15" s="200"/>
      <c r="K15" s="200"/>
      <c r="L15" s="201"/>
      <c r="M15" s="201"/>
      <c r="N15" s="201"/>
      <c r="O15" s="201"/>
      <c r="P15" s="201"/>
      <c r="Q15" s="201"/>
      <c r="R15" s="201"/>
      <c r="S15" s="201"/>
      <c r="T15" s="201"/>
      <c r="U15" s="201"/>
    </row>
    <row r="16" spans="1:21" s="196" customFormat="1">
      <c r="A16" s="146"/>
      <c r="B16" s="114" t="s">
        <v>217</v>
      </c>
      <c r="C16" s="146" t="s">
        <v>216</v>
      </c>
      <c r="D16" s="199">
        <v>3</v>
      </c>
      <c r="E16" s="180"/>
      <c r="F16" s="200"/>
      <c r="G16" s="200"/>
      <c r="H16" s="180"/>
      <c r="I16" s="180"/>
      <c r="J16" s="200"/>
      <c r="K16" s="200"/>
      <c r="L16" s="201"/>
      <c r="M16" s="201"/>
      <c r="N16" s="201"/>
      <c r="O16" s="201"/>
      <c r="P16" s="201"/>
      <c r="Q16" s="201"/>
      <c r="R16" s="201"/>
      <c r="S16" s="201"/>
      <c r="T16" s="201"/>
      <c r="U16" s="201"/>
    </row>
    <row r="17" spans="1:21" s="196" customFormat="1">
      <c r="A17" s="146"/>
      <c r="B17" s="114" t="s">
        <v>218</v>
      </c>
      <c r="C17" s="146" t="s">
        <v>216</v>
      </c>
      <c r="D17" s="199">
        <v>3</v>
      </c>
      <c r="E17" s="180"/>
      <c r="F17" s="200"/>
      <c r="G17" s="200"/>
      <c r="H17" s="180"/>
      <c r="I17" s="180"/>
      <c r="J17" s="200"/>
      <c r="K17" s="200"/>
      <c r="L17" s="201"/>
      <c r="M17" s="201"/>
      <c r="N17" s="201"/>
      <c r="O17" s="201"/>
      <c r="P17" s="201"/>
      <c r="Q17" s="201"/>
      <c r="R17" s="201"/>
      <c r="S17" s="201"/>
      <c r="T17" s="201"/>
      <c r="U17" s="201"/>
    </row>
    <row r="18" spans="1:21" s="196" customFormat="1">
      <c r="A18" s="146" t="s">
        <v>33</v>
      </c>
      <c r="B18" s="114" t="s">
        <v>219</v>
      </c>
      <c r="C18" s="146" t="s">
        <v>216</v>
      </c>
      <c r="D18" s="199">
        <v>3</v>
      </c>
      <c r="E18" s="180"/>
      <c r="F18" s="200"/>
      <c r="G18" s="200"/>
      <c r="H18" s="180"/>
      <c r="I18" s="180"/>
      <c r="J18" s="200"/>
      <c r="K18" s="200"/>
      <c r="L18" s="201"/>
      <c r="M18" s="201"/>
      <c r="N18" s="201"/>
      <c r="O18" s="201"/>
      <c r="P18" s="201"/>
      <c r="Q18" s="201"/>
      <c r="R18" s="201"/>
      <c r="S18" s="201"/>
      <c r="T18" s="201"/>
      <c r="U18" s="201"/>
    </row>
    <row r="19" spans="1:21" s="196" customFormat="1">
      <c r="A19" s="146"/>
      <c r="B19" s="114" t="s">
        <v>220</v>
      </c>
      <c r="C19" s="146" t="s">
        <v>216</v>
      </c>
      <c r="D19" s="199">
        <v>3</v>
      </c>
      <c r="E19" s="180"/>
      <c r="F19" s="200"/>
      <c r="G19" s="200"/>
      <c r="H19" s="180"/>
      <c r="I19" s="180"/>
      <c r="J19" s="200"/>
      <c r="K19" s="200"/>
      <c r="L19" s="201"/>
      <c r="M19" s="201"/>
      <c r="N19" s="201"/>
      <c r="O19" s="201"/>
      <c r="P19" s="201"/>
      <c r="Q19" s="201"/>
      <c r="R19" s="201"/>
      <c r="S19" s="201"/>
      <c r="T19" s="201"/>
      <c r="U19" s="201"/>
    </row>
    <row r="20" spans="1:21" s="196" customFormat="1">
      <c r="A20" s="146"/>
      <c r="B20" s="114" t="s">
        <v>221</v>
      </c>
      <c r="C20" s="146" t="s">
        <v>216</v>
      </c>
      <c r="D20" s="199">
        <v>3</v>
      </c>
      <c r="E20" s="180"/>
      <c r="F20" s="200"/>
      <c r="G20" s="200"/>
      <c r="H20" s="180"/>
      <c r="I20" s="180"/>
      <c r="J20" s="200"/>
      <c r="K20" s="200"/>
      <c r="L20" s="201"/>
      <c r="M20" s="201"/>
      <c r="N20" s="201"/>
      <c r="O20" s="201"/>
      <c r="P20" s="201"/>
      <c r="Q20" s="201"/>
      <c r="R20" s="201"/>
      <c r="S20" s="201"/>
      <c r="T20" s="201"/>
      <c r="U20" s="201"/>
    </row>
    <row r="21" spans="1:21" s="196" customFormat="1">
      <c r="A21" s="146"/>
      <c r="B21" s="114" t="s">
        <v>222</v>
      </c>
      <c r="C21" s="146" t="s">
        <v>216</v>
      </c>
      <c r="D21" s="199">
        <v>3</v>
      </c>
      <c r="E21" s="180"/>
      <c r="F21" s="200"/>
      <c r="G21" s="200"/>
      <c r="H21" s="180"/>
      <c r="I21" s="180"/>
      <c r="J21" s="200"/>
      <c r="K21" s="200"/>
      <c r="L21" s="201"/>
      <c r="M21" s="201"/>
      <c r="N21" s="201"/>
      <c r="O21" s="201"/>
      <c r="P21" s="201"/>
      <c r="Q21" s="201"/>
      <c r="R21" s="201"/>
      <c r="S21" s="201"/>
      <c r="T21" s="201"/>
      <c r="U21" s="201"/>
    </row>
    <row r="22" spans="1:21" s="196" customFormat="1">
      <c r="A22" s="146"/>
      <c r="B22" s="114" t="s">
        <v>223</v>
      </c>
      <c r="C22" s="146" t="s">
        <v>216</v>
      </c>
      <c r="D22" s="199">
        <v>3</v>
      </c>
      <c r="E22" s="180"/>
      <c r="F22" s="200"/>
      <c r="G22" s="200"/>
      <c r="H22" s="180"/>
      <c r="I22" s="180"/>
      <c r="J22" s="200"/>
      <c r="K22" s="200"/>
      <c r="L22" s="201"/>
      <c r="M22" s="201"/>
      <c r="N22" s="201"/>
      <c r="O22" s="201"/>
      <c r="P22" s="201"/>
      <c r="Q22" s="201"/>
      <c r="R22" s="201"/>
      <c r="S22" s="201"/>
      <c r="T22" s="201"/>
      <c r="U22" s="201"/>
    </row>
    <row r="23" spans="1:21" s="196" customFormat="1">
      <c r="A23" s="146" t="s">
        <v>32</v>
      </c>
      <c r="B23" s="114" t="s">
        <v>224</v>
      </c>
      <c r="C23" s="146" t="s">
        <v>213</v>
      </c>
      <c r="D23" s="199">
        <v>3</v>
      </c>
      <c r="E23" s="180"/>
      <c r="F23" s="200"/>
      <c r="G23" s="200"/>
      <c r="H23" s="180"/>
      <c r="I23" s="180"/>
      <c r="J23" s="200"/>
      <c r="K23" s="200"/>
      <c r="L23" s="201"/>
      <c r="M23" s="201"/>
      <c r="N23" s="201"/>
      <c r="O23" s="201"/>
      <c r="P23" s="201"/>
      <c r="Q23" s="201"/>
      <c r="R23" s="201"/>
      <c r="S23" s="201"/>
      <c r="T23" s="201"/>
      <c r="U23" s="201"/>
    </row>
    <row r="24" spans="1:21" s="196" customFormat="1">
      <c r="A24" s="146"/>
      <c r="B24" s="114" t="s">
        <v>225</v>
      </c>
      <c r="C24" s="146" t="s">
        <v>213</v>
      </c>
      <c r="D24" s="199">
        <v>3</v>
      </c>
      <c r="E24" s="180"/>
      <c r="F24" s="200"/>
      <c r="G24" s="200"/>
      <c r="H24" s="180"/>
      <c r="I24" s="180"/>
      <c r="J24" s="200"/>
      <c r="K24" s="200"/>
      <c r="L24" s="201"/>
      <c r="M24" s="201"/>
      <c r="N24" s="201"/>
      <c r="O24" s="201"/>
      <c r="P24" s="201"/>
      <c r="Q24" s="201"/>
      <c r="R24" s="201"/>
      <c r="S24" s="201"/>
      <c r="T24" s="201"/>
      <c r="U24" s="201"/>
    </row>
    <row r="25" spans="1:21" s="196" customFormat="1">
      <c r="A25" s="146"/>
      <c r="B25" s="114" t="s">
        <v>226</v>
      </c>
      <c r="C25" s="146" t="s">
        <v>213</v>
      </c>
      <c r="D25" s="199">
        <v>3</v>
      </c>
      <c r="E25" s="180"/>
      <c r="F25" s="200"/>
      <c r="G25" s="200"/>
      <c r="H25" s="180"/>
      <c r="I25" s="180"/>
      <c r="J25" s="200"/>
      <c r="K25" s="200"/>
      <c r="L25" s="201"/>
      <c r="M25" s="201"/>
      <c r="N25" s="201"/>
      <c r="O25" s="201"/>
      <c r="P25" s="201"/>
      <c r="Q25" s="201"/>
      <c r="R25" s="201"/>
      <c r="S25" s="201"/>
      <c r="T25" s="201"/>
      <c r="U25" s="201"/>
    </row>
    <row r="26" spans="1:21" s="196" customFormat="1">
      <c r="A26" s="146"/>
      <c r="B26" s="114" t="s">
        <v>227</v>
      </c>
      <c r="C26" s="146" t="s">
        <v>213</v>
      </c>
      <c r="D26" s="199">
        <v>3</v>
      </c>
      <c r="E26" s="180"/>
      <c r="F26" s="200"/>
      <c r="G26" s="200"/>
      <c r="H26" s="180"/>
      <c r="I26" s="180"/>
      <c r="J26" s="200"/>
      <c r="K26" s="200"/>
      <c r="L26" s="201"/>
      <c r="M26" s="201"/>
      <c r="N26" s="201"/>
      <c r="O26" s="201"/>
      <c r="P26" s="201"/>
      <c r="Q26" s="201"/>
      <c r="R26" s="201"/>
      <c r="S26" s="201"/>
      <c r="T26" s="201"/>
      <c r="U26" s="201"/>
    </row>
    <row r="27" spans="1:21" s="196" customFormat="1">
      <c r="A27" s="146"/>
      <c r="B27" s="114" t="s">
        <v>228</v>
      </c>
      <c r="C27" s="146" t="s">
        <v>213</v>
      </c>
      <c r="D27" s="199">
        <v>3</v>
      </c>
      <c r="E27" s="180"/>
      <c r="F27" s="200"/>
      <c r="G27" s="200"/>
      <c r="H27" s="180"/>
      <c r="I27" s="180"/>
      <c r="J27" s="200"/>
      <c r="K27" s="200"/>
      <c r="L27" s="201"/>
      <c r="M27" s="201"/>
      <c r="N27" s="201"/>
      <c r="O27" s="201"/>
      <c r="P27" s="201"/>
      <c r="Q27" s="201"/>
      <c r="R27" s="201"/>
      <c r="S27" s="201"/>
      <c r="T27" s="201"/>
      <c r="U27" s="201"/>
    </row>
    <row r="28" spans="1:21" s="196" customFormat="1">
      <c r="A28" s="146" t="s">
        <v>31</v>
      </c>
      <c r="B28" s="114" t="s">
        <v>229</v>
      </c>
      <c r="C28" s="146" t="s">
        <v>213</v>
      </c>
      <c r="D28" s="199">
        <v>3</v>
      </c>
      <c r="E28" s="180"/>
      <c r="F28" s="200"/>
      <c r="G28" s="200"/>
      <c r="H28" s="180"/>
      <c r="I28" s="180"/>
      <c r="J28" s="200"/>
      <c r="K28" s="200"/>
      <c r="L28" s="201"/>
      <c r="M28" s="201"/>
      <c r="N28" s="201"/>
      <c r="O28" s="201"/>
      <c r="P28" s="201"/>
      <c r="Q28" s="201"/>
      <c r="R28" s="201"/>
      <c r="S28" s="201"/>
      <c r="T28" s="201"/>
      <c r="U28" s="201"/>
    </row>
    <row r="29" spans="1:21" s="89" customFormat="1">
      <c r="A29" s="144"/>
      <c r="B29" s="87"/>
      <c r="C29" s="144"/>
      <c r="D29" s="88"/>
      <c r="E29" s="96">
        <v>8</v>
      </c>
      <c r="F29" s="97">
        <v>42170</v>
      </c>
      <c r="G29" s="97">
        <v>42178</v>
      </c>
      <c r="H29" s="100">
        <v>5</v>
      </c>
      <c r="I29" s="101">
        <v>2</v>
      </c>
      <c r="J29" s="98">
        <v>42181</v>
      </c>
      <c r="K29" s="99">
        <v>42188</v>
      </c>
    </row>
    <row r="30" spans="1:21">
      <c r="A30" s="142" t="s">
        <v>1248</v>
      </c>
      <c r="B30" s="81" t="s">
        <v>232</v>
      </c>
      <c r="C30" s="142" t="s">
        <v>216</v>
      </c>
      <c r="D30" s="82">
        <v>5</v>
      </c>
      <c r="E30" s="83"/>
      <c r="F30" s="84"/>
      <c r="G30" s="84"/>
      <c r="H30" s="85"/>
      <c r="I30" s="86"/>
      <c r="J30" s="84"/>
      <c r="K30" s="84"/>
    </row>
    <row r="31" spans="1:21" s="93" customFormat="1">
      <c r="A31" s="145"/>
      <c r="B31" s="114" t="s">
        <v>1251</v>
      </c>
      <c r="C31" s="146" t="s">
        <v>213</v>
      </c>
      <c r="D31" s="82">
        <v>5</v>
      </c>
      <c r="E31" s="90"/>
      <c r="F31" s="91"/>
      <c r="G31" s="91"/>
      <c r="H31" s="90"/>
      <c r="I31" s="90"/>
      <c r="J31" s="91"/>
      <c r="K31" s="91"/>
      <c r="L31" s="92"/>
      <c r="M31" s="92"/>
      <c r="N31" s="92"/>
      <c r="O31" s="92"/>
      <c r="P31" s="92"/>
      <c r="Q31" s="92"/>
      <c r="R31" s="92"/>
      <c r="S31" s="92"/>
      <c r="T31" s="92"/>
      <c r="U31" s="92"/>
    </row>
    <row r="32" spans="1:21">
      <c r="A32" s="142"/>
      <c r="B32" s="81" t="s">
        <v>28</v>
      </c>
      <c r="C32" s="142" t="s">
        <v>216</v>
      </c>
      <c r="D32" s="82">
        <v>5</v>
      </c>
      <c r="E32" s="83"/>
      <c r="F32" s="84"/>
      <c r="G32" s="84"/>
      <c r="H32" s="85"/>
      <c r="I32" s="86"/>
      <c r="J32" s="84"/>
      <c r="K32" s="84"/>
    </row>
    <row r="33" spans="1:21" s="75" customFormat="1">
      <c r="A33" s="143"/>
      <c r="B33" s="94"/>
      <c r="C33" s="143"/>
      <c r="D33" s="95"/>
      <c r="E33" s="96">
        <v>4</v>
      </c>
      <c r="F33" s="97">
        <v>42191</v>
      </c>
      <c r="G33" s="97">
        <v>42194</v>
      </c>
      <c r="H33" s="100">
        <v>2</v>
      </c>
      <c r="I33" s="101">
        <v>2</v>
      </c>
      <c r="J33" s="98">
        <v>42201</v>
      </c>
      <c r="K33" s="99">
        <v>42205</v>
      </c>
    </row>
    <row r="34" spans="1:21" s="129" customFormat="1">
      <c r="A34" s="248" t="s">
        <v>30</v>
      </c>
      <c r="B34" s="203" t="s">
        <v>30</v>
      </c>
      <c r="C34" s="202" t="s">
        <v>230</v>
      </c>
      <c r="D34" s="204">
        <v>4</v>
      </c>
      <c r="E34" s="205"/>
      <c r="F34" s="206"/>
      <c r="G34" s="206"/>
      <c r="H34" s="205"/>
      <c r="I34" s="205"/>
      <c r="J34" s="206"/>
      <c r="K34" s="206"/>
      <c r="L34" s="207"/>
      <c r="M34" s="207"/>
      <c r="N34" s="207"/>
      <c r="O34" s="207"/>
      <c r="P34" s="207"/>
      <c r="Q34" s="207"/>
      <c r="R34" s="207"/>
      <c r="S34" s="207"/>
      <c r="T34" s="207"/>
      <c r="U34" s="207"/>
    </row>
    <row r="35" spans="1:21" s="129" customFormat="1" ht="69" customHeight="1">
      <c r="A35" s="249"/>
      <c r="B35" s="213" t="s">
        <v>231</v>
      </c>
      <c r="C35" s="214" t="s">
        <v>1931</v>
      </c>
      <c r="D35" s="204"/>
      <c r="E35" s="205"/>
      <c r="F35" s="206"/>
      <c r="G35" s="206"/>
      <c r="H35" s="205"/>
      <c r="I35" s="205"/>
      <c r="J35" s="206"/>
      <c r="K35" s="206"/>
      <c r="L35" s="207"/>
      <c r="M35" s="207"/>
      <c r="N35" s="207"/>
      <c r="O35" s="207"/>
      <c r="P35" s="207"/>
      <c r="Q35" s="207"/>
      <c r="R35" s="207"/>
      <c r="S35" s="207"/>
      <c r="T35" s="207"/>
      <c r="U35" s="207"/>
    </row>
    <row r="36" spans="1:21" s="129" customFormat="1">
      <c r="A36" s="202" t="s">
        <v>1964</v>
      </c>
      <c r="B36" s="203" t="s">
        <v>1965</v>
      </c>
      <c r="C36" s="202"/>
      <c r="D36" s="204">
        <v>4</v>
      </c>
      <c r="E36" s="205"/>
      <c r="F36" s="206"/>
      <c r="G36" s="206"/>
      <c r="H36" s="205"/>
      <c r="I36" s="205"/>
      <c r="J36" s="206"/>
      <c r="K36" s="206"/>
      <c r="L36" s="207"/>
      <c r="M36" s="207"/>
      <c r="N36" s="207"/>
      <c r="O36" s="207"/>
      <c r="P36" s="207"/>
      <c r="Q36" s="207"/>
      <c r="R36" s="207"/>
      <c r="S36" s="207"/>
      <c r="T36" s="207"/>
      <c r="U36" s="207"/>
    </row>
    <row r="37" spans="1:21" s="129" customFormat="1">
      <c r="A37" s="202"/>
      <c r="B37" s="203" t="s">
        <v>1966</v>
      </c>
      <c r="C37" s="202"/>
      <c r="D37" s="204">
        <v>4</v>
      </c>
      <c r="E37" s="205"/>
      <c r="F37" s="206"/>
      <c r="G37" s="206"/>
      <c r="H37" s="205"/>
      <c r="I37" s="205"/>
      <c r="J37" s="206"/>
      <c r="K37" s="206"/>
      <c r="L37" s="207"/>
      <c r="M37" s="207"/>
      <c r="N37" s="207"/>
      <c r="O37" s="207"/>
      <c r="P37" s="207"/>
      <c r="Q37" s="207"/>
      <c r="R37" s="207"/>
      <c r="S37" s="207"/>
      <c r="T37" s="207"/>
      <c r="U37" s="207"/>
    </row>
    <row r="38" spans="1:21" s="75" customFormat="1">
      <c r="A38" s="143"/>
      <c r="B38" s="94"/>
      <c r="C38" s="143"/>
      <c r="D38" s="95"/>
      <c r="E38" s="96">
        <v>5</v>
      </c>
      <c r="F38" s="97">
        <v>42195</v>
      </c>
      <c r="G38" s="97">
        <v>42200</v>
      </c>
      <c r="H38" s="112">
        <v>3</v>
      </c>
      <c r="I38" s="113">
        <v>1</v>
      </c>
      <c r="J38" s="98">
        <v>42206</v>
      </c>
      <c r="K38" s="99">
        <v>42209</v>
      </c>
    </row>
    <row r="39" spans="1:21">
      <c r="A39" s="142" t="s">
        <v>27</v>
      </c>
      <c r="B39" s="81" t="s">
        <v>233</v>
      </c>
      <c r="C39" s="142" t="s">
        <v>216</v>
      </c>
      <c r="D39" s="82">
        <v>6</v>
      </c>
      <c r="E39" s="83"/>
      <c r="F39" s="84"/>
      <c r="G39" s="84"/>
      <c r="H39" s="85"/>
      <c r="I39" s="86"/>
      <c r="J39" s="84"/>
      <c r="K39" s="84"/>
    </row>
    <row r="40" spans="1:21">
      <c r="A40" s="142"/>
      <c r="B40" s="81" t="s">
        <v>234</v>
      </c>
      <c r="C40" s="142" t="s">
        <v>216</v>
      </c>
      <c r="D40" s="82">
        <v>6</v>
      </c>
      <c r="E40" s="83"/>
      <c r="F40" s="84"/>
      <c r="G40" s="84"/>
      <c r="H40" s="85"/>
      <c r="I40" s="86"/>
      <c r="J40" s="84"/>
      <c r="K40" s="84"/>
    </row>
    <row r="41" spans="1:21">
      <c r="A41" s="142"/>
      <c r="B41" s="81" t="s">
        <v>235</v>
      </c>
      <c r="C41" s="142" t="s">
        <v>236</v>
      </c>
      <c r="D41" s="82">
        <v>6</v>
      </c>
      <c r="E41" s="83"/>
      <c r="F41" s="84"/>
      <c r="G41" s="84"/>
      <c r="H41" s="85"/>
      <c r="I41" s="86"/>
      <c r="J41" s="84"/>
      <c r="K41" s="84"/>
    </row>
    <row r="42" spans="1:21">
      <c r="A42" s="142"/>
      <c r="B42" s="81" t="s">
        <v>237</v>
      </c>
      <c r="C42" s="142" t="s">
        <v>216</v>
      </c>
      <c r="D42" s="82">
        <v>6</v>
      </c>
      <c r="E42" s="83"/>
      <c r="F42" s="84"/>
      <c r="G42" s="84"/>
      <c r="H42" s="85"/>
      <c r="I42" s="86"/>
      <c r="J42" s="84"/>
      <c r="K42" s="84"/>
    </row>
    <row r="43" spans="1:21">
      <c r="A43" s="142" t="s">
        <v>26</v>
      </c>
      <c r="B43" s="81" t="s">
        <v>238</v>
      </c>
      <c r="C43" s="142" t="s">
        <v>239</v>
      </c>
      <c r="D43" s="82">
        <v>6</v>
      </c>
      <c r="E43" s="83"/>
      <c r="F43" s="84"/>
      <c r="G43" s="84"/>
      <c r="H43" s="85"/>
      <c r="I43" s="86"/>
      <c r="J43" s="84"/>
      <c r="K43" s="84"/>
    </row>
    <row r="44" spans="1:21">
      <c r="A44" s="142"/>
      <c r="B44" s="81" t="s">
        <v>240</v>
      </c>
      <c r="C44" s="142" t="s">
        <v>239</v>
      </c>
      <c r="D44" s="82">
        <v>6</v>
      </c>
      <c r="E44" s="83"/>
      <c r="F44" s="84"/>
      <c r="G44" s="84"/>
      <c r="H44" s="85"/>
      <c r="I44" s="86"/>
      <c r="J44" s="84"/>
      <c r="K44" s="84"/>
    </row>
    <row r="45" spans="1:21" s="75" customFormat="1">
      <c r="A45" s="143"/>
      <c r="B45" s="94"/>
      <c r="C45" s="143"/>
      <c r="D45" s="95"/>
      <c r="E45" s="96">
        <v>2</v>
      </c>
      <c r="F45" s="97">
        <v>42210</v>
      </c>
      <c r="G45" s="97">
        <v>42211</v>
      </c>
      <c r="H45" s="102">
        <v>2</v>
      </c>
      <c r="I45" s="101">
        <v>1</v>
      </c>
      <c r="J45" s="103">
        <v>42212</v>
      </c>
      <c r="K45" s="103">
        <v>42214</v>
      </c>
    </row>
    <row r="46" spans="1:21">
      <c r="A46" s="142"/>
      <c r="B46" s="81"/>
      <c r="C46" s="142"/>
      <c r="D46" s="82"/>
      <c r="E46" s="83"/>
      <c r="F46" s="84"/>
      <c r="G46" s="84"/>
      <c r="H46" s="104"/>
      <c r="I46" s="86"/>
      <c r="J46" s="84"/>
      <c r="K46" s="84"/>
    </row>
    <row r="47" spans="1:21">
      <c r="A47" s="142"/>
      <c r="B47" s="81"/>
      <c r="C47" s="142"/>
      <c r="D47" s="82"/>
      <c r="E47" s="83"/>
      <c r="F47" s="84"/>
      <c r="G47" s="84"/>
      <c r="H47" s="104"/>
      <c r="I47" s="86"/>
      <c r="J47" s="84"/>
      <c r="K47" s="84"/>
    </row>
    <row r="48" spans="1:21" s="75" customFormat="1">
      <c r="A48" s="143" t="s">
        <v>14</v>
      </c>
      <c r="B48" s="94"/>
      <c r="C48" s="94"/>
      <c r="D48" s="95"/>
      <c r="E48" s="105">
        <f>SUM(E6:E47)</f>
        <v>26</v>
      </c>
      <c r="F48" s="97">
        <v>42142</v>
      </c>
      <c r="G48" s="103">
        <v>42214</v>
      </c>
      <c r="H48" s="105">
        <f>SUM(H6:H47)</f>
        <v>18</v>
      </c>
      <c r="I48" s="105">
        <f>SUM(I6:I47)</f>
        <v>11</v>
      </c>
      <c r="J48" s="106"/>
      <c r="K48" s="106"/>
    </row>
    <row r="49" spans="1:11">
      <c r="A49" s="247"/>
      <c r="B49" s="247"/>
      <c r="C49" s="247"/>
      <c r="D49" s="247"/>
      <c r="E49" s="247"/>
      <c r="F49" s="107"/>
      <c r="G49" s="107"/>
      <c r="H49"/>
      <c r="I49"/>
      <c r="J49" s="107"/>
      <c r="K49" s="107"/>
    </row>
    <row r="50" spans="1:11">
      <c r="A50" s="34"/>
      <c r="B50" s="34"/>
      <c r="C50" s="34"/>
      <c r="D50" s="108" t="s">
        <v>241</v>
      </c>
      <c r="E50" s="109">
        <f>SUM(E48+H48+I48)</f>
        <v>55</v>
      </c>
      <c r="F50" s="110"/>
      <c r="G50" s="110"/>
      <c r="I50" s="36"/>
      <c r="J50" s="110"/>
      <c r="K50" s="110"/>
    </row>
    <row r="51" spans="1:11">
      <c r="A51" s="34"/>
      <c r="B51" s="34"/>
      <c r="C51" s="34"/>
      <c r="D51" s="34"/>
      <c r="E51" s="34"/>
      <c r="F51" s="110"/>
      <c r="G51" s="110"/>
      <c r="H51" s="36"/>
      <c r="I51" s="36"/>
      <c r="J51" s="110"/>
      <c r="K51" s="110"/>
    </row>
    <row r="52" spans="1:11">
      <c r="B52" s="34"/>
      <c r="C52" s="34"/>
      <c r="D52" s="34"/>
      <c r="E52" s="111"/>
      <c r="F52" s="110"/>
      <c r="G52" s="110"/>
      <c r="I52" s="36"/>
      <c r="J52" s="110"/>
      <c r="K52" s="110"/>
    </row>
    <row r="53" spans="1:11">
      <c r="A53" s="34"/>
      <c r="B53" s="34"/>
      <c r="C53" s="34"/>
      <c r="D53" s="34"/>
      <c r="E53" s="34"/>
      <c r="F53" s="110"/>
      <c r="G53" s="110"/>
      <c r="H53" s="36"/>
      <c r="I53" s="36"/>
      <c r="J53" s="110"/>
      <c r="K53" s="110"/>
    </row>
    <row r="54" spans="1:11">
      <c r="A54" s="34"/>
      <c r="B54" s="34"/>
      <c r="C54" s="34"/>
      <c r="D54" s="36"/>
      <c r="E54" s="34"/>
      <c r="F54" s="110"/>
      <c r="G54" s="110"/>
      <c r="H54" s="36"/>
      <c r="I54" s="36"/>
      <c r="J54" s="110"/>
      <c r="K54" s="110"/>
    </row>
  </sheetData>
  <mergeCells count="2">
    <mergeCell ref="A49:E49"/>
    <mergeCell ref="A34:A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85" zoomScaleNormal="85" workbookViewId="0">
      <selection activeCell="D5" sqref="D5"/>
    </sheetView>
  </sheetViews>
  <sheetFormatPr defaultRowHeight="15.75"/>
  <cols>
    <col min="1" max="1" width="22.85546875" style="8" customWidth="1"/>
    <col min="2" max="2" width="19.7109375" style="13" customWidth="1"/>
    <col min="3" max="3" width="22" style="13" customWidth="1"/>
    <col min="4" max="4" width="29" style="2" customWidth="1"/>
    <col min="5" max="5" width="43.140625" style="2" customWidth="1"/>
    <col min="6" max="6" width="4" style="17"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 customHeight="1">
      <c r="A1" s="118" t="s">
        <v>412</v>
      </c>
      <c r="B1" s="270"/>
      <c r="C1" s="270"/>
      <c r="D1" s="270"/>
      <c r="E1" s="208"/>
      <c r="F1" s="15"/>
      <c r="G1" s="15"/>
      <c r="H1" s="15"/>
      <c r="I1" s="15"/>
      <c r="J1" s="15"/>
      <c r="K1" s="15"/>
      <c r="L1" s="15"/>
    </row>
    <row r="2" spans="1:12" ht="49.5" customHeight="1">
      <c r="A2" s="118" t="s">
        <v>395</v>
      </c>
      <c r="B2" s="270" t="s">
        <v>1930</v>
      </c>
      <c r="C2" s="270"/>
      <c r="D2" s="270"/>
      <c r="E2" s="208"/>
      <c r="F2" s="15"/>
      <c r="G2" s="15"/>
      <c r="H2" s="15"/>
      <c r="I2" s="15"/>
      <c r="J2" s="15"/>
      <c r="K2" s="15"/>
      <c r="L2" s="15"/>
    </row>
    <row r="3" spans="1:12" ht="19.5" customHeight="1">
      <c r="A3" s="118" t="s">
        <v>411</v>
      </c>
      <c r="B3" s="272"/>
      <c r="C3" s="272"/>
      <c r="D3" s="272"/>
      <c r="E3" s="208"/>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54" customHeight="1">
      <c r="A5" s="7"/>
      <c r="B5" s="188"/>
      <c r="C5" s="45"/>
      <c r="D5" s="187"/>
      <c r="E5" s="187"/>
      <c r="F5" s="45"/>
      <c r="G5" s="46"/>
      <c r="H5" s="45"/>
      <c r="I5" s="47"/>
      <c r="J5" s="48"/>
      <c r="K5" s="48"/>
      <c r="L5" s="49"/>
    </row>
    <row r="6" spans="1:12" s="50" customFormat="1" ht="37.5" customHeight="1">
      <c r="A6" s="5"/>
      <c r="B6" s="52"/>
      <c r="C6" s="11"/>
      <c r="D6" s="11"/>
      <c r="E6" s="11"/>
      <c r="F6" s="5"/>
      <c r="G6" s="5"/>
      <c r="H6" s="5"/>
      <c r="I6" s="19"/>
      <c r="J6" s="19"/>
      <c r="K6" s="19"/>
      <c r="L6" s="23"/>
    </row>
    <row r="7" spans="1:12" s="50" customFormat="1" ht="22.5" customHeight="1">
      <c r="A7" s="5"/>
      <c r="B7" s="10"/>
      <c r="C7" s="11"/>
      <c r="D7" s="11"/>
      <c r="E7" s="11"/>
      <c r="F7" s="5"/>
      <c r="G7" s="5"/>
      <c r="H7" s="5"/>
      <c r="I7" s="19"/>
      <c r="J7" s="19"/>
      <c r="K7" s="19"/>
      <c r="L7" s="23"/>
    </row>
    <row r="8" spans="1:12" s="50" customFormat="1" ht="22.5" customHeight="1">
      <c r="A8" s="5"/>
      <c r="B8" s="52"/>
      <c r="C8" s="11"/>
      <c r="D8" s="11"/>
      <c r="E8" s="11"/>
      <c r="F8" s="5"/>
      <c r="G8" s="5"/>
      <c r="H8" s="5"/>
      <c r="I8" s="19"/>
      <c r="J8" s="19"/>
      <c r="K8" s="19"/>
      <c r="L8" s="23"/>
    </row>
    <row r="9" spans="1:12" s="50" customFormat="1" ht="22.5" customHeight="1">
      <c r="A9" s="5"/>
      <c r="B9" s="52"/>
      <c r="C9" s="11"/>
      <c r="D9" s="11"/>
      <c r="E9" s="11"/>
      <c r="F9" s="5"/>
      <c r="G9" s="5"/>
      <c r="H9" s="5"/>
      <c r="I9" s="19"/>
      <c r="J9" s="19"/>
      <c r="K9" s="19"/>
      <c r="L9" s="23"/>
    </row>
    <row r="10" spans="1:12" s="50" customFormat="1" ht="113.25" customHeight="1">
      <c r="A10" s="5"/>
      <c r="B10" s="52"/>
      <c r="C10" s="11"/>
      <c r="D10" s="11"/>
      <c r="E10" s="11"/>
      <c r="F10" s="5"/>
      <c r="G10" s="5"/>
      <c r="H10" s="5"/>
      <c r="I10" s="19"/>
      <c r="J10" s="19"/>
      <c r="K10" s="19"/>
      <c r="L10" s="23"/>
    </row>
    <row r="11" spans="1:12" s="50" customFormat="1" ht="22.5" customHeight="1">
      <c r="A11" s="5"/>
      <c r="B11" s="52"/>
      <c r="C11" s="11"/>
      <c r="D11" s="11"/>
      <c r="E11" s="11"/>
      <c r="F11" s="5"/>
      <c r="G11" s="5"/>
      <c r="H11" s="5"/>
      <c r="I11" s="19"/>
      <c r="J11" s="19"/>
      <c r="K11" s="19"/>
      <c r="L11" s="23"/>
    </row>
    <row r="12" spans="1:12" s="50" customFormat="1" ht="22.5" customHeight="1">
      <c r="A12" s="5"/>
      <c r="B12" s="52"/>
      <c r="C12" s="11"/>
      <c r="D12" s="11"/>
      <c r="E12" s="11"/>
      <c r="F12" s="5"/>
      <c r="G12" s="5"/>
      <c r="H12" s="5"/>
      <c r="I12" s="19"/>
      <c r="J12" s="19"/>
      <c r="K12" s="19"/>
      <c r="L12" s="23"/>
    </row>
    <row r="13" spans="1:12" s="50" customFormat="1" ht="48" customHeight="1">
      <c r="A13" s="5"/>
      <c r="B13" s="52"/>
      <c r="C13" s="11"/>
      <c r="D13" s="11"/>
      <c r="E13" s="11"/>
      <c r="F13" s="5"/>
      <c r="G13" s="5"/>
      <c r="H13" s="5"/>
      <c r="I13" s="19"/>
      <c r="J13" s="19"/>
      <c r="K13" s="19"/>
      <c r="L13" s="23"/>
    </row>
    <row r="14" spans="1:12" s="50" customFormat="1" ht="32.25" customHeight="1">
      <c r="A14" s="5"/>
      <c r="B14" s="10"/>
      <c r="C14" s="11"/>
      <c r="D14" s="11"/>
      <c r="E14" s="11"/>
      <c r="F14" s="5"/>
      <c r="G14" s="5"/>
      <c r="H14" s="5"/>
      <c r="I14" s="19"/>
      <c r="J14" s="19"/>
      <c r="K14" s="19"/>
      <c r="L14" s="23"/>
    </row>
    <row r="15" spans="1:12" s="50" customFormat="1" ht="35.25" customHeight="1">
      <c r="A15" s="5"/>
      <c r="B15" s="10"/>
      <c r="C15" s="11"/>
      <c r="D15" s="11"/>
      <c r="E15" s="11"/>
      <c r="F15" s="5"/>
      <c r="G15" s="5"/>
      <c r="H15" s="5"/>
      <c r="I15" s="19"/>
      <c r="J15" s="19"/>
      <c r="K15" s="19"/>
      <c r="L15" s="23"/>
    </row>
    <row r="16" spans="1:12" s="50" customFormat="1" ht="35.25" customHeight="1">
      <c r="A16" s="5"/>
      <c r="B16" s="52"/>
      <c r="C16" s="11"/>
      <c r="D16" s="11"/>
      <c r="E16" s="11"/>
      <c r="F16" s="5"/>
      <c r="G16" s="5"/>
      <c r="H16" s="5"/>
      <c r="I16" s="19"/>
      <c r="J16" s="19"/>
      <c r="K16" s="19"/>
      <c r="L16" s="23"/>
    </row>
    <row r="17" spans="1:12" s="50" customFormat="1" ht="32.25" customHeight="1">
      <c r="A17" s="5"/>
      <c r="B17" s="52"/>
      <c r="C17" s="11"/>
      <c r="D17" s="11"/>
      <c r="E17" s="11"/>
      <c r="F17" s="5"/>
      <c r="G17" s="5"/>
      <c r="H17" s="5"/>
      <c r="I17" s="19"/>
      <c r="J17" s="19"/>
      <c r="K17" s="19"/>
      <c r="L17" s="23"/>
    </row>
    <row r="18" spans="1:12" s="50" customFormat="1" ht="24" customHeight="1">
      <c r="A18" s="5"/>
      <c r="B18" s="52"/>
      <c r="C18" s="11"/>
      <c r="D18" s="11"/>
      <c r="E18" s="11"/>
      <c r="F18" s="5"/>
      <c r="G18" s="5"/>
      <c r="H18" s="5"/>
      <c r="I18" s="19"/>
      <c r="J18" s="19"/>
      <c r="K18" s="19"/>
      <c r="L18" s="23"/>
    </row>
    <row r="19" spans="1:12" s="50" customFormat="1" ht="24" customHeight="1">
      <c r="A19" s="5"/>
      <c r="B19" s="10"/>
      <c r="C19" s="11"/>
      <c r="D19" s="11"/>
      <c r="E19" s="11"/>
      <c r="F19" s="5"/>
      <c r="G19" s="5"/>
      <c r="H19" s="5"/>
      <c r="I19" s="19"/>
      <c r="J19" s="19"/>
      <c r="K19" s="19"/>
      <c r="L19" s="23"/>
    </row>
    <row r="20" spans="1:12" s="50" customFormat="1" ht="33.75" customHeight="1">
      <c r="A20" s="5"/>
      <c r="B20" s="52"/>
      <c r="C20" s="11"/>
      <c r="D20" s="11"/>
      <c r="E20" s="11"/>
      <c r="F20" s="5"/>
      <c r="G20" s="5"/>
      <c r="H20" s="5"/>
      <c r="I20" s="19"/>
      <c r="J20" s="19"/>
      <c r="K20" s="19"/>
      <c r="L20" s="23"/>
    </row>
    <row r="21" spans="1:12" s="50" customFormat="1" ht="24" customHeight="1">
      <c r="A21" s="5"/>
      <c r="B21" s="10"/>
      <c r="C21" s="11"/>
      <c r="D21" s="11"/>
      <c r="E21" s="11"/>
      <c r="F21" s="5"/>
      <c r="G21" s="5"/>
      <c r="H21" s="5"/>
      <c r="I21" s="19"/>
      <c r="J21" s="19"/>
      <c r="K21" s="19"/>
      <c r="L21" s="23"/>
    </row>
    <row r="22" spans="1:12" s="50" customFormat="1" ht="38.25" customHeight="1">
      <c r="A22" s="5"/>
      <c r="B22" s="52"/>
      <c r="C22" s="11"/>
      <c r="D22" s="11"/>
      <c r="E22" s="11"/>
      <c r="F22" s="5"/>
      <c r="G22" s="5"/>
      <c r="H22" s="5"/>
      <c r="I22" s="19"/>
      <c r="J22" s="19"/>
      <c r="K22" s="19"/>
      <c r="L22" s="23"/>
    </row>
    <row r="23" spans="1:12" s="50" customFormat="1" ht="22.5" customHeight="1">
      <c r="A23" s="5"/>
      <c r="B23" s="10"/>
      <c r="C23" s="11"/>
      <c r="D23" s="11"/>
      <c r="E23" s="11"/>
      <c r="F23" s="5"/>
      <c r="G23" s="5"/>
      <c r="H23" s="5"/>
      <c r="I23" s="19"/>
      <c r="J23" s="19"/>
      <c r="K23" s="19"/>
      <c r="L23" s="23"/>
    </row>
    <row r="24" spans="1:12" s="50" customFormat="1" ht="48" customHeight="1">
      <c r="A24" s="5"/>
      <c r="B24" s="52"/>
      <c r="C24" s="11"/>
      <c r="D24" s="11"/>
      <c r="E24" s="11"/>
      <c r="F24" s="5"/>
      <c r="G24" s="5"/>
      <c r="H24" s="5"/>
      <c r="I24" s="19"/>
      <c r="J24" s="19"/>
      <c r="K24" s="19"/>
      <c r="L24" s="23"/>
    </row>
    <row r="25" spans="1:12" s="50" customFormat="1" ht="48" customHeight="1">
      <c r="A25" s="5"/>
      <c r="B25" s="52"/>
      <c r="C25" s="11"/>
      <c r="D25" s="11"/>
      <c r="E25" s="11"/>
      <c r="F25" s="5"/>
      <c r="G25" s="5"/>
      <c r="H25" s="5"/>
      <c r="I25" s="19"/>
      <c r="J25" s="19"/>
      <c r="K25" s="19"/>
      <c r="L25" s="23"/>
    </row>
    <row r="26" spans="1:12" s="50" customFormat="1" ht="87" customHeight="1">
      <c r="A26" s="5"/>
      <c r="B26" s="52"/>
      <c r="C26" s="11"/>
      <c r="D26" s="11"/>
      <c r="E26" s="11"/>
      <c r="F26" s="5"/>
      <c r="G26" s="5"/>
      <c r="H26" s="5"/>
      <c r="I26" s="19"/>
      <c r="J26" s="19"/>
      <c r="K26" s="19"/>
      <c r="L26" s="23"/>
    </row>
    <row r="27" spans="1:12" s="50" customFormat="1" ht="22.5" customHeight="1">
      <c r="A27" s="5"/>
      <c r="B27" s="52"/>
      <c r="C27" s="11"/>
      <c r="D27" s="11"/>
      <c r="E27" s="11"/>
      <c r="F27" s="5"/>
      <c r="G27" s="5"/>
      <c r="H27" s="5"/>
      <c r="I27" s="19"/>
      <c r="J27" s="19"/>
      <c r="K27" s="19"/>
      <c r="L27" s="23"/>
    </row>
    <row r="28" spans="1:12" s="50" customFormat="1" ht="22.5" customHeight="1">
      <c r="A28" s="5"/>
      <c r="B28" s="10"/>
      <c r="C28" s="11"/>
      <c r="D28" s="11"/>
      <c r="E28" s="11"/>
      <c r="F28" s="5"/>
      <c r="G28" s="5"/>
      <c r="H28" s="5"/>
      <c r="I28" s="19"/>
      <c r="J28" s="19"/>
      <c r="K28" s="19"/>
      <c r="L28" s="23"/>
    </row>
    <row r="29" spans="1:12" s="50" customFormat="1" ht="22.5" customHeight="1">
      <c r="A29" s="5"/>
      <c r="B29" s="52"/>
      <c r="C29" s="11"/>
      <c r="D29" s="11"/>
      <c r="E29" s="11"/>
      <c r="F29" s="5"/>
      <c r="G29" s="5"/>
      <c r="H29" s="5"/>
      <c r="I29" s="19"/>
      <c r="J29" s="19"/>
      <c r="K29" s="19"/>
      <c r="L29" s="23"/>
    </row>
    <row r="30" spans="1:12" s="50" customFormat="1" ht="39.75" customHeight="1">
      <c r="A30" s="5"/>
      <c r="B30" s="52"/>
      <c r="C30" s="11"/>
      <c r="D30" s="11"/>
      <c r="E30" s="11"/>
      <c r="F30" s="5"/>
      <c r="G30" s="5"/>
      <c r="H30" s="5"/>
      <c r="I30" s="19"/>
      <c r="J30" s="19"/>
      <c r="K30" s="19"/>
      <c r="L30" s="23"/>
    </row>
    <row r="31" spans="1:12" s="50" customFormat="1" ht="42.75" customHeight="1">
      <c r="A31" s="5"/>
      <c r="B31" s="52"/>
      <c r="C31" s="11"/>
      <c r="D31" s="11"/>
      <c r="E31" s="11"/>
      <c r="F31" s="5"/>
      <c r="G31" s="5"/>
      <c r="H31" s="5"/>
      <c r="I31" s="19"/>
      <c r="J31" s="19"/>
      <c r="K31" s="19"/>
      <c r="L31" s="23"/>
    </row>
    <row r="32" spans="1:12" s="50" customFormat="1" ht="22.5" customHeight="1">
      <c r="A32" s="5"/>
      <c r="B32" s="52"/>
      <c r="C32" s="11"/>
      <c r="D32" s="11"/>
      <c r="E32" s="11"/>
      <c r="F32" s="5"/>
      <c r="G32" s="5"/>
      <c r="H32" s="5"/>
      <c r="I32" s="19"/>
      <c r="J32" s="19"/>
      <c r="K32" s="19"/>
      <c r="L32" s="23"/>
    </row>
    <row r="33" spans="1:12" s="50" customFormat="1" ht="43.5" customHeight="1">
      <c r="A33" s="5"/>
      <c r="B33" s="52"/>
      <c r="C33" s="11"/>
      <c r="D33" s="11"/>
      <c r="E33" s="11"/>
      <c r="F33" s="5"/>
      <c r="G33" s="5"/>
      <c r="H33" s="5"/>
      <c r="I33" s="19"/>
      <c r="J33" s="19"/>
      <c r="K33" s="19"/>
      <c r="L33" s="23"/>
    </row>
    <row r="34" spans="1:12" s="50" customFormat="1" ht="22.5" customHeight="1">
      <c r="A34" s="5"/>
      <c r="B34" s="10"/>
      <c r="C34" s="11"/>
      <c r="D34" s="11"/>
      <c r="E34" s="11"/>
      <c r="F34" s="5"/>
      <c r="G34" s="5"/>
      <c r="H34" s="5"/>
      <c r="I34" s="19"/>
      <c r="J34" s="19"/>
      <c r="K34" s="19"/>
      <c r="L34" s="23"/>
    </row>
    <row r="35" spans="1:12" s="50" customFormat="1" ht="22.5" customHeight="1">
      <c r="A35" s="5"/>
      <c r="B35" s="10"/>
      <c r="C35" s="11"/>
      <c r="D35" s="11"/>
      <c r="E35" s="11"/>
      <c r="F35" s="5"/>
      <c r="G35" s="5"/>
      <c r="H35" s="5"/>
      <c r="I35" s="19"/>
      <c r="J35" s="19"/>
      <c r="K35" s="19"/>
      <c r="L35" s="23"/>
    </row>
    <row r="36" spans="1:12" s="50" customFormat="1" ht="22.5" customHeight="1">
      <c r="A36" s="5"/>
      <c r="B36" s="10"/>
      <c r="C36" s="11"/>
      <c r="D36" s="11"/>
      <c r="E36" s="11"/>
      <c r="F36" s="5"/>
      <c r="G36" s="5"/>
      <c r="H36" s="5"/>
      <c r="I36" s="19"/>
      <c r="J36" s="19"/>
      <c r="K36" s="19"/>
      <c r="L36" s="23"/>
    </row>
    <row r="37" spans="1:12" s="50" customFormat="1" ht="22.5" customHeight="1">
      <c r="A37" s="5"/>
      <c r="B37" s="10"/>
      <c r="C37" s="11"/>
      <c r="D37" s="11"/>
      <c r="E37" s="11"/>
      <c r="F37" s="5"/>
      <c r="G37" s="5"/>
      <c r="H37" s="5"/>
      <c r="I37" s="19"/>
      <c r="J37" s="19"/>
      <c r="K37" s="19"/>
      <c r="L37" s="23"/>
    </row>
    <row r="38" spans="1:12" s="50" customFormat="1" ht="22.5" customHeight="1">
      <c r="A38" s="5"/>
      <c r="B38" s="10"/>
      <c r="C38" s="11"/>
      <c r="D38" s="11"/>
      <c r="E38" s="11"/>
      <c r="F38" s="5"/>
      <c r="G38" s="5"/>
      <c r="H38" s="5"/>
      <c r="I38" s="19"/>
      <c r="J38" s="19"/>
      <c r="K38" s="19"/>
      <c r="L38" s="23"/>
    </row>
    <row r="39" spans="1:12" s="50" customFormat="1" ht="22.5" customHeight="1">
      <c r="A39" s="5"/>
      <c r="B39" s="10"/>
      <c r="C39" s="11"/>
      <c r="D39" s="11"/>
      <c r="E39" s="11"/>
      <c r="F39" s="5"/>
      <c r="G39" s="5"/>
      <c r="H39" s="5"/>
      <c r="I39" s="19"/>
      <c r="J39" s="19"/>
      <c r="K39" s="19"/>
      <c r="L39" s="23"/>
    </row>
    <row r="40" spans="1:12" s="50" customFormat="1" ht="22.5" customHeight="1">
      <c r="A40" s="5"/>
      <c r="B40" s="10"/>
      <c r="C40" s="11"/>
      <c r="D40" s="11"/>
      <c r="E40" s="11"/>
      <c r="F40" s="5"/>
      <c r="G40" s="5"/>
      <c r="H40" s="5"/>
      <c r="I40" s="19"/>
      <c r="J40" s="19"/>
      <c r="K40" s="19"/>
      <c r="L40" s="23"/>
    </row>
    <row r="41" spans="1:12" s="50" customFormat="1" ht="18" customHeight="1">
      <c r="A41" s="5"/>
      <c r="B41" s="10"/>
      <c r="C41" s="11"/>
      <c r="D41" s="11"/>
      <c r="E41" s="11"/>
      <c r="F41" s="5"/>
      <c r="G41" s="5"/>
      <c r="H41" s="5"/>
      <c r="I41" s="19"/>
      <c r="J41" s="19"/>
      <c r="K41" s="19"/>
      <c r="L41" s="23"/>
    </row>
    <row r="42" spans="1:12" ht="15">
      <c r="B42" s="12" t="s">
        <v>1</v>
      </c>
      <c r="C42" s="12"/>
      <c r="D42" s="3"/>
      <c r="E42" s="3"/>
      <c r="F42" s="16">
        <f>SUM(F5:F41)</f>
        <v>0</v>
      </c>
      <c r="G42" s="18"/>
      <c r="H42" s="18"/>
      <c r="I42" s="18"/>
      <c r="J42" s="18">
        <f>SUM(J5:J41)</f>
        <v>0</v>
      </c>
      <c r="K42" s="18">
        <f>SUM(K5:K41)</f>
        <v>0</v>
      </c>
      <c r="L42" s="24"/>
    </row>
    <row r="43" spans="1:12" ht="15">
      <c r="B43" s="12" t="s">
        <v>0</v>
      </c>
      <c r="C43" s="12"/>
      <c r="D43" s="3"/>
      <c r="E43" s="3"/>
      <c r="F43" s="16"/>
      <c r="G43" s="18"/>
      <c r="H43" s="18"/>
      <c r="I43" s="18"/>
      <c r="J43" s="21" t="e">
        <f>J42/F42</f>
        <v>#DIV/0!</v>
      </c>
      <c r="K43" s="21" t="e">
        <f>K42/F42</f>
        <v>#DIV/0!</v>
      </c>
      <c r="L43"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7" zoomScale="85" zoomScaleNormal="85" workbookViewId="0">
      <selection activeCell="C22" sqref="C22"/>
    </sheetView>
  </sheetViews>
  <sheetFormatPr defaultRowHeight="15.75"/>
  <cols>
    <col min="1" max="1" width="22" style="8" customWidth="1"/>
    <col min="2" max="2" width="17.28515625" style="17" customWidth="1"/>
    <col min="3" max="3" width="24.5703125" style="17" customWidth="1"/>
    <col min="4" max="4" width="39.5703125" style="2" customWidth="1"/>
    <col min="5" max="5" width="38.7109375" style="2" customWidth="1"/>
    <col min="6" max="6" width="3.5703125" style="17" hidden="1" customWidth="1"/>
    <col min="7" max="8" width="10.42578125" style="17" hidden="1" customWidth="1"/>
    <col min="9" max="9" width="13.85546875" style="17" customWidth="1"/>
    <col min="10" max="10" width="10.140625" style="17" customWidth="1"/>
    <col min="11" max="11" width="8.85546875" style="17" customWidth="1"/>
    <col min="12" max="12" width="22.85546875" style="17" customWidth="1"/>
    <col min="13" max="16384" width="9.140625" style="1"/>
  </cols>
  <sheetData>
    <row r="1" spans="1:12" ht="56.25" customHeight="1">
      <c r="A1" s="118" t="s">
        <v>412</v>
      </c>
      <c r="B1" s="271" t="s">
        <v>884</v>
      </c>
      <c r="C1" s="273"/>
      <c r="D1" s="273"/>
      <c r="E1" s="4"/>
      <c r="F1" s="15" t="s">
        <v>22</v>
      </c>
      <c r="G1" s="15"/>
      <c r="H1" s="15"/>
      <c r="I1" s="15"/>
      <c r="J1" s="15"/>
      <c r="K1" s="15"/>
      <c r="L1" s="15"/>
    </row>
    <row r="2" spans="1:12" ht="40.5" customHeight="1">
      <c r="A2" s="118" t="s">
        <v>395</v>
      </c>
      <c r="B2" s="271" t="s">
        <v>428</v>
      </c>
      <c r="C2" s="273"/>
      <c r="D2" s="273"/>
      <c r="E2" s="4"/>
      <c r="F2" s="15"/>
      <c r="G2" s="15"/>
      <c r="H2" s="15"/>
      <c r="I2" s="15"/>
      <c r="J2" s="15"/>
      <c r="K2" s="15"/>
      <c r="L2" s="15"/>
    </row>
    <row r="3" spans="1:12" ht="19.5" customHeight="1">
      <c r="A3" s="118" t="s">
        <v>411</v>
      </c>
      <c r="B3" s="274"/>
      <c r="C3" s="274"/>
      <c r="D3" s="274"/>
      <c r="E3" s="4"/>
      <c r="F3" s="15"/>
      <c r="G3" s="15"/>
      <c r="H3" s="15"/>
      <c r="I3" s="15"/>
      <c r="J3" s="15"/>
      <c r="K3" s="15"/>
      <c r="L3" s="15"/>
    </row>
    <row r="4" spans="1:12" ht="27">
      <c r="A4" s="6" t="s">
        <v>8</v>
      </c>
      <c r="B4" s="14" t="s">
        <v>206</v>
      </c>
      <c r="C4" s="9" t="s">
        <v>242</v>
      </c>
      <c r="D4" s="9" t="s">
        <v>243</v>
      </c>
      <c r="E4" s="9" t="s">
        <v>244</v>
      </c>
      <c r="F4" s="9"/>
      <c r="G4" s="9" t="s">
        <v>6</v>
      </c>
      <c r="H4" s="9" t="s">
        <v>245</v>
      </c>
      <c r="I4" s="14" t="s">
        <v>4</v>
      </c>
      <c r="J4" s="20" t="s">
        <v>3</v>
      </c>
      <c r="K4" s="20" t="s">
        <v>2</v>
      </c>
      <c r="L4" s="22" t="s">
        <v>11</v>
      </c>
    </row>
    <row r="5" spans="1:12" s="44" customFormat="1" ht="45.75" customHeight="1">
      <c r="A5" s="7" t="s">
        <v>246</v>
      </c>
      <c r="B5" s="52" t="s">
        <v>247</v>
      </c>
      <c r="C5" s="5" t="s">
        <v>403</v>
      </c>
      <c r="D5" s="5" t="s">
        <v>1611</v>
      </c>
      <c r="E5" s="11" t="s">
        <v>248</v>
      </c>
      <c r="F5" s="45">
        <v>1</v>
      </c>
      <c r="G5" s="46"/>
      <c r="H5" s="45"/>
      <c r="I5" s="47" t="s">
        <v>519</v>
      </c>
      <c r="J5" s="48">
        <v>1</v>
      </c>
      <c r="K5" s="48"/>
      <c r="L5" s="183"/>
    </row>
    <row r="6" spans="1:12" s="44" customFormat="1" ht="45.75" customHeight="1">
      <c r="A6" s="7" t="s">
        <v>249</v>
      </c>
      <c r="B6" s="52" t="s">
        <v>417</v>
      </c>
      <c r="C6" s="5" t="s">
        <v>418</v>
      </c>
      <c r="D6" s="5" t="s">
        <v>1454</v>
      </c>
      <c r="E6" s="51" t="s">
        <v>1459</v>
      </c>
      <c r="F6" s="45">
        <v>1</v>
      </c>
      <c r="G6" s="46"/>
      <c r="H6" s="45"/>
      <c r="I6" s="47"/>
      <c r="J6" s="48"/>
      <c r="K6" s="48"/>
      <c r="L6" s="183"/>
    </row>
    <row r="7" spans="1:12" s="44" customFormat="1" ht="45.75" customHeight="1">
      <c r="A7" s="7" t="s">
        <v>254</v>
      </c>
      <c r="B7" s="52"/>
      <c r="C7" s="5" t="s">
        <v>418</v>
      </c>
      <c r="D7" s="5" t="s">
        <v>1451</v>
      </c>
      <c r="E7" s="11" t="s">
        <v>1533</v>
      </c>
      <c r="F7" s="45">
        <v>1</v>
      </c>
      <c r="G7" s="46"/>
      <c r="H7" s="45"/>
      <c r="I7" s="47" t="s">
        <v>519</v>
      </c>
      <c r="J7" s="48">
        <v>1</v>
      </c>
      <c r="K7" s="48"/>
      <c r="L7" s="183"/>
    </row>
    <row r="8" spans="1:12" s="44" customFormat="1" ht="36" customHeight="1">
      <c r="A8" s="7" t="s">
        <v>258</v>
      </c>
      <c r="B8" s="52"/>
      <c r="C8" s="5" t="s">
        <v>418</v>
      </c>
      <c r="D8" s="5" t="s">
        <v>419</v>
      </c>
      <c r="E8" s="11" t="s">
        <v>1230</v>
      </c>
      <c r="F8" s="45">
        <v>1</v>
      </c>
      <c r="G8" s="46"/>
      <c r="H8" s="45"/>
      <c r="I8" s="47" t="s">
        <v>519</v>
      </c>
      <c r="J8" s="48">
        <v>1</v>
      </c>
      <c r="K8" s="48"/>
      <c r="L8" s="49"/>
    </row>
    <row r="9" spans="1:12" s="44" customFormat="1" ht="30.75" customHeight="1">
      <c r="A9" s="7" t="s">
        <v>259</v>
      </c>
      <c r="B9" s="52"/>
      <c r="C9" s="5" t="s">
        <v>418</v>
      </c>
      <c r="D9" s="5" t="s">
        <v>1452</v>
      </c>
      <c r="E9" s="11" t="s">
        <v>1231</v>
      </c>
      <c r="F9" s="45">
        <v>1</v>
      </c>
      <c r="G9" s="46"/>
      <c r="H9" s="45"/>
      <c r="I9" s="47" t="s">
        <v>519</v>
      </c>
      <c r="J9" s="48">
        <v>1</v>
      </c>
      <c r="K9" s="48"/>
      <c r="L9" s="49"/>
    </row>
    <row r="10" spans="1:12" s="44" customFormat="1" ht="30.75" customHeight="1">
      <c r="A10" s="7" t="s">
        <v>261</v>
      </c>
      <c r="B10" s="52"/>
      <c r="C10" s="5" t="s">
        <v>418</v>
      </c>
      <c r="D10" s="5" t="s">
        <v>1455</v>
      </c>
      <c r="E10" s="11" t="s">
        <v>1457</v>
      </c>
      <c r="F10" s="45">
        <v>1</v>
      </c>
      <c r="G10" s="46"/>
      <c r="H10" s="45"/>
      <c r="I10" s="47" t="s">
        <v>519</v>
      </c>
      <c r="J10" s="48">
        <v>1</v>
      </c>
      <c r="K10" s="48"/>
      <c r="L10" s="49"/>
    </row>
    <row r="11" spans="1:12" s="44" customFormat="1" ht="29.25" customHeight="1">
      <c r="A11" s="7" t="s">
        <v>263</v>
      </c>
      <c r="B11" s="52"/>
      <c r="C11" s="5" t="s">
        <v>418</v>
      </c>
      <c r="D11" s="5" t="s">
        <v>1453</v>
      </c>
      <c r="E11" s="11" t="s">
        <v>1232</v>
      </c>
      <c r="F11" s="45">
        <v>1</v>
      </c>
      <c r="G11" s="46"/>
      <c r="H11" s="45"/>
      <c r="I11" s="47" t="s">
        <v>519</v>
      </c>
      <c r="J11" s="48">
        <v>1</v>
      </c>
      <c r="K11" s="48"/>
      <c r="L11" s="49"/>
    </row>
    <row r="12" spans="1:12" s="44" customFormat="1" ht="20.25" customHeight="1">
      <c r="A12" s="7" t="s">
        <v>264</v>
      </c>
      <c r="B12" s="52"/>
      <c r="C12" s="5" t="s">
        <v>418</v>
      </c>
      <c r="D12" s="5" t="s">
        <v>420</v>
      </c>
      <c r="E12" s="51" t="s">
        <v>1459</v>
      </c>
      <c r="F12" s="45">
        <v>1</v>
      </c>
      <c r="G12" s="46"/>
      <c r="H12" s="45"/>
      <c r="I12" s="47"/>
      <c r="J12" s="48"/>
      <c r="K12" s="48"/>
      <c r="L12" s="49"/>
    </row>
    <row r="13" spans="1:12" s="44" customFormat="1" ht="19.5" customHeight="1">
      <c r="A13" s="7" t="s">
        <v>266</v>
      </c>
      <c r="B13" s="52"/>
      <c r="C13" s="5" t="s">
        <v>418</v>
      </c>
      <c r="D13" s="5" t="s">
        <v>421</v>
      </c>
      <c r="E13" s="51" t="s">
        <v>1459</v>
      </c>
      <c r="F13" s="45">
        <v>1</v>
      </c>
      <c r="G13" s="46"/>
      <c r="H13" s="45"/>
      <c r="I13" s="47"/>
      <c r="J13" s="48"/>
      <c r="K13" s="48"/>
      <c r="L13" s="49"/>
    </row>
    <row r="14" spans="1:12" s="44" customFormat="1" ht="150" customHeight="1">
      <c r="A14" s="7" t="s">
        <v>268</v>
      </c>
      <c r="B14" s="52" t="s">
        <v>250</v>
      </c>
      <c r="C14" s="5" t="s">
        <v>251</v>
      </c>
      <c r="D14" s="5" t="s">
        <v>252</v>
      </c>
      <c r="E14" s="11" t="s">
        <v>253</v>
      </c>
      <c r="F14" s="45">
        <v>1</v>
      </c>
      <c r="G14" s="46"/>
      <c r="H14" s="45"/>
      <c r="I14" s="47" t="s">
        <v>519</v>
      </c>
      <c r="J14" s="48">
        <v>1</v>
      </c>
      <c r="K14" s="48"/>
      <c r="L14" s="49"/>
    </row>
    <row r="15" spans="1:12" s="44" customFormat="1" ht="111" customHeight="1">
      <c r="A15" s="7" t="s">
        <v>270</v>
      </c>
      <c r="B15" s="10"/>
      <c r="C15" s="5" t="s">
        <v>255</v>
      </c>
      <c r="D15" s="5" t="s">
        <v>256</v>
      </c>
      <c r="E15" s="11" t="s">
        <v>257</v>
      </c>
      <c r="F15" s="45">
        <v>1</v>
      </c>
      <c r="G15" s="46"/>
      <c r="H15" s="45"/>
      <c r="I15" s="47" t="s">
        <v>519</v>
      </c>
      <c r="J15" s="48">
        <v>1</v>
      </c>
      <c r="K15" s="48"/>
      <c r="L15" s="49"/>
    </row>
    <row r="16" spans="1:12" ht="42.75" customHeight="1">
      <c r="A16" s="7" t="s">
        <v>272</v>
      </c>
      <c r="B16" s="10"/>
      <c r="C16" s="5" t="s">
        <v>255</v>
      </c>
      <c r="D16" s="5" t="s">
        <v>399</v>
      </c>
      <c r="E16" s="51" t="s">
        <v>1460</v>
      </c>
      <c r="F16" s="45">
        <v>1</v>
      </c>
      <c r="G16" s="46"/>
      <c r="H16" s="45"/>
      <c r="I16" s="47" t="s">
        <v>519</v>
      </c>
      <c r="J16" s="48">
        <v>1</v>
      </c>
      <c r="K16" s="48"/>
      <c r="L16" s="49"/>
    </row>
    <row r="17" spans="1:12" s="44" customFormat="1" ht="66.75" customHeight="1">
      <c r="A17" s="7" t="s">
        <v>273</v>
      </c>
      <c r="B17" s="10"/>
      <c r="C17" s="5" t="s">
        <v>255</v>
      </c>
      <c r="D17" s="5" t="s">
        <v>1437</v>
      </c>
      <c r="E17" s="11" t="s">
        <v>1438</v>
      </c>
      <c r="F17" s="45">
        <v>1</v>
      </c>
      <c r="G17" s="46"/>
      <c r="H17" s="45"/>
      <c r="I17" s="47" t="s">
        <v>519</v>
      </c>
      <c r="J17" s="48">
        <v>1</v>
      </c>
      <c r="K17" s="48"/>
      <c r="L17" s="183"/>
    </row>
    <row r="18" spans="1:12" s="44" customFormat="1" ht="88.5" customHeight="1">
      <c r="A18" s="7" t="s">
        <v>274</v>
      </c>
      <c r="B18" s="10"/>
      <c r="C18" s="5" t="s">
        <v>255</v>
      </c>
      <c r="D18" s="5" t="s">
        <v>1439</v>
      </c>
      <c r="E18" s="11" t="s">
        <v>1440</v>
      </c>
      <c r="F18" s="45">
        <v>1</v>
      </c>
      <c r="G18" s="46"/>
      <c r="H18" s="45"/>
      <c r="I18" s="47" t="s">
        <v>519</v>
      </c>
      <c r="J18" s="48">
        <v>1</v>
      </c>
      <c r="K18" s="48"/>
      <c r="L18" s="49"/>
    </row>
    <row r="19" spans="1:12" s="50" customFormat="1" ht="24" customHeight="1">
      <c r="A19" s="7" t="s">
        <v>277</v>
      </c>
      <c r="B19" s="10"/>
      <c r="C19" s="5" t="s">
        <v>255</v>
      </c>
      <c r="D19" s="5" t="s">
        <v>1535</v>
      </c>
      <c r="E19" s="11" t="s">
        <v>1536</v>
      </c>
      <c r="F19" s="45">
        <v>1</v>
      </c>
      <c r="G19" s="5"/>
      <c r="H19" s="5"/>
      <c r="I19" s="47" t="s">
        <v>519</v>
      </c>
      <c r="J19" s="48">
        <v>1</v>
      </c>
      <c r="K19" s="47"/>
      <c r="L19" s="49"/>
    </row>
    <row r="20" spans="1:12" s="50" customFormat="1" ht="71.25" customHeight="1">
      <c r="A20" s="7" t="s">
        <v>280</v>
      </c>
      <c r="B20" s="10"/>
      <c r="C20" s="5" t="s">
        <v>255</v>
      </c>
      <c r="D20" s="5" t="s">
        <v>1441</v>
      </c>
      <c r="E20" s="11" t="s">
        <v>265</v>
      </c>
      <c r="F20" s="45">
        <v>1</v>
      </c>
      <c r="G20" s="5"/>
      <c r="H20" s="5"/>
      <c r="I20" s="47" t="s">
        <v>519</v>
      </c>
      <c r="J20" s="48">
        <v>1</v>
      </c>
      <c r="K20" s="47"/>
      <c r="L20" s="49"/>
    </row>
    <row r="21" spans="1:12" s="50" customFormat="1" ht="92.25" customHeight="1">
      <c r="A21" s="7" t="s">
        <v>283</v>
      </c>
      <c r="B21" s="10"/>
      <c r="C21" s="5" t="s">
        <v>255</v>
      </c>
      <c r="D21" s="5" t="s">
        <v>267</v>
      </c>
      <c r="E21" s="11" t="s">
        <v>1111</v>
      </c>
      <c r="F21" s="45">
        <v>1</v>
      </c>
      <c r="G21" s="5"/>
      <c r="H21" s="5"/>
      <c r="I21" s="47" t="s">
        <v>519</v>
      </c>
      <c r="J21" s="48">
        <v>1</v>
      </c>
      <c r="K21" s="47"/>
      <c r="L21" s="49"/>
    </row>
    <row r="22" spans="1:12" s="50" customFormat="1" ht="30" customHeight="1">
      <c r="A22" s="7" t="s">
        <v>286</v>
      </c>
      <c r="B22" s="10"/>
      <c r="C22" s="5" t="s">
        <v>255</v>
      </c>
      <c r="D22" s="5" t="s">
        <v>269</v>
      </c>
      <c r="E22" s="11" t="s">
        <v>1112</v>
      </c>
      <c r="F22" s="45">
        <v>1</v>
      </c>
      <c r="G22" s="5"/>
      <c r="H22" s="5"/>
      <c r="I22" s="47" t="s">
        <v>519</v>
      </c>
      <c r="J22" s="48">
        <v>1</v>
      </c>
      <c r="K22" s="47"/>
      <c r="L22" s="49"/>
    </row>
    <row r="23" spans="1:12" s="50" customFormat="1" ht="58.5" customHeight="1">
      <c r="A23" s="7" t="s">
        <v>289</v>
      </c>
      <c r="B23" s="10"/>
      <c r="C23" s="5" t="s">
        <v>255</v>
      </c>
      <c r="D23" s="5" t="s">
        <v>1442</v>
      </c>
      <c r="E23" s="11" t="s">
        <v>1443</v>
      </c>
      <c r="F23" s="45">
        <v>1</v>
      </c>
      <c r="G23" s="5"/>
      <c r="H23" s="5"/>
      <c r="I23" s="47" t="s">
        <v>519</v>
      </c>
      <c r="J23" s="48">
        <v>1</v>
      </c>
      <c r="K23" s="47"/>
      <c r="L23" s="49"/>
    </row>
    <row r="24" spans="1:12" s="50" customFormat="1" ht="87.75" customHeight="1">
      <c r="A24" s="7" t="s">
        <v>291</v>
      </c>
      <c r="B24" s="10"/>
      <c r="C24" s="5" t="s">
        <v>255</v>
      </c>
      <c r="D24" s="5" t="s">
        <v>1444</v>
      </c>
      <c r="E24" s="11" t="s">
        <v>1445</v>
      </c>
      <c r="F24" s="45">
        <v>1</v>
      </c>
      <c r="G24" s="5"/>
      <c r="H24" s="5"/>
      <c r="I24" s="47" t="s">
        <v>520</v>
      </c>
      <c r="J24" s="47"/>
      <c r="K24" s="47">
        <v>1</v>
      </c>
      <c r="L24" s="49"/>
    </row>
    <row r="25" spans="1:12" s="50" customFormat="1" ht="33.75" customHeight="1">
      <c r="A25" s="7" t="s">
        <v>293</v>
      </c>
      <c r="B25" s="10"/>
      <c r="C25" s="5" t="s">
        <v>255</v>
      </c>
      <c r="D25" s="5" t="s">
        <v>275</v>
      </c>
      <c r="E25" s="11" t="s">
        <v>276</v>
      </c>
      <c r="F25" s="45">
        <v>1</v>
      </c>
      <c r="G25" s="5"/>
      <c r="H25" s="5"/>
      <c r="I25" s="47" t="s">
        <v>519</v>
      </c>
      <c r="J25" s="47">
        <v>1</v>
      </c>
      <c r="K25" s="47"/>
      <c r="L25" s="49"/>
    </row>
    <row r="26" spans="1:12" s="50" customFormat="1" ht="19.5" customHeight="1">
      <c r="A26" s="7" t="s">
        <v>295</v>
      </c>
      <c r="B26" s="10"/>
      <c r="C26" s="5" t="s">
        <v>255</v>
      </c>
      <c r="D26" s="5" t="s">
        <v>278</v>
      </c>
      <c r="E26" s="11" t="s">
        <v>279</v>
      </c>
      <c r="F26" s="45">
        <v>1</v>
      </c>
      <c r="G26" s="5"/>
      <c r="H26" s="5"/>
      <c r="I26" s="47" t="s">
        <v>519</v>
      </c>
      <c r="J26" s="47">
        <v>1</v>
      </c>
      <c r="K26" s="47"/>
      <c r="L26" s="49"/>
    </row>
    <row r="27" spans="1:12" s="50" customFormat="1" ht="91.5" customHeight="1">
      <c r="A27" s="7" t="s">
        <v>299</v>
      </c>
      <c r="B27" s="10"/>
      <c r="C27" s="5"/>
      <c r="D27" s="5" t="s">
        <v>281</v>
      </c>
      <c r="E27" s="11" t="s">
        <v>282</v>
      </c>
      <c r="F27" s="45">
        <v>1</v>
      </c>
      <c r="G27" s="5"/>
      <c r="H27" s="5"/>
      <c r="I27" s="47" t="s">
        <v>519</v>
      </c>
      <c r="J27" s="47">
        <v>1</v>
      </c>
      <c r="K27" s="47"/>
      <c r="L27" s="49"/>
    </row>
    <row r="28" spans="1:12" s="50" customFormat="1" ht="90" customHeight="1">
      <c r="A28" s="7" t="s">
        <v>300</v>
      </c>
      <c r="B28" s="10"/>
      <c r="C28" s="5"/>
      <c r="D28" s="5" t="s">
        <v>284</v>
      </c>
      <c r="E28" s="11" t="s">
        <v>285</v>
      </c>
      <c r="F28" s="45">
        <v>1</v>
      </c>
      <c r="G28" s="5"/>
      <c r="H28" s="5"/>
      <c r="I28" s="47" t="s">
        <v>519</v>
      </c>
      <c r="J28" s="47">
        <v>1</v>
      </c>
      <c r="K28" s="47"/>
      <c r="L28" s="49"/>
    </row>
    <row r="29" spans="1:12" s="50" customFormat="1" ht="60.75" customHeight="1">
      <c r="A29" s="7" t="s">
        <v>302</v>
      </c>
      <c r="B29" s="10"/>
      <c r="C29" s="5" t="s">
        <v>287</v>
      </c>
      <c r="D29" s="5" t="s">
        <v>288</v>
      </c>
      <c r="E29" s="11" t="s">
        <v>1534</v>
      </c>
      <c r="F29" s="45">
        <v>1</v>
      </c>
      <c r="G29" s="5"/>
      <c r="H29" s="5"/>
      <c r="I29" s="47" t="s">
        <v>519</v>
      </c>
      <c r="J29" s="47">
        <v>1</v>
      </c>
      <c r="K29" s="47"/>
      <c r="L29" s="49"/>
    </row>
    <row r="30" spans="1:12" s="50" customFormat="1" ht="58.5" customHeight="1">
      <c r="A30" s="7" t="s">
        <v>303</v>
      </c>
      <c r="B30" s="10"/>
      <c r="C30" s="5" t="s">
        <v>290</v>
      </c>
      <c r="D30" s="5" t="s">
        <v>288</v>
      </c>
      <c r="E30" s="11" t="s">
        <v>1534</v>
      </c>
      <c r="F30" s="45">
        <v>1</v>
      </c>
      <c r="G30" s="5"/>
      <c r="H30" s="5"/>
      <c r="I30" s="47" t="s">
        <v>519</v>
      </c>
      <c r="J30" s="47">
        <v>1</v>
      </c>
      <c r="K30" s="47"/>
      <c r="L30" s="49"/>
    </row>
    <row r="31" spans="1:12" s="50" customFormat="1" ht="46.5" customHeight="1">
      <c r="A31" s="7" t="s">
        <v>304</v>
      </c>
      <c r="B31" s="10"/>
      <c r="C31" s="5" t="s">
        <v>292</v>
      </c>
      <c r="D31" s="5" t="s">
        <v>288</v>
      </c>
      <c r="E31" s="11" t="s">
        <v>1534</v>
      </c>
      <c r="F31" s="45">
        <v>1</v>
      </c>
      <c r="G31" s="5"/>
      <c r="H31" s="5"/>
      <c r="I31" s="47" t="s">
        <v>519</v>
      </c>
      <c r="J31" s="47">
        <v>1</v>
      </c>
      <c r="K31" s="47"/>
      <c r="L31" s="49"/>
    </row>
    <row r="32" spans="1:12" s="50" customFormat="1" ht="41.25" customHeight="1">
      <c r="A32" s="7" t="s">
        <v>305</v>
      </c>
      <c r="B32" s="10"/>
      <c r="C32" s="5" t="s">
        <v>251</v>
      </c>
      <c r="D32" s="5" t="s">
        <v>1113</v>
      </c>
      <c r="E32" s="11" t="s">
        <v>294</v>
      </c>
      <c r="F32" s="45">
        <v>1</v>
      </c>
      <c r="G32" s="5"/>
      <c r="H32" s="5"/>
      <c r="I32" s="47" t="s">
        <v>519</v>
      </c>
      <c r="J32" s="47">
        <v>1</v>
      </c>
      <c r="K32" s="47"/>
      <c r="L32" s="49"/>
    </row>
    <row r="33" spans="1:12" s="50" customFormat="1" ht="100.5" customHeight="1">
      <c r="A33" s="7" t="s">
        <v>306</v>
      </c>
      <c r="B33" s="52" t="s">
        <v>296</v>
      </c>
      <c r="C33" s="5" t="s">
        <v>297</v>
      </c>
      <c r="D33" s="5" t="s">
        <v>298</v>
      </c>
      <c r="E33" s="11" t="s">
        <v>260</v>
      </c>
      <c r="F33" s="45">
        <v>1</v>
      </c>
      <c r="G33" s="5"/>
      <c r="H33" s="5"/>
      <c r="I33" s="47" t="s">
        <v>519</v>
      </c>
      <c r="J33" s="47">
        <v>1</v>
      </c>
      <c r="K33" s="47"/>
      <c r="L33" s="49"/>
    </row>
    <row r="34" spans="1:12" s="50" customFormat="1" ht="75" customHeight="1">
      <c r="A34" s="7" t="s">
        <v>307</v>
      </c>
      <c r="B34" s="10"/>
      <c r="C34" s="5" t="s">
        <v>297</v>
      </c>
      <c r="D34" s="5" t="s">
        <v>301</v>
      </c>
      <c r="E34" s="11" t="s">
        <v>262</v>
      </c>
      <c r="F34" s="45">
        <v>1</v>
      </c>
      <c r="G34" s="5"/>
      <c r="H34" s="5"/>
      <c r="I34" s="47"/>
      <c r="J34" s="47"/>
      <c r="K34" s="47"/>
      <c r="L34" s="49" t="s">
        <v>1538</v>
      </c>
    </row>
    <row r="35" spans="1:12" s="50" customFormat="1" ht="24.75" customHeight="1">
      <c r="A35" s="7" t="s">
        <v>309</v>
      </c>
      <c r="B35" s="10"/>
      <c r="C35" s="5" t="s">
        <v>297</v>
      </c>
      <c r="D35" s="5" t="s">
        <v>1535</v>
      </c>
      <c r="E35" s="11" t="s">
        <v>1537</v>
      </c>
      <c r="F35" s="45">
        <v>1</v>
      </c>
      <c r="G35" s="5"/>
      <c r="H35" s="5"/>
      <c r="I35" s="47" t="s">
        <v>519</v>
      </c>
      <c r="J35" s="47">
        <v>1</v>
      </c>
      <c r="K35" s="47"/>
      <c r="L35" s="49"/>
    </row>
    <row r="36" spans="1:12" s="50" customFormat="1" ht="74.25" customHeight="1">
      <c r="A36" s="7" t="s">
        <v>312</v>
      </c>
      <c r="B36" s="10"/>
      <c r="C36" s="5" t="s">
        <v>297</v>
      </c>
      <c r="D36" s="5" t="s">
        <v>1446</v>
      </c>
      <c r="E36" s="11" t="s">
        <v>265</v>
      </c>
      <c r="F36" s="45">
        <v>1</v>
      </c>
      <c r="G36" s="5"/>
      <c r="H36" s="5"/>
      <c r="I36" s="47" t="s">
        <v>519</v>
      </c>
      <c r="J36" s="47">
        <v>1</v>
      </c>
      <c r="K36" s="47"/>
      <c r="L36" s="49"/>
    </row>
    <row r="37" spans="1:12" s="50" customFormat="1" ht="87" customHeight="1">
      <c r="A37" s="7" t="s">
        <v>314</v>
      </c>
      <c r="B37" s="10"/>
      <c r="C37" s="5" t="s">
        <v>297</v>
      </c>
      <c r="D37" s="5" t="s">
        <v>1458</v>
      </c>
      <c r="E37" s="11" t="s">
        <v>1111</v>
      </c>
      <c r="F37" s="45">
        <v>1</v>
      </c>
      <c r="G37" s="5"/>
      <c r="H37" s="5"/>
      <c r="I37" s="47" t="s">
        <v>519</v>
      </c>
      <c r="J37" s="47">
        <v>1</v>
      </c>
      <c r="K37" s="47"/>
      <c r="L37" s="49"/>
    </row>
    <row r="38" spans="1:12" s="50" customFormat="1" ht="36.75" customHeight="1">
      <c r="A38" s="7" t="s">
        <v>315</v>
      </c>
      <c r="B38" s="10"/>
      <c r="C38" s="5" t="s">
        <v>297</v>
      </c>
      <c r="D38" s="5" t="s">
        <v>269</v>
      </c>
      <c r="E38" s="11" t="s">
        <v>1112</v>
      </c>
      <c r="F38" s="45">
        <v>1</v>
      </c>
      <c r="G38" s="5"/>
      <c r="H38" s="5"/>
      <c r="I38" s="47" t="s">
        <v>519</v>
      </c>
      <c r="J38" s="47">
        <v>1</v>
      </c>
      <c r="K38" s="47"/>
      <c r="L38" s="49"/>
    </row>
    <row r="39" spans="1:12" s="50" customFormat="1" ht="54" customHeight="1">
      <c r="A39" s="7" t="s">
        <v>319</v>
      </c>
      <c r="B39" s="10"/>
      <c r="C39" s="5" t="s">
        <v>297</v>
      </c>
      <c r="D39" s="5" t="s">
        <v>308</v>
      </c>
      <c r="E39" s="11" t="s">
        <v>271</v>
      </c>
      <c r="F39" s="45">
        <v>1</v>
      </c>
      <c r="G39" s="5"/>
      <c r="H39" s="5"/>
      <c r="I39" s="47" t="s">
        <v>519</v>
      </c>
      <c r="J39" s="47">
        <v>1</v>
      </c>
      <c r="K39" s="47"/>
      <c r="L39" s="49"/>
    </row>
    <row r="40" spans="1:12" s="50" customFormat="1" ht="81.75" customHeight="1">
      <c r="A40" s="7" t="s">
        <v>321</v>
      </c>
      <c r="B40" s="10"/>
      <c r="C40" s="5" t="s">
        <v>297</v>
      </c>
      <c r="D40" s="5" t="s">
        <v>310</v>
      </c>
      <c r="E40" s="11" t="s">
        <v>311</v>
      </c>
      <c r="F40" s="45">
        <v>1</v>
      </c>
      <c r="G40" s="5"/>
      <c r="H40" s="5"/>
      <c r="I40" s="47" t="s">
        <v>520</v>
      </c>
      <c r="J40" s="47"/>
      <c r="K40" s="47">
        <v>1</v>
      </c>
      <c r="L40" s="49"/>
    </row>
    <row r="41" spans="1:12" s="50" customFormat="1" ht="34.5" customHeight="1">
      <c r="A41" s="7" t="s">
        <v>322</v>
      </c>
      <c r="B41" s="10"/>
      <c r="C41" s="5" t="s">
        <v>297</v>
      </c>
      <c r="D41" s="5" t="s">
        <v>275</v>
      </c>
      <c r="E41" s="11" t="s">
        <v>313</v>
      </c>
      <c r="F41" s="45">
        <v>1</v>
      </c>
      <c r="G41" s="5"/>
      <c r="H41" s="5"/>
      <c r="I41" s="47" t="s">
        <v>519</v>
      </c>
      <c r="J41" s="47">
        <v>1</v>
      </c>
      <c r="K41" s="47"/>
      <c r="L41" s="49"/>
    </row>
    <row r="42" spans="1:12" s="50" customFormat="1" ht="19.5" customHeight="1">
      <c r="A42" s="7" t="s">
        <v>323</v>
      </c>
      <c r="B42" s="10"/>
      <c r="C42" s="5" t="s">
        <v>297</v>
      </c>
      <c r="D42" s="5" t="s">
        <v>278</v>
      </c>
      <c r="E42" s="11" t="s">
        <v>279</v>
      </c>
      <c r="F42" s="45">
        <v>1</v>
      </c>
      <c r="G42" s="5"/>
      <c r="H42" s="5"/>
      <c r="I42" s="47" t="s">
        <v>519</v>
      </c>
      <c r="J42" s="47">
        <v>1</v>
      </c>
      <c r="K42" s="47"/>
      <c r="L42" s="49"/>
    </row>
    <row r="43" spans="1:12" s="50" customFormat="1" ht="62.25" customHeight="1">
      <c r="A43" s="7" t="s">
        <v>325</v>
      </c>
      <c r="B43" s="52" t="s">
        <v>316</v>
      </c>
      <c r="C43" s="5" t="s">
        <v>404</v>
      </c>
      <c r="D43" s="5" t="s">
        <v>317</v>
      </c>
      <c r="E43" s="11" t="s">
        <v>318</v>
      </c>
      <c r="F43" s="45">
        <v>1</v>
      </c>
      <c r="G43" s="5"/>
      <c r="H43" s="5"/>
      <c r="I43" s="47" t="s">
        <v>519</v>
      </c>
      <c r="J43" s="47">
        <v>1</v>
      </c>
      <c r="K43" s="47"/>
      <c r="L43" s="49"/>
    </row>
    <row r="44" spans="1:12" s="50" customFormat="1" ht="62.25" customHeight="1">
      <c r="A44" s="7" t="s">
        <v>328</v>
      </c>
      <c r="B44" s="10"/>
      <c r="C44" s="5" t="s">
        <v>404</v>
      </c>
      <c r="D44" s="5" t="s">
        <v>320</v>
      </c>
      <c r="E44" s="11" t="s">
        <v>318</v>
      </c>
      <c r="F44" s="45">
        <v>1</v>
      </c>
      <c r="G44" s="5"/>
      <c r="H44" s="5"/>
      <c r="I44" s="47" t="s">
        <v>519</v>
      </c>
      <c r="J44" s="47">
        <v>1</v>
      </c>
      <c r="K44" s="47"/>
      <c r="L44" s="49"/>
    </row>
    <row r="45" spans="1:12" s="50" customFormat="1" ht="63.75" customHeight="1">
      <c r="A45" s="7" t="s">
        <v>332</v>
      </c>
      <c r="B45" s="10"/>
      <c r="C45" s="5" t="s">
        <v>404</v>
      </c>
      <c r="D45" s="5" t="s">
        <v>1114</v>
      </c>
      <c r="E45" s="11" t="s">
        <v>318</v>
      </c>
      <c r="F45" s="45">
        <v>1</v>
      </c>
      <c r="G45" s="5"/>
      <c r="H45" s="5"/>
      <c r="I45" s="47" t="s">
        <v>519</v>
      </c>
      <c r="J45" s="47">
        <v>1</v>
      </c>
      <c r="K45" s="47"/>
      <c r="L45" s="49"/>
    </row>
    <row r="46" spans="1:12" s="50" customFormat="1" ht="60" customHeight="1">
      <c r="A46" s="7" t="s">
        <v>336</v>
      </c>
      <c r="B46" s="10"/>
      <c r="C46" s="5" t="s">
        <v>404</v>
      </c>
      <c r="D46" s="5" t="s">
        <v>1115</v>
      </c>
      <c r="E46" s="11" t="s">
        <v>318</v>
      </c>
      <c r="F46" s="45">
        <v>1</v>
      </c>
      <c r="G46" s="5"/>
      <c r="H46" s="5"/>
      <c r="I46" s="47" t="s">
        <v>519</v>
      </c>
      <c r="J46" s="47">
        <v>1</v>
      </c>
      <c r="K46" s="47"/>
      <c r="L46" s="49"/>
    </row>
    <row r="47" spans="1:12" s="50" customFormat="1" ht="60" customHeight="1">
      <c r="A47" s="7" t="s">
        <v>339</v>
      </c>
      <c r="B47" s="10"/>
      <c r="C47" s="5" t="s">
        <v>404</v>
      </c>
      <c r="D47" s="5" t="s">
        <v>324</v>
      </c>
      <c r="E47" s="11" t="s">
        <v>318</v>
      </c>
      <c r="F47" s="45">
        <v>1</v>
      </c>
      <c r="G47" s="5"/>
      <c r="H47" s="5"/>
      <c r="I47" s="47" t="s">
        <v>519</v>
      </c>
      <c r="J47" s="47">
        <v>1</v>
      </c>
      <c r="K47" s="47"/>
      <c r="L47" s="49"/>
    </row>
    <row r="48" spans="1:12" s="50" customFormat="1" ht="72" customHeight="1">
      <c r="A48" s="7" t="s">
        <v>341</v>
      </c>
      <c r="B48" s="10"/>
      <c r="C48" s="5" t="s">
        <v>404</v>
      </c>
      <c r="D48" s="5" t="s">
        <v>326</v>
      </c>
      <c r="E48" s="11" t="s">
        <v>327</v>
      </c>
      <c r="F48" s="45">
        <v>1</v>
      </c>
      <c r="G48" s="5"/>
      <c r="H48" s="5"/>
      <c r="I48" s="47" t="s">
        <v>520</v>
      </c>
      <c r="J48" s="47"/>
      <c r="K48" s="47">
        <v>1</v>
      </c>
      <c r="L48" s="49">
        <v>145</v>
      </c>
    </row>
    <row r="49" spans="1:12" s="50" customFormat="1" ht="83.25" customHeight="1">
      <c r="A49" s="7" t="s">
        <v>343</v>
      </c>
      <c r="B49" s="52" t="s">
        <v>329</v>
      </c>
      <c r="C49" s="5" t="s">
        <v>404</v>
      </c>
      <c r="D49" s="5" t="s">
        <v>330</v>
      </c>
      <c r="E49" s="11" t="s">
        <v>331</v>
      </c>
      <c r="F49" s="45">
        <v>1</v>
      </c>
      <c r="G49" s="5"/>
      <c r="H49" s="5"/>
      <c r="I49" s="47" t="s">
        <v>519</v>
      </c>
      <c r="J49" s="47">
        <v>1</v>
      </c>
      <c r="K49" s="47"/>
      <c r="L49" s="49"/>
    </row>
    <row r="50" spans="1:12" s="50" customFormat="1" ht="63" customHeight="1">
      <c r="A50" s="7" t="s">
        <v>348</v>
      </c>
      <c r="B50" s="52" t="s">
        <v>333</v>
      </c>
      <c r="C50" s="5" t="s">
        <v>404</v>
      </c>
      <c r="D50" s="5" t="s">
        <v>334</v>
      </c>
      <c r="E50" s="11" t="s">
        <v>335</v>
      </c>
      <c r="F50" s="45">
        <v>1</v>
      </c>
      <c r="G50" s="5"/>
      <c r="H50" s="5"/>
      <c r="I50" s="47" t="s">
        <v>519</v>
      </c>
      <c r="J50" s="47">
        <v>1</v>
      </c>
      <c r="K50" s="47"/>
      <c r="L50" s="49"/>
    </row>
    <row r="51" spans="1:12" s="50" customFormat="1" ht="60" customHeight="1">
      <c r="A51" s="7" t="s">
        <v>353</v>
      </c>
      <c r="B51" s="10"/>
      <c r="C51" s="5" t="s">
        <v>404</v>
      </c>
      <c r="D51" s="5" t="s">
        <v>337</v>
      </c>
      <c r="E51" s="11" t="s">
        <v>338</v>
      </c>
      <c r="F51" s="45">
        <v>1</v>
      </c>
      <c r="G51" s="5"/>
      <c r="H51" s="5"/>
      <c r="I51" s="47" t="s">
        <v>519</v>
      </c>
      <c r="J51" s="47">
        <v>1</v>
      </c>
      <c r="K51" s="47"/>
      <c r="L51" s="49"/>
    </row>
    <row r="52" spans="1:12" s="50" customFormat="1" ht="60.75" customHeight="1">
      <c r="A52" s="7" t="s">
        <v>356</v>
      </c>
      <c r="B52" s="10"/>
      <c r="C52" s="5" t="s">
        <v>404</v>
      </c>
      <c r="D52" s="5" t="s">
        <v>1447</v>
      </c>
      <c r="E52" s="11" t="s">
        <v>340</v>
      </c>
      <c r="F52" s="45">
        <v>1</v>
      </c>
      <c r="G52" s="5"/>
      <c r="H52" s="5"/>
      <c r="I52" s="47" t="s">
        <v>519</v>
      </c>
      <c r="J52" s="47">
        <v>1</v>
      </c>
      <c r="K52" s="47"/>
      <c r="L52" s="49"/>
    </row>
    <row r="53" spans="1:12" s="50" customFormat="1" ht="62.25" customHeight="1">
      <c r="A53" s="7" t="s">
        <v>359</v>
      </c>
      <c r="B53" s="52" t="s">
        <v>342</v>
      </c>
      <c r="C53" s="5" t="s">
        <v>404</v>
      </c>
      <c r="D53" s="5" t="s">
        <v>1116</v>
      </c>
      <c r="E53" s="11" t="s">
        <v>1118</v>
      </c>
      <c r="F53" s="45">
        <v>1</v>
      </c>
      <c r="G53" s="5"/>
      <c r="H53" s="5"/>
      <c r="I53" s="47" t="s">
        <v>519</v>
      </c>
      <c r="J53" s="47">
        <v>1</v>
      </c>
      <c r="K53" s="47"/>
      <c r="L53" s="49"/>
    </row>
    <row r="54" spans="1:12" s="50" customFormat="1" ht="62.25" customHeight="1">
      <c r="A54" s="7" t="s">
        <v>361</v>
      </c>
      <c r="B54" s="52"/>
      <c r="C54" s="5" t="s">
        <v>135</v>
      </c>
      <c r="D54" s="5" t="s">
        <v>1121</v>
      </c>
      <c r="E54" s="11" t="s">
        <v>1122</v>
      </c>
      <c r="F54" s="45">
        <v>1</v>
      </c>
      <c r="G54" s="5"/>
      <c r="H54" s="5"/>
      <c r="I54" s="47" t="s">
        <v>519</v>
      </c>
      <c r="J54" s="47">
        <v>1</v>
      </c>
      <c r="K54" s="47"/>
      <c r="L54" s="49"/>
    </row>
    <row r="55" spans="1:12" s="50" customFormat="1" ht="62.25" customHeight="1">
      <c r="A55" s="7" t="s">
        <v>362</v>
      </c>
      <c r="B55" s="52"/>
      <c r="C55" s="5" t="s">
        <v>404</v>
      </c>
      <c r="D55" s="5" t="s">
        <v>1117</v>
      </c>
      <c r="E55" s="11" t="s">
        <v>1119</v>
      </c>
      <c r="F55" s="45">
        <v>1</v>
      </c>
      <c r="G55" s="5"/>
      <c r="H55" s="5"/>
      <c r="I55" s="47" t="s">
        <v>519</v>
      </c>
      <c r="J55" s="47">
        <v>1</v>
      </c>
      <c r="K55" s="47"/>
      <c r="L55" s="49"/>
    </row>
    <row r="56" spans="1:12" s="50" customFormat="1" ht="62.25" customHeight="1">
      <c r="A56" s="7" t="s">
        <v>364</v>
      </c>
      <c r="B56" s="52"/>
      <c r="C56" s="5" t="s">
        <v>135</v>
      </c>
      <c r="D56" s="5" t="s">
        <v>1121</v>
      </c>
      <c r="E56" s="11" t="s">
        <v>1122</v>
      </c>
      <c r="F56" s="45">
        <v>1</v>
      </c>
      <c r="G56" s="5"/>
      <c r="H56" s="5"/>
      <c r="I56" s="47" t="s">
        <v>519</v>
      </c>
      <c r="J56" s="47">
        <v>1</v>
      </c>
      <c r="K56" s="47"/>
      <c r="L56" s="49"/>
    </row>
    <row r="57" spans="1:12" s="50" customFormat="1" ht="62.25" customHeight="1">
      <c r="A57" s="7" t="s">
        <v>367</v>
      </c>
      <c r="B57" s="52"/>
      <c r="C57" s="5" t="s">
        <v>404</v>
      </c>
      <c r="D57" s="5" t="s">
        <v>1120</v>
      </c>
      <c r="E57" s="11" t="s">
        <v>1118</v>
      </c>
      <c r="F57" s="45">
        <v>1</v>
      </c>
      <c r="G57" s="5"/>
      <c r="H57" s="5"/>
      <c r="I57" s="47" t="s">
        <v>519</v>
      </c>
      <c r="J57" s="47">
        <v>1</v>
      </c>
      <c r="K57" s="47"/>
      <c r="L57" s="49"/>
    </row>
    <row r="58" spans="1:12" s="50" customFormat="1" ht="62.25" customHeight="1">
      <c r="A58" s="7" t="s">
        <v>369</v>
      </c>
      <c r="B58" s="52"/>
      <c r="C58" s="5" t="s">
        <v>135</v>
      </c>
      <c r="D58" s="5" t="s">
        <v>1121</v>
      </c>
      <c r="E58" s="11" t="s">
        <v>1122</v>
      </c>
      <c r="F58" s="45">
        <v>1</v>
      </c>
      <c r="G58" s="5"/>
      <c r="H58" s="5"/>
      <c r="I58" s="47" t="s">
        <v>519</v>
      </c>
      <c r="J58" s="47">
        <v>1</v>
      </c>
      <c r="K58" s="47"/>
      <c r="L58" s="49"/>
    </row>
    <row r="59" spans="1:12" s="50" customFormat="1" ht="34.5" customHeight="1">
      <c r="A59" s="7" t="s">
        <v>370</v>
      </c>
      <c r="B59" s="52" t="s">
        <v>344</v>
      </c>
      <c r="C59" s="5" t="s">
        <v>1539</v>
      </c>
      <c r="D59" s="5" t="s">
        <v>1540</v>
      </c>
      <c r="E59" s="11" t="s">
        <v>1541</v>
      </c>
      <c r="F59" s="45">
        <v>1</v>
      </c>
      <c r="G59" s="5"/>
      <c r="H59" s="5"/>
      <c r="I59" s="47" t="s">
        <v>519</v>
      </c>
      <c r="J59" s="47">
        <v>1</v>
      </c>
      <c r="K59" s="47"/>
      <c r="L59" s="49"/>
    </row>
    <row r="60" spans="1:12" s="50" customFormat="1" ht="22.5" customHeight="1">
      <c r="A60" s="7" t="s">
        <v>373</v>
      </c>
      <c r="B60" s="10"/>
      <c r="C60" s="5" t="s">
        <v>345</v>
      </c>
      <c r="D60" s="5" t="s">
        <v>346</v>
      </c>
      <c r="E60" s="11" t="s">
        <v>347</v>
      </c>
      <c r="F60" s="45">
        <v>1</v>
      </c>
      <c r="G60" s="5"/>
      <c r="H60" s="5"/>
      <c r="I60" s="19" t="s">
        <v>519</v>
      </c>
      <c r="J60" s="47">
        <v>1</v>
      </c>
      <c r="K60" s="19"/>
      <c r="L60" s="49"/>
    </row>
    <row r="61" spans="1:12" s="50" customFormat="1" ht="22.5" customHeight="1">
      <c r="A61" s="5"/>
      <c r="B61" s="10"/>
      <c r="C61" s="5"/>
      <c r="D61" s="5"/>
      <c r="E61" s="11"/>
      <c r="F61" s="5"/>
      <c r="G61" s="5"/>
      <c r="H61" s="5"/>
      <c r="I61" s="19"/>
      <c r="J61" s="47"/>
      <c r="K61" s="19"/>
      <c r="L61" s="49"/>
    </row>
    <row r="62" spans="1:12" s="50" customFormat="1" ht="22.5" customHeight="1">
      <c r="A62" s="5"/>
      <c r="B62" s="10"/>
      <c r="C62" s="5"/>
      <c r="D62" s="5"/>
      <c r="E62" s="11"/>
      <c r="F62" s="5"/>
      <c r="G62" s="5"/>
      <c r="H62" s="5"/>
      <c r="I62" s="19"/>
      <c r="J62" s="47"/>
      <c r="K62" s="19"/>
      <c r="L62" s="49"/>
    </row>
    <row r="63" spans="1:12" s="50" customFormat="1" ht="18" customHeight="1">
      <c r="A63" s="5"/>
      <c r="B63" s="10"/>
      <c r="C63" s="5"/>
      <c r="D63" s="5"/>
      <c r="E63" s="11"/>
      <c r="F63" s="5"/>
      <c r="G63" s="5"/>
      <c r="H63" s="5"/>
      <c r="I63" s="19"/>
      <c r="J63" s="47"/>
      <c r="K63" s="19"/>
      <c r="L63" s="49"/>
    </row>
    <row r="64" spans="1:12" ht="15">
      <c r="B64" s="16" t="s">
        <v>1</v>
      </c>
      <c r="C64" s="16"/>
      <c r="D64" s="3"/>
      <c r="E64" s="3"/>
      <c r="F64" s="16">
        <f>SUM(F5:F63)</f>
        <v>56</v>
      </c>
      <c r="G64" s="18"/>
      <c r="H64" s="18"/>
      <c r="I64" s="18"/>
      <c r="J64" s="18">
        <f>SUM(J5:J63)</f>
        <v>49</v>
      </c>
      <c r="K64" s="18">
        <f>SUM(K5:K63)</f>
        <v>3</v>
      </c>
      <c r="L64" s="24"/>
    </row>
    <row r="65" spans="2:12" ht="15">
      <c r="B65" s="16" t="s">
        <v>0</v>
      </c>
      <c r="C65" s="16"/>
      <c r="D65" s="3"/>
      <c r="E65" s="3"/>
      <c r="F65" s="16"/>
      <c r="G65" s="18"/>
      <c r="H65" s="18"/>
      <c r="I65" s="18"/>
      <c r="J65" s="21">
        <f>J64/F64</f>
        <v>0.875</v>
      </c>
      <c r="K65" s="21">
        <f>K64/F64</f>
        <v>5.3571428571428568E-2</v>
      </c>
      <c r="L65"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85" zoomScaleNormal="85" workbookViewId="0">
      <selection activeCell="F1" sqref="F1:H1048576"/>
    </sheetView>
  </sheetViews>
  <sheetFormatPr defaultRowHeight="15.75"/>
  <cols>
    <col min="1" max="1" width="22" style="8" customWidth="1"/>
    <col min="2" max="2" width="18.85546875" style="17" customWidth="1"/>
    <col min="3" max="3" width="24.5703125" style="17" customWidth="1"/>
    <col min="4" max="4" width="37" style="2" customWidth="1"/>
    <col min="5" max="5" width="46.140625" style="2" customWidth="1"/>
    <col min="6" max="6" width="3.5703125" style="17" hidden="1" customWidth="1"/>
    <col min="7" max="8" width="10.42578125" style="17" hidden="1" customWidth="1"/>
    <col min="9" max="9" width="13.85546875" style="17" customWidth="1"/>
    <col min="10" max="10" width="10.140625" style="17" customWidth="1"/>
    <col min="11" max="11" width="8.85546875" style="17" customWidth="1"/>
    <col min="12" max="12" width="22.85546875" style="17" customWidth="1"/>
    <col min="13" max="16384" width="9.140625" style="1"/>
  </cols>
  <sheetData>
    <row r="1" spans="1:12" ht="55.5" customHeight="1">
      <c r="A1" s="118" t="s">
        <v>412</v>
      </c>
      <c r="B1" s="271" t="s">
        <v>415</v>
      </c>
      <c r="C1" s="273"/>
      <c r="D1" s="273"/>
      <c r="E1" s="4"/>
      <c r="F1" s="15" t="s">
        <v>22</v>
      </c>
      <c r="G1" s="15"/>
      <c r="H1" s="15"/>
      <c r="I1" s="15"/>
      <c r="J1" s="15"/>
      <c r="K1" s="15"/>
      <c r="L1" s="15"/>
    </row>
    <row r="2" spans="1:12" ht="44.25" customHeight="1">
      <c r="A2" s="118" t="s">
        <v>395</v>
      </c>
      <c r="B2" s="271" t="s">
        <v>429</v>
      </c>
      <c r="C2" s="273"/>
      <c r="D2" s="273"/>
      <c r="E2" s="4"/>
      <c r="F2" s="15"/>
      <c r="G2" s="15"/>
      <c r="H2" s="15"/>
      <c r="I2" s="15"/>
      <c r="J2" s="15"/>
      <c r="K2" s="15"/>
      <c r="L2" s="15"/>
    </row>
    <row r="3" spans="1:12" ht="19.5" customHeight="1">
      <c r="A3" s="118" t="s">
        <v>411</v>
      </c>
      <c r="B3" s="274"/>
      <c r="C3" s="274"/>
      <c r="D3" s="274"/>
      <c r="E3" s="4"/>
      <c r="F3" s="15"/>
      <c r="G3" s="15"/>
      <c r="H3" s="15"/>
      <c r="I3" s="15"/>
      <c r="J3" s="15"/>
      <c r="K3" s="15"/>
      <c r="L3" s="15"/>
    </row>
    <row r="4" spans="1:12" ht="27">
      <c r="A4" s="6" t="s">
        <v>8</v>
      </c>
      <c r="B4" s="14" t="s">
        <v>206</v>
      </c>
      <c r="C4" s="9" t="s">
        <v>242</v>
      </c>
      <c r="D4" s="9" t="s">
        <v>243</v>
      </c>
      <c r="E4" s="9" t="s">
        <v>9</v>
      </c>
      <c r="F4" s="9"/>
      <c r="G4" s="9" t="s">
        <v>6</v>
      </c>
      <c r="H4" s="9" t="s">
        <v>245</v>
      </c>
      <c r="I4" s="14" t="s">
        <v>4</v>
      </c>
      <c r="J4" s="20" t="s">
        <v>3</v>
      </c>
      <c r="K4" s="20" t="s">
        <v>2</v>
      </c>
      <c r="L4" s="22" t="s">
        <v>11</v>
      </c>
    </row>
    <row r="5" spans="1:12" s="50" customFormat="1" ht="65.25" customHeight="1">
      <c r="A5" s="7" t="s">
        <v>375</v>
      </c>
      <c r="B5" s="52" t="s">
        <v>349</v>
      </c>
      <c r="C5" s="5" t="s">
        <v>350</v>
      </c>
      <c r="D5" s="5" t="s">
        <v>351</v>
      </c>
      <c r="E5" s="11" t="s">
        <v>352</v>
      </c>
      <c r="F5" s="45">
        <v>1</v>
      </c>
      <c r="G5" s="5"/>
      <c r="H5" s="5"/>
      <c r="I5" s="47" t="s">
        <v>519</v>
      </c>
      <c r="J5" s="47">
        <v>1</v>
      </c>
      <c r="K5" s="47"/>
      <c r="L5" s="49"/>
    </row>
    <row r="6" spans="1:12" s="50" customFormat="1" ht="48.75" customHeight="1">
      <c r="A6" s="7" t="s">
        <v>377</v>
      </c>
      <c r="B6" s="52"/>
      <c r="C6" s="5" t="s">
        <v>405</v>
      </c>
      <c r="D6" s="5" t="s">
        <v>354</v>
      </c>
      <c r="E6" s="11" t="s">
        <v>355</v>
      </c>
      <c r="F6" s="45">
        <v>1</v>
      </c>
      <c r="G6" s="5"/>
      <c r="H6" s="5"/>
      <c r="I6" s="47" t="s">
        <v>519</v>
      </c>
      <c r="J6" s="47">
        <v>1</v>
      </c>
      <c r="K6" s="47"/>
      <c r="L6" s="49"/>
    </row>
    <row r="7" spans="1:12" s="50" customFormat="1" ht="52.5" customHeight="1">
      <c r="A7" s="7" t="s">
        <v>381</v>
      </c>
      <c r="B7" s="52"/>
      <c r="C7" s="5" t="s">
        <v>405</v>
      </c>
      <c r="D7" s="5" t="s">
        <v>357</v>
      </c>
      <c r="E7" s="11" t="s">
        <v>358</v>
      </c>
      <c r="F7" s="45">
        <v>1</v>
      </c>
      <c r="G7" s="5"/>
      <c r="H7" s="5"/>
      <c r="I7" s="47" t="s">
        <v>519</v>
      </c>
      <c r="J7" s="47">
        <v>1</v>
      </c>
      <c r="K7" s="47"/>
      <c r="L7" s="49"/>
    </row>
    <row r="8" spans="1:12" s="50" customFormat="1" ht="34.5" customHeight="1">
      <c r="A8" s="7" t="s">
        <v>383</v>
      </c>
      <c r="B8" s="52"/>
      <c r="C8" s="5" t="s">
        <v>405</v>
      </c>
      <c r="D8" s="5" t="s">
        <v>360</v>
      </c>
      <c r="E8" s="11" t="s">
        <v>279</v>
      </c>
      <c r="F8" s="45">
        <v>1</v>
      </c>
      <c r="G8" s="5"/>
      <c r="H8" s="5"/>
      <c r="I8" s="47" t="s">
        <v>519</v>
      </c>
      <c r="J8" s="47">
        <v>1</v>
      </c>
      <c r="K8" s="47"/>
      <c r="L8" s="49"/>
    </row>
    <row r="9" spans="1:12" s="50" customFormat="1" ht="34.5" customHeight="1">
      <c r="A9" s="7" t="s">
        <v>384</v>
      </c>
      <c r="B9" s="52" t="s">
        <v>1350</v>
      </c>
      <c r="C9" s="5" t="s">
        <v>1293</v>
      </c>
      <c r="D9" s="5" t="s">
        <v>1290</v>
      </c>
      <c r="E9" s="11" t="s">
        <v>1287</v>
      </c>
      <c r="F9" s="45">
        <v>1</v>
      </c>
      <c r="G9" s="5"/>
      <c r="H9" s="5"/>
      <c r="I9" s="47" t="s">
        <v>519</v>
      </c>
      <c r="J9" s="47">
        <v>1</v>
      </c>
      <c r="K9" s="47"/>
      <c r="L9" s="49"/>
    </row>
    <row r="10" spans="1:12" s="50" customFormat="1" ht="34.5" customHeight="1">
      <c r="A10" s="7" t="s">
        <v>385</v>
      </c>
      <c r="B10" s="52"/>
      <c r="C10" s="5"/>
      <c r="D10" s="5" t="s">
        <v>1291</v>
      </c>
      <c r="E10" s="11" t="s">
        <v>1292</v>
      </c>
      <c r="F10" s="45">
        <v>1</v>
      </c>
      <c r="G10" s="5"/>
      <c r="H10" s="5"/>
      <c r="I10" s="47" t="s">
        <v>519</v>
      </c>
      <c r="J10" s="47">
        <v>1</v>
      </c>
      <c r="K10" s="47"/>
      <c r="L10" s="49"/>
    </row>
    <row r="11" spans="1:12" s="50" customFormat="1" ht="56.25" customHeight="1">
      <c r="A11" s="7" t="s">
        <v>387</v>
      </c>
      <c r="B11" s="52" t="s">
        <v>1520</v>
      </c>
      <c r="C11" s="5" t="s">
        <v>406</v>
      </c>
      <c r="D11" s="5" t="s">
        <v>1521</v>
      </c>
      <c r="E11" s="11" t="s">
        <v>363</v>
      </c>
      <c r="F11" s="45">
        <v>1</v>
      </c>
      <c r="G11" s="5"/>
      <c r="H11" s="5"/>
      <c r="I11" s="47" t="s">
        <v>519</v>
      </c>
      <c r="J11" s="47">
        <v>1</v>
      </c>
      <c r="K11" s="47"/>
      <c r="L11" s="49"/>
    </row>
    <row r="12" spans="1:12" s="50" customFormat="1" ht="48.75" customHeight="1">
      <c r="A12" s="7" t="s">
        <v>388</v>
      </c>
      <c r="B12" s="52"/>
      <c r="C12" s="5"/>
      <c r="D12" s="5" t="s">
        <v>365</v>
      </c>
      <c r="E12" s="11" t="s">
        <v>366</v>
      </c>
      <c r="F12" s="45">
        <v>1</v>
      </c>
      <c r="G12" s="5"/>
      <c r="H12" s="5"/>
      <c r="I12" s="47" t="s">
        <v>519</v>
      </c>
      <c r="J12" s="47">
        <v>1</v>
      </c>
      <c r="K12" s="47"/>
      <c r="L12" s="49"/>
    </row>
    <row r="13" spans="1:12" s="50" customFormat="1" ht="54.75" customHeight="1">
      <c r="A13" s="7" t="s">
        <v>389</v>
      </c>
      <c r="B13" s="52" t="s">
        <v>1297</v>
      </c>
      <c r="C13" s="5"/>
      <c r="D13" s="5" t="s">
        <v>1351</v>
      </c>
      <c r="E13" s="11" t="s">
        <v>1352</v>
      </c>
      <c r="F13" s="45">
        <v>1</v>
      </c>
      <c r="G13" s="5"/>
      <c r="H13" s="5"/>
      <c r="I13" s="47" t="s">
        <v>519</v>
      </c>
      <c r="J13" s="47">
        <v>1</v>
      </c>
      <c r="K13" s="47"/>
      <c r="L13" s="49"/>
    </row>
    <row r="14" spans="1:12" s="50" customFormat="1" ht="64.5" customHeight="1">
      <c r="A14" s="7" t="s">
        <v>391</v>
      </c>
      <c r="B14" s="52"/>
      <c r="C14" s="5"/>
      <c r="D14" s="5" t="s">
        <v>1353</v>
      </c>
      <c r="E14" s="63" t="s">
        <v>386</v>
      </c>
      <c r="F14" s="45">
        <v>1</v>
      </c>
      <c r="G14" s="5"/>
      <c r="H14" s="5"/>
      <c r="I14" s="47" t="s">
        <v>519</v>
      </c>
      <c r="J14" s="47">
        <v>1</v>
      </c>
      <c r="K14" s="47"/>
      <c r="L14" s="49"/>
    </row>
    <row r="15" spans="1:12" s="50" customFormat="1" ht="30" customHeight="1">
      <c r="A15" s="7" t="s">
        <v>392</v>
      </c>
      <c r="B15" s="52"/>
      <c r="C15" s="5"/>
      <c r="D15" s="5" t="s">
        <v>360</v>
      </c>
      <c r="E15" s="11" t="s">
        <v>279</v>
      </c>
      <c r="F15" s="45">
        <v>1</v>
      </c>
      <c r="G15" s="5"/>
      <c r="H15" s="5"/>
      <c r="I15" s="47" t="s">
        <v>519</v>
      </c>
      <c r="J15" s="47">
        <v>1</v>
      </c>
      <c r="K15" s="47"/>
      <c r="L15" s="49"/>
    </row>
    <row r="16" spans="1:12" s="50" customFormat="1" ht="49.5" customHeight="1">
      <c r="A16" s="7" t="s">
        <v>393</v>
      </c>
      <c r="B16" s="52" t="s">
        <v>1354</v>
      </c>
      <c r="C16" s="5"/>
      <c r="D16" s="5" t="s">
        <v>1530</v>
      </c>
      <c r="E16" s="11" t="s">
        <v>1352</v>
      </c>
      <c r="F16" s="45">
        <v>1</v>
      </c>
      <c r="G16" s="5"/>
      <c r="H16" s="5"/>
      <c r="I16" s="47" t="s">
        <v>519</v>
      </c>
      <c r="J16" s="47">
        <v>1</v>
      </c>
      <c r="K16" s="47"/>
      <c r="L16" s="49"/>
    </row>
    <row r="17" spans="1:12" s="50" customFormat="1" ht="59.25" customHeight="1">
      <c r="A17" s="7" t="s">
        <v>394</v>
      </c>
      <c r="B17" s="52"/>
      <c r="C17" s="5"/>
      <c r="D17" s="5" t="s">
        <v>1353</v>
      </c>
      <c r="E17" s="63" t="s">
        <v>390</v>
      </c>
      <c r="F17" s="45">
        <v>1</v>
      </c>
      <c r="G17" s="5"/>
      <c r="H17" s="5"/>
      <c r="I17" s="47" t="s">
        <v>519</v>
      </c>
      <c r="J17" s="47">
        <v>1</v>
      </c>
      <c r="K17" s="47"/>
      <c r="L17" s="49"/>
    </row>
    <row r="18" spans="1:12" s="50" customFormat="1" ht="24.75" customHeight="1">
      <c r="A18" s="7" t="s">
        <v>402</v>
      </c>
      <c r="B18" s="52"/>
      <c r="C18" s="5"/>
      <c r="D18" s="5" t="s">
        <v>360</v>
      </c>
      <c r="E18" s="11" t="s">
        <v>279</v>
      </c>
      <c r="F18" s="45">
        <v>1</v>
      </c>
      <c r="G18" s="5"/>
      <c r="H18" s="5"/>
      <c r="I18" s="47" t="s">
        <v>519</v>
      </c>
      <c r="J18" s="47">
        <v>1</v>
      </c>
      <c r="K18" s="47"/>
      <c r="L18" s="49"/>
    </row>
    <row r="19" spans="1:12" s="50" customFormat="1" ht="58.5" customHeight="1">
      <c r="A19" s="7" t="s">
        <v>885</v>
      </c>
      <c r="B19" s="52" t="s">
        <v>1300</v>
      </c>
      <c r="C19" s="5"/>
      <c r="D19" s="5" t="s">
        <v>1355</v>
      </c>
      <c r="E19" s="63" t="s">
        <v>1304</v>
      </c>
      <c r="F19" s="45">
        <v>1</v>
      </c>
      <c r="G19" s="5"/>
      <c r="H19" s="5"/>
      <c r="I19" s="47" t="s">
        <v>519</v>
      </c>
      <c r="J19" s="47">
        <v>1</v>
      </c>
      <c r="K19" s="47"/>
      <c r="L19" s="49"/>
    </row>
    <row r="20" spans="1:12" s="50" customFormat="1" ht="54" customHeight="1">
      <c r="A20" s="7" t="s">
        <v>999</v>
      </c>
      <c r="B20" s="52"/>
      <c r="C20" s="5"/>
      <c r="D20" s="5" t="s">
        <v>1357</v>
      </c>
      <c r="E20" s="63" t="s">
        <v>1356</v>
      </c>
      <c r="F20" s="45">
        <v>1</v>
      </c>
      <c r="G20" s="5"/>
      <c r="H20" s="5"/>
      <c r="I20" s="47" t="s">
        <v>519</v>
      </c>
      <c r="J20" s="47">
        <v>1</v>
      </c>
      <c r="K20" s="47"/>
      <c r="L20" s="49"/>
    </row>
    <row r="21" spans="1:12" s="50" customFormat="1" ht="25.5" customHeight="1">
      <c r="A21" s="7" t="s">
        <v>1000</v>
      </c>
      <c r="B21" s="52"/>
      <c r="C21" s="5"/>
      <c r="D21" s="5" t="s">
        <v>360</v>
      </c>
      <c r="E21" s="11" t="s">
        <v>279</v>
      </c>
      <c r="F21" s="45">
        <v>1</v>
      </c>
      <c r="G21" s="5"/>
      <c r="H21" s="5"/>
      <c r="I21" s="47" t="s">
        <v>519</v>
      </c>
      <c r="J21" s="47">
        <v>1</v>
      </c>
      <c r="K21" s="47"/>
      <c r="L21" s="49"/>
    </row>
    <row r="22" spans="1:12" s="50" customFormat="1" ht="54" customHeight="1">
      <c r="A22" s="7" t="s">
        <v>1358</v>
      </c>
      <c r="B22" s="52" t="s">
        <v>378</v>
      </c>
      <c r="C22" s="5" t="s">
        <v>406</v>
      </c>
      <c r="D22" s="5" t="s">
        <v>379</v>
      </c>
      <c r="E22" s="11" t="s">
        <v>380</v>
      </c>
      <c r="F22" s="45">
        <v>1</v>
      </c>
      <c r="G22" s="5"/>
      <c r="H22" s="5"/>
      <c r="I22" s="47" t="s">
        <v>519</v>
      </c>
      <c r="J22" s="47">
        <v>1</v>
      </c>
      <c r="K22" s="47"/>
      <c r="L22" s="49"/>
    </row>
    <row r="23" spans="1:12" s="50" customFormat="1" ht="54" customHeight="1">
      <c r="A23" s="7" t="s">
        <v>1359</v>
      </c>
      <c r="B23" s="10"/>
      <c r="C23" s="5"/>
      <c r="D23" s="5" t="s">
        <v>382</v>
      </c>
      <c r="E23" s="11" t="s">
        <v>355</v>
      </c>
      <c r="F23" s="45">
        <v>1</v>
      </c>
      <c r="G23" s="5"/>
      <c r="H23" s="5"/>
      <c r="I23" s="47" t="s">
        <v>519</v>
      </c>
      <c r="J23" s="47">
        <v>1</v>
      </c>
      <c r="K23" s="47"/>
      <c r="L23" s="49"/>
    </row>
    <row r="24" spans="1:12" s="50" customFormat="1" ht="25.5" customHeight="1">
      <c r="A24" s="7" t="s">
        <v>1360</v>
      </c>
      <c r="B24" s="10"/>
      <c r="C24" s="5"/>
      <c r="D24" s="5" t="s">
        <v>360</v>
      </c>
      <c r="E24" s="11" t="s">
        <v>279</v>
      </c>
      <c r="F24" s="45">
        <v>1</v>
      </c>
      <c r="G24" s="5"/>
      <c r="H24" s="5"/>
      <c r="I24" s="47" t="s">
        <v>519</v>
      </c>
      <c r="J24" s="47">
        <v>1</v>
      </c>
      <c r="K24" s="47"/>
      <c r="L24" s="49"/>
    </row>
    <row r="25" spans="1:12" s="50" customFormat="1" ht="59.25" customHeight="1">
      <c r="A25" s="7" t="s">
        <v>1361</v>
      </c>
      <c r="B25" s="10"/>
      <c r="C25" s="5"/>
      <c r="D25" s="5" t="s">
        <v>400</v>
      </c>
      <c r="E25" s="11" t="s">
        <v>401</v>
      </c>
      <c r="F25" s="45">
        <v>1</v>
      </c>
      <c r="G25" s="5"/>
      <c r="H25" s="5"/>
      <c r="I25" s="47" t="s">
        <v>519</v>
      </c>
      <c r="J25" s="47">
        <v>1</v>
      </c>
      <c r="K25" s="47"/>
      <c r="L25" s="49"/>
    </row>
    <row r="26" spans="1:12" s="50" customFormat="1" ht="49.5" customHeight="1">
      <c r="A26" s="7" t="s">
        <v>1362</v>
      </c>
      <c r="B26" s="52" t="s">
        <v>1531</v>
      </c>
      <c r="C26" s="5" t="s">
        <v>406</v>
      </c>
      <c r="D26" s="5" t="s">
        <v>368</v>
      </c>
      <c r="E26" s="11" t="s">
        <v>363</v>
      </c>
      <c r="F26" s="45">
        <v>1</v>
      </c>
      <c r="G26" s="5"/>
      <c r="H26" s="5"/>
      <c r="I26" s="47" t="s">
        <v>519</v>
      </c>
      <c r="J26" s="47">
        <v>1</v>
      </c>
      <c r="K26" s="47"/>
      <c r="L26" s="49"/>
    </row>
    <row r="27" spans="1:12" s="50" customFormat="1" ht="87.75" customHeight="1">
      <c r="A27" s="7" t="s">
        <v>1363</v>
      </c>
      <c r="B27" s="52"/>
      <c r="C27" s="5" t="s">
        <v>135</v>
      </c>
      <c r="D27" s="5" t="s">
        <v>365</v>
      </c>
      <c r="E27" s="11" t="s">
        <v>1542</v>
      </c>
      <c r="F27" s="45">
        <v>1</v>
      </c>
      <c r="G27" s="5"/>
      <c r="H27" s="5"/>
      <c r="I27" s="47" t="s">
        <v>519</v>
      </c>
      <c r="J27" s="47">
        <v>1</v>
      </c>
      <c r="K27" s="47"/>
      <c r="L27" s="49"/>
    </row>
    <row r="28" spans="1:12" s="50" customFormat="1" ht="54.75" customHeight="1">
      <c r="A28" s="7" t="s">
        <v>1364</v>
      </c>
      <c r="B28" s="52" t="s">
        <v>326</v>
      </c>
      <c r="C28" s="5" t="s">
        <v>406</v>
      </c>
      <c r="D28" s="5" t="s">
        <v>371</v>
      </c>
      <c r="E28" s="11" t="s">
        <v>372</v>
      </c>
      <c r="F28" s="45">
        <v>1</v>
      </c>
      <c r="G28" s="5"/>
      <c r="H28" s="5"/>
      <c r="I28" s="47" t="s">
        <v>519</v>
      </c>
      <c r="J28" s="47">
        <v>1</v>
      </c>
      <c r="K28" s="47"/>
      <c r="L28" s="49"/>
    </row>
    <row r="29" spans="1:12" s="50" customFormat="1" ht="59.25" customHeight="1">
      <c r="A29" s="7" t="s">
        <v>1365</v>
      </c>
      <c r="B29" s="10"/>
      <c r="C29" s="5" t="s">
        <v>406</v>
      </c>
      <c r="D29" s="5" t="s">
        <v>374</v>
      </c>
      <c r="E29" s="11" t="s">
        <v>372</v>
      </c>
      <c r="F29" s="45">
        <v>1</v>
      </c>
      <c r="G29" s="5"/>
      <c r="H29" s="5"/>
      <c r="I29" s="47" t="s">
        <v>519</v>
      </c>
      <c r="J29" s="47">
        <v>1</v>
      </c>
      <c r="K29" s="47"/>
      <c r="L29" s="49"/>
    </row>
    <row r="30" spans="1:12" s="50" customFormat="1" ht="59.25" customHeight="1">
      <c r="A30" s="7" t="s">
        <v>1366</v>
      </c>
      <c r="B30" s="62" t="s">
        <v>329</v>
      </c>
      <c r="C30" s="5" t="s">
        <v>406</v>
      </c>
      <c r="D30" s="5" t="s">
        <v>330</v>
      </c>
      <c r="E30" s="11" t="s">
        <v>376</v>
      </c>
      <c r="F30" s="45">
        <v>1</v>
      </c>
      <c r="G30" s="5"/>
      <c r="H30" s="5"/>
      <c r="I30" s="47" t="s">
        <v>519</v>
      </c>
      <c r="J30" s="47">
        <v>1</v>
      </c>
      <c r="K30" s="47"/>
      <c r="L30" s="49"/>
    </row>
    <row r="31" spans="1:12" s="50" customFormat="1" ht="22.5" customHeight="1">
      <c r="A31" s="5"/>
      <c r="B31" s="10"/>
      <c r="C31" s="5"/>
      <c r="D31" s="5"/>
      <c r="E31" s="11"/>
      <c r="F31" s="5"/>
      <c r="G31" s="5"/>
      <c r="H31" s="5"/>
      <c r="I31" s="47"/>
      <c r="J31" s="47"/>
      <c r="K31" s="47"/>
      <c r="L31" s="49"/>
    </row>
    <row r="32" spans="1:12" s="50" customFormat="1" ht="22.5" customHeight="1">
      <c r="A32" s="5"/>
      <c r="B32" s="10"/>
      <c r="C32" s="5"/>
      <c r="D32" s="5"/>
      <c r="E32" s="11"/>
      <c r="F32" s="5"/>
      <c r="G32" s="5"/>
      <c r="H32" s="5"/>
      <c r="I32" s="47"/>
      <c r="J32" s="47"/>
      <c r="K32" s="47"/>
      <c r="L32" s="49"/>
    </row>
    <row r="33" spans="1:12" s="50" customFormat="1" ht="18" customHeight="1">
      <c r="A33" s="5"/>
      <c r="B33" s="10"/>
      <c r="C33" s="5"/>
      <c r="D33" s="5"/>
      <c r="E33" s="11"/>
      <c r="F33" s="5"/>
      <c r="G33" s="5"/>
      <c r="H33" s="5"/>
      <c r="I33" s="47"/>
      <c r="J33" s="47"/>
      <c r="K33" s="47"/>
      <c r="L33" s="49"/>
    </row>
    <row r="34" spans="1:12" ht="15">
      <c r="B34" s="16" t="s">
        <v>1</v>
      </c>
      <c r="C34" s="16"/>
      <c r="D34" s="3"/>
      <c r="E34" s="3"/>
      <c r="F34" s="16">
        <f>SUM(F5:F33)</f>
        <v>26</v>
      </c>
      <c r="G34" s="18"/>
      <c r="H34" s="18"/>
      <c r="I34" s="18"/>
      <c r="J34" s="18">
        <f>SUM(J5:J33)</f>
        <v>26</v>
      </c>
      <c r="K34" s="18">
        <f>SUM(K5:K33)</f>
        <v>0</v>
      </c>
      <c r="L34" s="24"/>
    </row>
    <row r="35" spans="1:12" ht="15">
      <c r="B35" s="16" t="s">
        <v>0</v>
      </c>
      <c r="C35" s="16"/>
      <c r="D35" s="3"/>
      <c r="E35" s="3"/>
      <c r="F35" s="16"/>
      <c r="G35" s="18"/>
      <c r="H35" s="18"/>
      <c r="I35" s="18"/>
      <c r="J35" s="21">
        <f>J34/F34</f>
        <v>1</v>
      </c>
      <c r="K35" s="21">
        <f>K34/F34</f>
        <v>0</v>
      </c>
      <c r="L35"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85" zoomScaleNormal="85" workbookViewId="0">
      <selection activeCell="C7" sqref="C7"/>
    </sheetView>
  </sheetViews>
  <sheetFormatPr defaultRowHeight="15.75"/>
  <cols>
    <col min="1" max="1" width="22" style="8" customWidth="1"/>
    <col min="2" max="2" width="19.5703125" style="17" customWidth="1"/>
    <col min="3" max="3" width="24.5703125" style="17" customWidth="1"/>
    <col min="4" max="4" width="37" style="2" customWidth="1"/>
    <col min="5" max="5" width="46.140625" style="2" customWidth="1"/>
    <col min="6" max="6" width="2.28515625" style="17" hidden="1" customWidth="1"/>
    <col min="7" max="7" width="12.28515625" style="17" hidden="1" customWidth="1"/>
    <col min="8" max="8" width="14.5703125" style="17" hidden="1" customWidth="1"/>
    <col min="9" max="9" width="13.85546875" style="17" customWidth="1"/>
    <col min="10" max="10" width="10.140625" style="17" customWidth="1"/>
    <col min="11" max="11" width="8.85546875" style="17" customWidth="1"/>
    <col min="12" max="12" width="22.85546875" style="17" customWidth="1"/>
    <col min="13" max="16384" width="9.140625" style="1"/>
  </cols>
  <sheetData>
    <row r="1" spans="1:12" ht="50.25" customHeight="1">
      <c r="A1" s="118" t="s">
        <v>412</v>
      </c>
      <c r="B1" s="271" t="s">
        <v>883</v>
      </c>
      <c r="C1" s="273"/>
      <c r="D1" s="273"/>
      <c r="E1" s="122"/>
      <c r="F1" s="15" t="s">
        <v>22</v>
      </c>
      <c r="G1" s="15"/>
      <c r="H1" s="15"/>
      <c r="I1" s="15"/>
      <c r="J1" s="15"/>
      <c r="K1" s="15"/>
      <c r="L1" s="15"/>
    </row>
    <row r="2" spans="1:12" ht="44.25" customHeight="1">
      <c r="A2" s="118" t="s">
        <v>395</v>
      </c>
      <c r="B2" s="271" t="s">
        <v>1233</v>
      </c>
      <c r="C2" s="273"/>
      <c r="D2" s="273"/>
      <c r="E2" s="122"/>
      <c r="F2" s="15"/>
      <c r="G2" s="15"/>
      <c r="H2" s="15"/>
      <c r="I2" s="15"/>
      <c r="J2" s="15"/>
      <c r="K2" s="15"/>
      <c r="L2" s="15"/>
    </row>
    <row r="3" spans="1:12" ht="19.5" customHeight="1">
      <c r="A3" s="118" t="s">
        <v>411</v>
      </c>
      <c r="B3" s="274"/>
      <c r="C3" s="274"/>
      <c r="D3" s="274"/>
      <c r="E3" s="122"/>
      <c r="F3" s="15"/>
      <c r="G3" s="15"/>
      <c r="H3" s="15"/>
      <c r="I3" s="15"/>
      <c r="J3" s="15"/>
      <c r="K3" s="15"/>
      <c r="L3" s="15"/>
    </row>
    <row r="4" spans="1:12" ht="27">
      <c r="A4" s="6" t="s">
        <v>8</v>
      </c>
      <c r="B4" s="14" t="s">
        <v>206</v>
      </c>
      <c r="C4" s="9" t="s">
        <v>10</v>
      </c>
      <c r="D4" s="9" t="s">
        <v>243</v>
      </c>
      <c r="E4" s="9" t="s">
        <v>9</v>
      </c>
      <c r="F4" s="9"/>
      <c r="G4" s="9" t="s">
        <v>6</v>
      </c>
      <c r="H4" s="9" t="s">
        <v>245</v>
      </c>
      <c r="I4" s="14" t="s">
        <v>4</v>
      </c>
      <c r="J4" s="20" t="s">
        <v>3</v>
      </c>
      <c r="K4" s="20" t="s">
        <v>2</v>
      </c>
      <c r="L4" s="22" t="s">
        <v>11</v>
      </c>
    </row>
    <row r="5" spans="1:12" s="50" customFormat="1" ht="99.75" customHeight="1">
      <c r="A5" s="7" t="s">
        <v>1367</v>
      </c>
      <c r="B5" s="52" t="s">
        <v>886</v>
      </c>
      <c r="C5" s="5" t="s">
        <v>408</v>
      </c>
      <c r="D5" s="5" t="s">
        <v>1448</v>
      </c>
      <c r="E5" s="11" t="s">
        <v>1003</v>
      </c>
      <c r="F5" s="45">
        <v>1</v>
      </c>
      <c r="G5" s="5"/>
      <c r="H5" s="5"/>
      <c r="I5" s="47" t="s">
        <v>519</v>
      </c>
      <c r="J5" s="47">
        <v>1</v>
      </c>
      <c r="K5" s="47"/>
      <c r="L5" s="49"/>
    </row>
    <row r="6" spans="1:12" s="50" customFormat="1" ht="98.25" customHeight="1">
      <c r="A6" s="7" t="s">
        <v>1368</v>
      </c>
      <c r="B6" s="52" t="s">
        <v>1001</v>
      </c>
      <c r="C6" s="5"/>
      <c r="D6" s="5" t="s">
        <v>1449</v>
      </c>
      <c r="E6" s="11" t="s">
        <v>1004</v>
      </c>
      <c r="F6" s="45">
        <v>1</v>
      </c>
      <c r="G6" s="5"/>
      <c r="H6" s="5"/>
      <c r="I6" s="47" t="s">
        <v>519</v>
      </c>
      <c r="J6" s="47">
        <v>1</v>
      </c>
      <c r="K6" s="47"/>
      <c r="L6" s="49"/>
    </row>
    <row r="7" spans="1:12" s="50" customFormat="1" ht="96.75" customHeight="1">
      <c r="A7" s="7" t="s">
        <v>1456</v>
      </c>
      <c r="B7" s="52" t="s">
        <v>1002</v>
      </c>
      <c r="C7" s="5"/>
      <c r="D7" s="5" t="s">
        <v>1450</v>
      </c>
      <c r="E7" s="11" t="s">
        <v>1005</v>
      </c>
      <c r="F7" s="45">
        <v>1</v>
      </c>
      <c r="G7" s="5"/>
      <c r="H7" s="5"/>
      <c r="I7" s="47" t="s">
        <v>519</v>
      </c>
      <c r="J7" s="47">
        <v>1</v>
      </c>
      <c r="K7" s="47"/>
      <c r="L7" s="49"/>
    </row>
    <row r="8" spans="1:12" s="50" customFormat="1" ht="19.5" customHeight="1">
      <c r="A8" s="7"/>
      <c r="B8" s="10"/>
      <c r="C8" s="5"/>
      <c r="D8" s="5"/>
      <c r="E8" s="11"/>
      <c r="F8" s="45"/>
      <c r="G8" s="5"/>
      <c r="H8" s="5"/>
      <c r="I8" s="47"/>
      <c r="J8" s="47"/>
      <c r="K8" s="47"/>
      <c r="L8" s="49"/>
    </row>
    <row r="9" spans="1:12" s="50" customFormat="1" ht="22.5" customHeight="1">
      <c r="A9" s="5"/>
      <c r="B9" s="10"/>
      <c r="C9" s="5"/>
      <c r="D9" s="5"/>
      <c r="E9" s="11"/>
      <c r="F9" s="5"/>
      <c r="G9" s="5"/>
      <c r="H9" s="5"/>
      <c r="I9" s="47"/>
      <c r="J9" s="47"/>
      <c r="K9" s="47"/>
      <c r="L9" s="49"/>
    </row>
    <row r="10" spans="1:12" s="50" customFormat="1" ht="18" customHeight="1">
      <c r="A10" s="5"/>
      <c r="B10" s="10"/>
      <c r="C10" s="5"/>
      <c r="D10" s="5"/>
      <c r="E10" s="11"/>
      <c r="F10" s="5"/>
      <c r="G10" s="5"/>
      <c r="H10" s="5"/>
      <c r="I10" s="47"/>
      <c r="J10" s="47"/>
      <c r="K10" s="47"/>
      <c r="L10" s="49"/>
    </row>
    <row r="11" spans="1:12" ht="15">
      <c r="B11" s="16" t="s">
        <v>1</v>
      </c>
      <c r="C11" s="16"/>
      <c r="D11" s="3"/>
      <c r="E11" s="3"/>
      <c r="F11" s="16">
        <f>SUM(F5:F10)</f>
        <v>3</v>
      </c>
      <c r="G11" s="18"/>
      <c r="H11" s="18"/>
      <c r="I11" s="18"/>
      <c r="J11" s="18">
        <f>SUM(J5:J10)</f>
        <v>3</v>
      </c>
      <c r="K11" s="18">
        <f>SUM(K5:K10)</f>
        <v>0</v>
      </c>
      <c r="L11" s="24"/>
    </row>
    <row r="12" spans="1:12" ht="15">
      <c r="B12" s="16" t="s">
        <v>0</v>
      </c>
      <c r="C12" s="16"/>
      <c r="D12" s="3"/>
      <c r="E12" s="3"/>
      <c r="F12" s="16"/>
      <c r="G12" s="18"/>
      <c r="H12" s="18"/>
      <c r="I12" s="18"/>
      <c r="J12" s="21">
        <f>J11/F11</f>
        <v>1</v>
      </c>
      <c r="K12" s="21">
        <f>K11/F11</f>
        <v>0</v>
      </c>
      <c r="L12"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zoomScale="85" zoomScaleNormal="85" workbookViewId="0">
      <selection activeCell="E53" sqref="E53"/>
    </sheetView>
  </sheetViews>
  <sheetFormatPr defaultRowHeight="15.75"/>
  <cols>
    <col min="1" max="1" width="20" style="8" customWidth="1"/>
    <col min="2" max="2" width="21.28515625" style="13" customWidth="1"/>
    <col min="3" max="3" width="23.7109375" style="13" customWidth="1"/>
    <col min="4" max="4" width="42.85546875" style="2" customWidth="1"/>
    <col min="5" max="5" width="30.7109375" style="2" customWidth="1"/>
    <col min="6" max="6" width="3.5703125" style="17" hidden="1" customWidth="1"/>
    <col min="7" max="8" width="10.42578125" style="17" hidden="1" customWidth="1"/>
    <col min="9" max="9" width="14.42578125" style="17" bestFit="1" customWidth="1"/>
    <col min="10" max="10" width="10.28515625" style="17" customWidth="1"/>
    <col min="11" max="11" width="7" style="17" bestFit="1" customWidth="1"/>
    <col min="12" max="12" width="0.28515625" style="17" customWidth="1"/>
    <col min="13" max="16384" width="9.140625" style="1"/>
  </cols>
  <sheetData>
    <row r="1" spans="1:12" ht="56.25" customHeight="1">
      <c r="A1" s="118" t="s">
        <v>412</v>
      </c>
      <c r="B1" s="270" t="s">
        <v>1532</v>
      </c>
      <c r="C1" s="275"/>
      <c r="D1" s="275"/>
      <c r="E1" s="4"/>
      <c r="F1" s="15" t="s">
        <v>22</v>
      </c>
      <c r="G1" s="15"/>
      <c r="H1" s="15"/>
      <c r="I1" s="15"/>
      <c r="J1" s="15"/>
      <c r="K1" s="15"/>
      <c r="L1" s="15"/>
    </row>
    <row r="2" spans="1:12" ht="81.75" customHeight="1">
      <c r="A2" s="118" t="s">
        <v>395</v>
      </c>
      <c r="B2" s="270" t="s">
        <v>1243</v>
      </c>
      <c r="C2" s="275"/>
      <c r="D2" s="275"/>
      <c r="E2" s="4"/>
      <c r="F2" s="15"/>
      <c r="G2" s="15"/>
      <c r="H2" s="15"/>
      <c r="I2" s="15"/>
      <c r="J2" s="15"/>
      <c r="K2" s="15"/>
      <c r="L2" s="15"/>
    </row>
    <row r="3" spans="1:12" ht="19.5" customHeight="1">
      <c r="A3" s="118" t="s">
        <v>411</v>
      </c>
      <c r="B3" s="269"/>
      <c r="C3" s="269"/>
      <c r="D3" s="269"/>
      <c r="E3" s="4"/>
      <c r="F3" s="15"/>
      <c r="G3" s="15"/>
      <c r="H3" s="15"/>
      <c r="I3" s="15"/>
      <c r="J3" s="15"/>
      <c r="K3" s="15"/>
      <c r="L3" s="15"/>
    </row>
    <row r="4" spans="1:12" ht="94.5">
      <c r="A4" s="6" t="s">
        <v>8</v>
      </c>
      <c r="B4" s="14" t="s">
        <v>206</v>
      </c>
      <c r="C4" s="9" t="s">
        <v>10</v>
      </c>
      <c r="D4" s="9" t="s">
        <v>7</v>
      </c>
      <c r="E4" s="9" t="s">
        <v>9</v>
      </c>
      <c r="F4" s="9"/>
      <c r="G4" s="9" t="s">
        <v>6</v>
      </c>
      <c r="H4" s="9" t="s">
        <v>5</v>
      </c>
      <c r="I4" s="14" t="s">
        <v>4</v>
      </c>
      <c r="J4" s="20" t="s">
        <v>3</v>
      </c>
      <c r="K4" s="20" t="s">
        <v>2</v>
      </c>
      <c r="L4" s="22" t="s">
        <v>11</v>
      </c>
    </row>
    <row r="5" spans="1:12" s="44" customFormat="1" ht="61.5" customHeight="1">
      <c r="A5" s="7" t="s">
        <v>37</v>
      </c>
      <c r="B5" s="58" t="s">
        <v>481</v>
      </c>
      <c r="C5" s="10" t="s">
        <v>408</v>
      </c>
      <c r="D5" s="5" t="s">
        <v>1235</v>
      </c>
      <c r="E5" s="11" t="s">
        <v>1236</v>
      </c>
      <c r="F5" s="45">
        <v>1</v>
      </c>
      <c r="G5" s="46"/>
      <c r="H5" s="45"/>
      <c r="I5" s="47" t="s">
        <v>519</v>
      </c>
      <c r="J5" s="48">
        <v>1</v>
      </c>
      <c r="K5" s="48"/>
      <c r="L5" s="49"/>
    </row>
    <row r="6" spans="1:12" s="44" customFormat="1" ht="28.5" customHeight="1">
      <c r="A6" s="7" t="s">
        <v>767</v>
      </c>
      <c r="B6" s="58"/>
      <c r="C6" s="10" t="s">
        <v>135</v>
      </c>
      <c r="D6" s="5" t="s">
        <v>472</v>
      </c>
      <c r="E6" s="11" t="s">
        <v>1474</v>
      </c>
      <c r="F6" s="45">
        <v>1</v>
      </c>
      <c r="G6" s="46"/>
      <c r="H6" s="45"/>
      <c r="I6" s="47" t="s">
        <v>519</v>
      </c>
      <c r="J6" s="48">
        <v>1</v>
      </c>
      <c r="K6" s="48"/>
      <c r="L6" s="49"/>
    </row>
    <row r="7" spans="1:12" s="44" customFormat="1" ht="28.5" customHeight="1">
      <c r="A7" s="7" t="s">
        <v>768</v>
      </c>
      <c r="B7" s="58"/>
      <c r="C7" s="10"/>
      <c r="D7" s="5" t="s">
        <v>1221</v>
      </c>
      <c r="E7" s="11" t="s">
        <v>1475</v>
      </c>
      <c r="F7" s="45">
        <v>1</v>
      </c>
      <c r="G7" s="46"/>
      <c r="H7" s="45"/>
      <c r="I7" s="47" t="s">
        <v>519</v>
      </c>
      <c r="J7" s="48">
        <v>1</v>
      </c>
      <c r="K7" s="48"/>
      <c r="L7" s="49"/>
    </row>
    <row r="8" spans="1:12" s="44" customFormat="1" ht="38.25" customHeight="1">
      <c r="A8" s="7" t="s">
        <v>769</v>
      </c>
      <c r="B8" s="58"/>
      <c r="C8" s="10"/>
      <c r="D8" s="5" t="s">
        <v>475</v>
      </c>
      <c r="E8" s="11" t="s">
        <v>1476</v>
      </c>
      <c r="F8" s="45">
        <v>1</v>
      </c>
      <c r="G8" s="46"/>
      <c r="H8" s="45"/>
      <c r="I8" s="47" t="s">
        <v>519</v>
      </c>
      <c r="J8" s="48">
        <v>1</v>
      </c>
      <c r="K8" s="48"/>
      <c r="L8" s="49"/>
    </row>
    <row r="9" spans="1:12" s="44" customFormat="1" ht="62.25" customHeight="1">
      <c r="A9" s="7" t="s">
        <v>770</v>
      </c>
      <c r="B9" s="58"/>
      <c r="C9" s="10"/>
      <c r="D9" s="5" t="s">
        <v>477</v>
      </c>
      <c r="E9" s="11" t="s">
        <v>1477</v>
      </c>
      <c r="F9" s="45">
        <v>1</v>
      </c>
      <c r="G9" s="46"/>
      <c r="H9" s="45"/>
      <c r="I9" s="47" t="s">
        <v>519</v>
      </c>
      <c r="J9" s="48">
        <v>1</v>
      </c>
      <c r="K9" s="48"/>
      <c r="L9" s="49"/>
    </row>
    <row r="10" spans="1:12" s="44" customFormat="1" ht="72" customHeight="1">
      <c r="A10" s="7" t="s">
        <v>771</v>
      </c>
      <c r="B10" s="58"/>
      <c r="C10" s="10"/>
      <c r="D10" s="5" t="s">
        <v>479</v>
      </c>
      <c r="E10" s="11" t="s">
        <v>1478</v>
      </c>
      <c r="F10" s="45">
        <v>1</v>
      </c>
      <c r="G10" s="46"/>
      <c r="H10" s="45"/>
      <c r="I10" s="47" t="s">
        <v>519</v>
      </c>
      <c r="J10" s="48">
        <v>1</v>
      </c>
      <c r="K10" s="48"/>
      <c r="L10" s="49"/>
    </row>
    <row r="11" spans="1:12" s="44" customFormat="1" ht="64.5" customHeight="1">
      <c r="A11" s="7" t="s">
        <v>772</v>
      </c>
      <c r="B11" s="58"/>
      <c r="C11" s="10" t="s">
        <v>408</v>
      </c>
      <c r="D11" s="5" t="s">
        <v>470</v>
      </c>
      <c r="E11" s="11" t="s">
        <v>1234</v>
      </c>
      <c r="F11" s="45">
        <v>1</v>
      </c>
      <c r="G11" s="46"/>
      <c r="H11" s="45"/>
      <c r="I11" s="47" t="s">
        <v>519</v>
      </c>
      <c r="J11" s="48">
        <v>1</v>
      </c>
      <c r="K11" s="48"/>
      <c r="L11" s="49"/>
    </row>
    <row r="12" spans="1:12" s="44" customFormat="1" ht="28.5" customHeight="1">
      <c r="A12" s="7" t="s">
        <v>773</v>
      </c>
      <c r="B12" s="58"/>
      <c r="C12" s="10" t="s">
        <v>135</v>
      </c>
      <c r="D12" s="5" t="s">
        <v>472</v>
      </c>
      <c r="E12" s="11" t="s">
        <v>473</v>
      </c>
      <c r="F12" s="45">
        <v>1</v>
      </c>
      <c r="G12" s="46"/>
      <c r="H12" s="45"/>
      <c r="I12" s="47" t="s">
        <v>519</v>
      </c>
      <c r="J12" s="48">
        <v>1</v>
      </c>
      <c r="K12" s="48"/>
      <c r="L12" s="49"/>
    </row>
    <row r="13" spans="1:12" s="44" customFormat="1" ht="28.5" customHeight="1">
      <c r="A13" s="7" t="s">
        <v>774</v>
      </c>
      <c r="B13" s="58"/>
      <c r="C13" s="10"/>
      <c r="D13" s="5" t="s">
        <v>1221</v>
      </c>
      <c r="E13" s="11" t="s">
        <v>474</v>
      </c>
      <c r="F13" s="45">
        <v>1</v>
      </c>
      <c r="G13" s="46"/>
      <c r="H13" s="45"/>
      <c r="I13" s="47" t="s">
        <v>519</v>
      </c>
      <c r="J13" s="48">
        <v>1</v>
      </c>
      <c r="K13" s="48"/>
      <c r="L13" s="49"/>
    </row>
    <row r="14" spans="1:12" s="44" customFormat="1" ht="38.25" customHeight="1">
      <c r="A14" s="7" t="s">
        <v>775</v>
      </c>
      <c r="B14" s="58"/>
      <c r="C14" s="10"/>
      <c r="D14" s="5" t="s">
        <v>475</v>
      </c>
      <c r="E14" s="11" t="s">
        <v>476</v>
      </c>
      <c r="F14" s="45">
        <v>1</v>
      </c>
      <c r="G14" s="46"/>
      <c r="H14" s="45"/>
      <c r="I14" s="47" t="s">
        <v>519</v>
      </c>
      <c r="J14" s="48">
        <v>1</v>
      </c>
      <c r="K14" s="48"/>
      <c r="L14" s="49"/>
    </row>
    <row r="15" spans="1:12" s="44" customFormat="1" ht="62.25" customHeight="1">
      <c r="A15" s="7" t="s">
        <v>776</v>
      </c>
      <c r="B15" s="58"/>
      <c r="C15" s="10"/>
      <c r="D15" s="5" t="s">
        <v>477</v>
      </c>
      <c r="E15" s="11" t="s">
        <v>478</v>
      </c>
      <c r="F15" s="45">
        <v>1</v>
      </c>
      <c r="G15" s="46"/>
      <c r="H15" s="45"/>
      <c r="I15" s="47" t="s">
        <v>519</v>
      </c>
      <c r="J15" s="48">
        <v>1</v>
      </c>
      <c r="K15" s="48"/>
      <c r="L15" s="49"/>
    </row>
    <row r="16" spans="1:12" s="44" customFormat="1" ht="72" customHeight="1">
      <c r="A16" s="7" t="s">
        <v>777</v>
      </c>
      <c r="B16" s="58"/>
      <c r="C16" s="10"/>
      <c r="D16" s="5" t="s">
        <v>479</v>
      </c>
      <c r="E16" s="11" t="s">
        <v>480</v>
      </c>
      <c r="F16" s="45">
        <v>1</v>
      </c>
      <c r="G16" s="46"/>
      <c r="H16" s="45"/>
      <c r="I16" s="47" t="s">
        <v>519</v>
      </c>
      <c r="J16" s="48">
        <v>1</v>
      </c>
      <c r="K16" s="48"/>
      <c r="L16" s="49"/>
    </row>
    <row r="17" spans="1:12" s="44" customFormat="1" ht="62.25" customHeight="1">
      <c r="A17" s="7" t="s">
        <v>778</v>
      </c>
      <c r="B17" s="58" t="s">
        <v>471</v>
      </c>
      <c r="C17" s="10"/>
      <c r="D17" s="5" t="s">
        <v>482</v>
      </c>
      <c r="E17" s="11" t="s">
        <v>483</v>
      </c>
      <c r="F17" s="45">
        <v>1</v>
      </c>
      <c r="G17" s="46"/>
      <c r="H17" s="45"/>
      <c r="I17" s="47" t="s">
        <v>519</v>
      </c>
      <c r="J17" s="48">
        <v>1</v>
      </c>
      <c r="K17" s="48"/>
      <c r="L17" s="49"/>
    </row>
    <row r="18" spans="1:12" s="44" customFormat="1" ht="66" customHeight="1">
      <c r="A18" s="7" t="s">
        <v>779</v>
      </c>
      <c r="B18" s="58" t="s">
        <v>484</v>
      </c>
      <c r="C18" s="10"/>
      <c r="D18" s="5" t="s">
        <v>485</v>
      </c>
      <c r="E18" s="11" t="s">
        <v>486</v>
      </c>
      <c r="F18" s="45">
        <v>1</v>
      </c>
      <c r="G18" s="46"/>
      <c r="H18" s="45"/>
      <c r="I18" s="47" t="s">
        <v>519</v>
      </c>
      <c r="J18" s="48">
        <v>1</v>
      </c>
      <c r="K18" s="48"/>
      <c r="L18" s="49"/>
    </row>
    <row r="19" spans="1:12" s="44" customFormat="1" ht="78.75" customHeight="1">
      <c r="A19" s="7" t="s">
        <v>780</v>
      </c>
      <c r="B19" s="58" t="s">
        <v>344</v>
      </c>
      <c r="C19" s="10"/>
      <c r="D19" s="5" t="s">
        <v>487</v>
      </c>
      <c r="E19" s="11" t="s">
        <v>1479</v>
      </c>
      <c r="F19" s="45">
        <v>1</v>
      </c>
      <c r="G19" s="46"/>
      <c r="H19" s="45"/>
      <c r="I19" s="47" t="s">
        <v>519</v>
      </c>
      <c r="J19" s="48">
        <v>1</v>
      </c>
      <c r="K19" s="48"/>
      <c r="L19" s="49"/>
    </row>
    <row r="20" spans="1:12" s="44" customFormat="1" ht="67.5" customHeight="1">
      <c r="A20" s="7" t="s">
        <v>781</v>
      </c>
      <c r="B20" s="58" t="s">
        <v>488</v>
      </c>
      <c r="C20" s="10"/>
      <c r="D20" s="5" t="s">
        <v>1480</v>
      </c>
      <c r="E20" s="11" t="s">
        <v>490</v>
      </c>
      <c r="F20" s="45">
        <v>1</v>
      </c>
      <c r="G20" s="46"/>
      <c r="H20" s="45"/>
      <c r="I20" s="47" t="s">
        <v>519</v>
      </c>
      <c r="J20" s="48">
        <v>1</v>
      </c>
      <c r="K20" s="48"/>
      <c r="L20" s="49"/>
    </row>
    <row r="21" spans="1:12" s="44" customFormat="1" ht="94.5" customHeight="1">
      <c r="A21" s="7" t="s">
        <v>782</v>
      </c>
      <c r="B21" s="58"/>
      <c r="C21" s="10" t="s">
        <v>135</v>
      </c>
      <c r="D21" s="5" t="s">
        <v>733</v>
      </c>
      <c r="E21" s="11" t="s">
        <v>492</v>
      </c>
      <c r="F21" s="45">
        <v>1</v>
      </c>
      <c r="G21" s="46"/>
      <c r="H21" s="45"/>
      <c r="I21" s="47" t="s">
        <v>519</v>
      </c>
      <c r="J21" s="48">
        <v>1</v>
      </c>
      <c r="K21" s="48"/>
      <c r="L21" s="49"/>
    </row>
    <row r="22" spans="1:12" s="44" customFormat="1" ht="47.25" customHeight="1">
      <c r="A22" s="7" t="s">
        <v>783</v>
      </c>
      <c r="B22" s="58"/>
      <c r="C22" s="10"/>
      <c r="D22" s="5" t="s">
        <v>491</v>
      </c>
      <c r="E22" s="11" t="s">
        <v>279</v>
      </c>
      <c r="F22" s="45">
        <v>1</v>
      </c>
      <c r="G22" s="46"/>
      <c r="H22" s="45"/>
      <c r="I22" s="47" t="s">
        <v>519</v>
      </c>
      <c r="J22" s="48">
        <v>1</v>
      </c>
      <c r="K22" s="48"/>
      <c r="L22" s="49"/>
    </row>
    <row r="23" spans="1:12" s="44" customFormat="1" ht="88.5" customHeight="1">
      <c r="A23" s="7" t="s">
        <v>784</v>
      </c>
      <c r="B23" s="58" t="s">
        <v>489</v>
      </c>
      <c r="C23" s="10"/>
      <c r="D23" s="5" t="s">
        <v>493</v>
      </c>
      <c r="E23" s="11" t="s">
        <v>492</v>
      </c>
      <c r="F23" s="45">
        <v>1</v>
      </c>
      <c r="G23" s="46"/>
      <c r="H23" s="45"/>
      <c r="I23" s="47" t="s">
        <v>519</v>
      </c>
      <c r="J23" s="48">
        <v>1</v>
      </c>
      <c r="K23" s="48"/>
      <c r="L23" s="49"/>
    </row>
    <row r="24" spans="1:12" s="44" customFormat="1" ht="85.5" customHeight="1">
      <c r="A24" s="7" t="s">
        <v>785</v>
      </c>
      <c r="B24" s="58"/>
      <c r="C24" s="10"/>
      <c r="D24" s="5" t="s">
        <v>494</v>
      </c>
      <c r="E24" s="11" t="s">
        <v>279</v>
      </c>
      <c r="F24" s="45">
        <v>1</v>
      </c>
      <c r="G24" s="46"/>
      <c r="H24" s="45"/>
      <c r="I24" s="47" t="s">
        <v>519</v>
      </c>
      <c r="J24" s="48">
        <v>1</v>
      </c>
      <c r="K24" s="48"/>
      <c r="L24" s="49"/>
    </row>
    <row r="25" spans="1:12" s="44" customFormat="1" ht="104.25" customHeight="1">
      <c r="A25" s="7" t="s">
        <v>786</v>
      </c>
      <c r="B25" s="58" t="s">
        <v>344</v>
      </c>
      <c r="C25" s="10"/>
      <c r="D25" s="5" t="s">
        <v>495</v>
      </c>
      <c r="E25" s="11" t="s">
        <v>442</v>
      </c>
      <c r="F25" s="45">
        <v>1</v>
      </c>
      <c r="G25" s="46"/>
      <c r="H25" s="45"/>
      <c r="I25" s="47" t="s">
        <v>519</v>
      </c>
      <c r="J25" s="48">
        <v>1</v>
      </c>
      <c r="K25" s="48"/>
      <c r="L25" s="49"/>
    </row>
    <row r="26" spans="1:12" ht="51" customHeight="1">
      <c r="A26" s="7" t="s">
        <v>787</v>
      </c>
      <c r="B26" s="58" t="s">
        <v>734</v>
      </c>
      <c r="C26" s="10"/>
      <c r="D26" s="5" t="s">
        <v>735</v>
      </c>
      <c r="E26" s="11" t="s">
        <v>736</v>
      </c>
      <c r="F26" s="45">
        <v>1</v>
      </c>
      <c r="G26" s="46"/>
      <c r="H26" s="45"/>
      <c r="I26" s="47" t="s">
        <v>519</v>
      </c>
      <c r="J26" s="48">
        <v>1</v>
      </c>
      <c r="K26" s="48"/>
      <c r="L26" s="49"/>
    </row>
    <row r="27" spans="1:12" ht="39" customHeight="1">
      <c r="A27" s="7" t="s">
        <v>788</v>
      </c>
      <c r="B27" s="58"/>
      <c r="C27" s="10"/>
      <c r="D27" s="5" t="s">
        <v>737</v>
      </c>
      <c r="E27" s="11" t="s">
        <v>738</v>
      </c>
      <c r="F27" s="45">
        <v>1</v>
      </c>
      <c r="G27" s="46"/>
      <c r="H27" s="45"/>
      <c r="I27" s="47" t="s">
        <v>519</v>
      </c>
      <c r="J27" s="48">
        <v>1</v>
      </c>
      <c r="K27" s="48"/>
      <c r="L27" s="49"/>
    </row>
    <row r="28" spans="1:12" ht="51" customHeight="1">
      <c r="A28" s="7" t="s">
        <v>789</v>
      </c>
      <c r="B28" s="58"/>
      <c r="C28" s="10"/>
      <c r="D28" s="5" t="s">
        <v>739</v>
      </c>
      <c r="E28" s="11" t="s">
        <v>738</v>
      </c>
      <c r="F28" s="45">
        <v>1</v>
      </c>
      <c r="G28" s="46"/>
      <c r="H28" s="45"/>
      <c r="I28" s="47" t="s">
        <v>519</v>
      </c>
      <c r="J28" s="48">
        <v>1</v>
      </c>
      <c r="K28" s="48"/>
      <c r="L28" s="49"/>
    </row>
    <row r="29" spans="1:12" ht="37.5" customHeight="1">
      <c r="A29" s="7" t="s">
        <v>790</v>
      </c>
      <c r="B29" s="58"/>
      <c r="C29" s="10"/>
      <c r="D29" s="5" t="s">
        <v>740</v>
      </c>
      <c r="E29" s="11" t="s">
        <v>738</v>
      </c>
      <c r="F29" s="45">
        <v>1</v>
      </c>
      <c r="G29" s="46"/>
      <c r="H29" s="45"/>
      <c r="I29" s="47" t="s">
        <v>519</v>
      </c>
      <c r="J29" s="48">
        <v>1</v>
      </c>
      <c r="K29" s="48"/>
      <c r="L29" s="49"/>
    </row>
    <row r="30" spans="1:12" ht="51" customHeight="1">
      <c r="A30" s="7" t="s">
        <v>791</v>
      </c>
      <c r="B30" s="58"/>
      <c r="C30" s="10"/>
      <c r="D30" s="5" t="s">
        <v>741</v>
      </c>
      <c r="E30" s="11" t="s">
        <v>742</v>
      </c>
      <c r="F30" s="45">
        <v>1</v>
      </c>
      <c r="G30" s="46"/>
      <c r="H30" s="45"/>
      <c r="I30" s="47" t="s">
        <v>519</v>
      </c>
      <c r="J30" s="48">
        <v>1</v>
      </c>
      <c r="K30" s="48"/>
      <c r="L30" s="49"/>
    </row>
    <row r="31" spans="1:12" ht="36.75" customHeight="1">
      <c r="A31" s="7" t="s">
        <v>792</v>
      </c>
      <c r="B31" s="58"/>
      <c r="C31" s="10"/>
      <c r="D31" s="5" t="s">
        <v>743</v>
      </c>
      <c r="E31" s="11" t="s">
        <v>738</v>
      </c>
      <c r="F31" s="45">
        <v>1</v>
      </c>
      <c r="G31" s="46"/>
      <c r="H31" s="45"/>
      <c r="I31" s="47" t="s">
        <v>519</v>
      </c>
      <c r="J31" s="48">
        <v>1</v>
      </c>
      <c r="K31" s="48"/>
      <c r="L31" s="49"/>
    </row>
    <row r="32" spans="1:12" ht="51" customHeight="1">
      <c r="A32" s="7" t="s">
        <v>793</v>
      </c>
      <c r="B32" s="58" t="s">
        <v>799</v>
      </c>
      <c r="C32" s="10"/>
      <c r="D32" s="5" t="s">
        <v>800</v>
      </c>
      <c r="E32" s="11" t="s">
        <v>802</v>
      </c>
      <c r="F32" s="45">
        <v>1</v>
      </c>
      <c r="G32" s="46"/>
      <c r="H32" s="45"/>
      <c r="I32" s="47" t="s">
        <v>519</v>
      </c>
      <c r="J32" s="48">
        <v>1</v>
      </c>
      <c r="K32" s="48"/>
      <c r="L32" s="49"/>
    </row>
    <row r="33" spans="1:12" ht="34.5" customHeight="1">
      <c r="A33" s="7" t="s">
        <v>794</v>
      </c>
      <c r="B33" s="58"/>
      <c r="C33" s="10"/>
      <c r="D33" s="5" t="s">
        <v>801</v>
      </c>
      <c r="E33" s="11" t="s">
        <v>803</v>
      </c>
      <c r="F33" s="45">
        <v>1</v>
      </c>
      <c r="G33" s="46"/>
      <c r="H33" s="45"/>
      <c r="I33" s="47" t="s">
        <v>519</v>
      </c>
      <c r="J33" s="48">
        <v>1</v>
      </c>
      <c r="K33" s="48"/>
      <c r="L33" s="49"/>
    </row>
    <row r="34" spans="1:12" ht="36" customHeight="1">
      <c r="A34" s="7" t="s">
        <v>795</v>
      </c>
      <c r="B34" s="58"/>
      <c r="C34" s="10"/>
      <c r="D34" s="5" t="s">
        <v>804</v>
      </c>
      <c r="E34" s="11" t="s">
        <v>803</v>
      </c>
      <c r="F34" s="45">
        <v>1</v>
      </c>
      <c r="G34" s="46"/>
      <c r="H34" s="45"/>
      <c r="I34" s="47" t="s">
        <v>519</v>
      </c>
      <c r="J34" s="48">
        <v>1</v>
      </c>
      <c r="K34" s="48"/>
      <c r="L34" s="49"/>
    </row>
    <row r="35" spans="1:12" s="44" customFormat="1" ht="60.75" customHeight="1">
      <c r="A35" s="7" t="s">
        <v>796</v>
      </c>
      <c r="B35" s="123" t="s">
        <v>744</v>
      </c>
      <c r="C35" s="10"/>
      <c r="D35" s="5" t="s">
        <v>746</v>
      </c>
      <c r="E35" s="11" t="s">
        <v>745</v>
      </c>
      <c r="F35" s="45">
        <v>1</v>
      </c>
      <c r="G35" s="46"/>
      <c r="H35" s="45"/>
      <c r="I35" s="47" t="s">
        <v>519</v>
      </c>
      <c r="J35" s="48">
        <v>1</v>
      </c>
      <c r="K35" s="48"/>
      <c r="L35" s="49"/>
    </row>
    <row r="36" spans="1:12" s="44" customFormat="1" ht="69" customHeight="1">
      <c r="A36" s="7" t="s">
        <v>797</v>
      </c>
      <c r="B36" s="123"/>
      <c r="C36" s="10"/>
      <c r="D36" s="5" t="s">
        <v>747</v>
      </c>
      <c r="E36" s="11" t="s">
        <v>745</v>
      </c>
      <c r="F36" s="45">
        <v>1</v>
      </c>
      <c r="G36" s="46"/>
      <c r="H36" s="45"/>
      <c r="I36" s="47" t="s">
        <v>519</v>
      </c>
      <c r="J36" s="48">
        <v>1</v>
      </c>
      <c r="K36" s="48"/>
      <c r="L36" s="49"/>
    </row>
    <row r="37" spans="1:12" s="44" customFormat="1" ht="62.25" customHeight="1">
      <c r="A37" s="7" t="s">
        <v>805</v>
      </c>
      <c r="B37" s="123"/>
      <c r="C37" s="10"/>
      <c r="D37" s="5" t="s">
        <v>748</v>
      </c>
      <c r="E37" s="11" t="s">
        <v>749</v>
      </c>
      <c r="F37" s="45">
        <v>1</v>
      </c>
      <c r="G37" s="46"/>
      <c r="H37" s="45"/>
      <c r="I37" s="47" t="s">
        <v>519</v>
      </c>
      <c r="J37" s="48">
        <v>1</v>
      </c>
      <c r="K37" s="48"/>
      <c r="L37" s="49"/>
    </row>
    <row r="38" spans="1:12" s="44" customFormat="1" ht="61.5" customHeight="1">
      <c r="A38" s="7" t="s">
        <v>806</v>
      </c>
      <c r="B38" s="123"/>
      <c r="C38" s="10"/>
      <c r="D38" s="5" t="s">
        <v>750</v>
      </c>
      <c r="E38" s="11" t="s">
        <v>745</v>
      </c>
      <c r="F38" s="45">
        <v>1</v>
      </c>
      <c r="G38" s="46"/>
      <c r="H38" s="45"/>
      <c r="I38" s="47" t="s">
        <v>519</v>
      </c>
      <c r="J38" s="48">
        <v>1</v>
      </c>
      <c r="K38" s="48"/>
      <c r="L38" s="49"/>
    </row>
    <row r="39" spans="1:12" s="44" customFormat="1" ht="77.25" customHeight="1">
      <c r="A39" s="7" t="s">
        <v>807</v>
      </c>
      <c r="B39" s="123"/>
      <c r="C39" s="10"/>
      <c r="D39" s="5" t="s">
        <v>751</v>
      </c>
      <c r="E39" s="11" t="s">
        <v>753</v>
      </c>
      <c r="F39" s="45">
        <v>1</v>
      </c>
      <c r="G39" s="46"/>
      <c r="H39" s="45"/>
      <c r="I39" s="47" t="s">
        <v>519</v>
      </c>
      <c r="J39" s="48">
        <v>1</v>
      </c>
      <c r="K39" s="48"/>
      <c r="L39" s="49"/>
    </row>
    <row r="40" spans="1:12" s="44" customFormat="1" ht="63" customHeight="1">
      <c r="A40" s="7" t="s">
        <v>808</v>
      </c>
      <c r="B40" s="123"/>
      <c r="C40" s="10"/>
      <c r="D40" s="5" t="s">
        <v>752</v>
      </c>
      <c r="E40" s="11" t="s">
        <v>754</v>
      </c>
      <c r="F40" s="45">
        <v>1</v>
      </c>
      <c r="G40" s="46"/>
      <c r="H40" s="45"/>
      <c r="I40" s="47" t="s">
        <v>519</v>
      </c>
      <c r="J40" s="48">
        <v>1</v>
      </c>
      <c r="K40" s="48"/>
      <c r="L40" s="49"/>
    </row>
    <row r="41" spans="1:12" s="44" customFormat="1" ht="144" customHeight="1">
      <c r="A41" s="7" t="s">
        <v>816</v>
      </c>
      <c r="B41" s="123" t="s">
        <v>329</v>
      </c>
      <c r="C41" s="10"/>
      <c r="D41" s="5" t="s">
        <v>1482</v>
      </c>
      <c r="E41" s="11" t="s">
        <v>1483</v>
      </c>
      <c r="F41" s="45">
        <v>1</v>
      </c>
      <c r="G41" s="46"/>
      <c r="H41" s="45"/>
      <c r="I41" s="47" t="s">
        <v>519</v>
      </c>
      <c r="J41" s="48">
        <v>1</v>
      </c>
      <c r="K41" s="48"/>
      <c r="L41" s="49"/>
    </row>
    <row r="42" spans="1:12" ht="152.25" customHeight="1">
      <c r="A42" s="7" t="s">
        <v>817</v>
      </c>
      <c r="B42" s="58" t="s">
        <v>755</v>
      </c>
      <c r="C42" s="10"/>
      <c r="D42" s="5" t="s">
        <v>756</v>
      </c>
      <c r="E42" s="11" t="s">
        <v>757</v>
      </c>
      <c r="F42" s="45">
        <v>1</v>
      </c>
      <c r="G42" s="46"/>
      <c r="H42" s="45"/>
      <c r="I42" s="47" t="s">
        <v>519</v>
      </c>
      <c r="J42" s="48">
        <v>1</v>
      </c>
      <c r="K42" s="48"/>
      <c r="L42" s="49"/>
    </row>
    <row r="43" spans="1:12" ht="77.25" customHeight="1">
      <c r="A43" s="7" t="s">
        <v>818</v>
      </c>
      <c r="B43" s="58" t="s">
        <v>758</v>
      </c>
      <c r="C43" s="10"/>
      <c r="D43" s="5" t="s">
        <v>759</v>
      </c>
      <c r="E43" s="11" t="s">
        <v>760</v>
      </c>
      <c r="F43" s="45">
        <v>1</v>
      </c>
      <c r="G43" s="46"/>
      <c r="H43" s="45"/>
      <c r="I43" s="47" t="s">
        <v>519</v>
      </c>
      <c r="J43" s="48">
        <v>1</v>
      </c>
      <c r="K43" s="48"/>
      <c r="L43" s="49"/>
    </row>
    <row r="44" spans="1:12" ht="117" customHeight="1">
      <c r="A44" s="7" t="s">
        <v>819</v>
      </c>
      <c r="B44" s="58" t="s">
        <v>761</v>
      </c>
      <c r="C44" s="10"/>
      <c r="D44" s="5" t="s">
        <v>762</v>
      </c>
      <c r="E44" s="11" t="s">
        <v>763</v>
      </c>
      <c r="F44" s="45">
        <v>1</v>
      </c>
      <c r="G44" s="46"/>
      <c r="H44" s="45"/>
      <c r="I44" s="47" t="s">
        <v>519</v>
      </c>
      <c r="J44" s="48">
        <v>1</v>
      </c>
      <c r="K44" s="48"/>
      <c r="L44" s="49"/>
    </row>
    <row r="45" spans="1:12" ht="97.5" customHeight="1">
      <c r="A45" s="7" t="s">
        <v>820</v>
      </c>
      <c r="B45" s="58" t="s">
        <v>764</v>
      </c>
      <c r="C45" s="10"/>
      <c r="D45" s="5" t="s">
        <v>765</v>
      </c>
      <c r="E45" s="11" t="s">
        <v>766</v>
      </c>
      <c r="F45" s="45">
        <v>1</v>
      </c>
      <c r="G45" s="46"/>
      <c r="H45" s="45"/>
      <c r="I45" s="47" t="s">
        <v>519</v>
      </c>
      <c r="J45" s="48">
        <v>1</v>
      </c>
      <c r="K45" s="48"/>
      <c r="L45" s="49"/>
    </row>
    <row r="46" spans="1:12" s="44" customFormat="1" ht="116.25" customHeight="1">
      <c r="A46" s="7" t="s">
        <v>821</v>
      </c>
      <c r="B46" s="123" t="s">
        <v>798</v>
      </c>
      <c r="C46" s="10"/>
      <c r="D46" s="5" t="s">
        <v>809</v>
      </c>
      <c r="E46" s="11" t="s">
        <v>810</v>
      </c>
      <c r="F46" s="45">
        <v>1</v>
      </c>
      <c r="G46" s="46"/>
      <c r="H46" s="45"/>
      <c r="I46" s="47" t="s">
        <v>519</v>
      </c>
      <c r="J46" s="48">
        <v>1</v>
      </c>
      <c r="K46" s="48"/>
      <c r="L46" s="49"/>
    </row>
    <row r="47" spans="1:12" s="44" customFormat="1" ht="47.25" customHeight="1">
      <c r="A47" s="7" t="s">
        <v>1228</v>
      </c>
      <c r="B47" s="5"/>
      <c r="C47" s="10" t="s">
        <v>1484</v>
      </c>
      <c r="D47" s="5" t="s">
        <v>811</v>
      </c>
      <c r="E47" s="11" t="s">
        <v>812</v>
      </c>
      <c r="F47" s="45">
        <v>1</v>
      </c>
      <c r="G47" s="46"/>
      <c r="H47" s="45"/>
      <c r="I47" s="47" t="s">
        <v>519</v>
      </c>
      <c r="J47" s="48">
        <v>1</v>
      </c>
      <c r="K47" s="48"/>
      <c r="L47" s="49"/>
    </row>
    <row r="48" spans="1:12" s="44" customFormat="1" ht="76.5" customHeight="1">
      <c r="A48" s="7" t="s">
        <v>1229</v>
      </c>
      <c r="B48" s="5"/>
      <c r="C48" s="10" t="s">
        <v>1484</v>
      </c>
      <c r="D48" s="5" t="s">
        <v>813</v>
      </c>
      <c r="E48" s="11" t="s">
        <v>1506</v>
      </c>
      <c r="F48" s="45">
        <v>1</v>
      </c>
      <c r="G48" s="46"/>
      <c r="H48" s="45"/>
      <c r="I48" s="47" t="s">
        <v>519</v>
      </c>
      <c r="J48" s="48">
        <v>1</v>
      </c>
      <c r="K48" s="47"/>
      <c r="L48" s="49"/>
    </row>
    <row r="49" spans="1:12" s="44" customFormat="1" ht="44.25" customHeight="1">
      <c r="A49" s="7" t="s">
        <v>1237</v>
      </c>
      <c r="B49" s="5"/>
      <c r="C49" s="10" t="s">
        <v>1484</v>
      </c>
      <c r="D49" s="5" t="s">
        <v>814</v>
      </c>
      <c r="E49" s="11" t="s">
        <v>815</v>
      </c>
      <c r="F49" s="45">
        <v>1</v>
      </c>
      <c r="G49" s="46"/>
      <c r="H49" s="45"/>
      <c r="I49" s="47" t="s">
        <v>519</v>
      </c>
      <c r="J49" s="48">
        <v>1</v>
      </c>
      <c r="K49" s="47"/>
      <c r="L49" s="49"/>
    </row>
    <row r="50" spans="1:12" s="44" customFormat="1" ht="90.75" customHeight="1">
      <c r="A50" s="7" t="s">
        <v>1238</v>
      </c>
      <c r="B50" s="58" t="s">
        <v>297</v>
      </c>
      <c r="C50" s="10"/>
      <c r="D50" s="5" t="s">
        <v>822</v>
      </c>
      <c r="E50" s="11" t="s">
        <v>1481</v>
      </c>
      <c r="F50" s="45">
        <v>1</v>
      </c>
      <c r="G50" s="46"/>
      <c r="H50" s="45"/>
      <c r="I50" s="47" t="s">
        <v>519</v>
      </c>
      <c r="J50" s="48">
        <v>1</v>
      </c>
      <c r="K50" s="47"/>
      <c r="L50" s="49"/>
    </row>
    <row r="51" spans="1:12" s="44" customFormat="1" ht="60.75" customHeight="1">
      <c r="A51" s="7" t="s">
        <v>1239</v>
      </c>
      <c r="B51" s="58" t="s">
        <v>1461</v>
      </c>
      <c r="C51" s="5" t="s">
        <v>1223</v>
      </c>
      <c r="D51" s="5" t="s">
        <v>1488</v>
      </c>
      <c r="E51" s="11"/>
      <c r="F51" s="45">
        <v>1</v>
      </c>
      <c r="G51" s="46"/>
      <c r="H51" s="45"/>
      <c r="I51" s="47" t="s">
        <v>519</v>
      </c>
      <c r="J51" s="48">
        <v>1</v>
      </c>
      <c r="K51" s="47"/>
      <c r="L51" s="49"/>
    </row>
    <row r="52" spans="1:12" s="44" customFormat="1" ht="32.25" customHeight="1">
      <c r="A52" s="7" t="s">
        <v>1240</v>
      </c>
      <c r="B52" s="5"/>
      <c r="C52" s="5" t="s">
        <v>1224</v>
      </c>
      <c r="D52" s="5" t="s">
        <v>1225</v>
      </c>
      <c r="E52" s="11"/>
      <c r="F52" s="45">
        <v>1</v>
      </c>
      <c r="G52" s="46"/>
      <c r="H52" s="45"/>
      <c r="I52" s="47" t="s">
        <v>519</v>
      </c>
      <c r="J52" s="48">
        <v>1</v>
      </c>
      <c r="K52" s="47"/>
      <c r="L52" s="49"/>
    </row>
    <row r="53" spans="1:12" s="44" customFormat="1" ht="32.25" customHeight="1">
      <c r="A53" s="7" t="s">
        <v>1241</v>
      </c>
      <c r="B53" s="5"/>
      <c r="C53" s="5" t="s">
        <v>1401</v>
      </c>
      <c r="D53" s="5" t="s">
        <v>1402</v>
      </c>
      <c r="E53" s="11"/>
      <c r="F53" s="45">
        <v>1</v>
      </c>
      <c r="G53" s="46"/>
      <c r="H53" s="45"/>
      <c r="I53" s="47" t="s">
        <v>519</v>
      </c>
      <c r="J53" s="48">
        <v>1</v>
      </c>
      <c r="K53" s="47"/>
      <c r="L53" s="49"/>
    </row>
    <row r="54" spans="1:12" s="44" customFormat="1" ht="27" customHeight="1">
      <c r="A54" s="7" t="s">
        <v>1242</v>
      </c>
      <c r="B54" s="5"/>
      <c r="C54" s="5" t="s">
        <v>1222</v>
      </c>
      <c r="D54" s="5" t="s">
        <v>1226</v>
      </c>
      <c r="E54" s="11"/>
      <c r="F54" s="45">
        <v>1</v>
      </c>
      <c r="G54" s="46"/>
      <c r="H54" s="45"/>
      <c r="I54" s="47" t="s">
        <v>519</v>
      </c>
      <c r="J54" s="48">
        <v>1</v>
      </c>
      <c r="K54" s="47"/>
      <c r="L54" s="49"/>
    </row>
    <row r="55" spans="1:12" s="44" customFormat="1" ht="35.25" customHeight="1">
      <c r="A55" s="7" t="s">
        <v>1403</v>
      </c>
      <c r="B55" s="5"/>
      <c r="C55" s="5" t="s">
        <v>1486</v>
      </c>
      <c r="D55" s="5" t="s">
        <v>1227</v>
      </c>
      <c r="E55" s="11"/>
      <c r="F55" s="45">
        <v>1</v>
      </c>
      <c r="G55" s="46"/>
      <c r="H55" s="45"/>
      <c r="I55" s="47" t="s">
        <v>519</v>
      </c>
      <c r="J55" s="48">
        <v>1</v>
      </c>
      <c r="K55" s="47"/>
      <c r="L55" s="49"/>
    </row>
    <row r="56" spans="1:12" s="44" customFormat="1" ht="35.25" customHeight="1">
      <c r="A56" s="7" t="s">
        <v>1404</v>
      </c>
      <c r="B56" s="5"/>
      <c r="C56" s="5" t="s">
        <v>1485</v>
      </c>
      <c r="D56" s="5" t="s">
        <v>1487</v>
      </c>
      <c r="E56" s="11"/>
      <c r="F56" s="45">
        <v>1</v>
      </c>
      <c r="G56" s="46"/>
      <c r="H56" s="45"/>
      <c r="I56" s="47" t="s">
        <v>519</v>
      </c>
      <c r="J56" s="48">
        <v>1</v>
      </c>
      <c r="K56" s="47"/>
      <c r="L56" s="49"/>
    </row>
    <row r="57" spans="1:12" s="44" customFormat="1" ht="24.75" customHeight="1">
      <c r="A57" s="7"/>
      <c r="B57" s="5"/>
      <c r="C57" s="5"/>
      <c r="D57" s="5"/>
      <c r="E57" s="11"/>
      <c r="F57" s="45"/>
      <c r="G57" s="46"/>
      <c r="H57" s="45"/>
      <c r="I57" s="47"/>
      <c r="J57" s="47"/>
      <c r="K57" s="47"/>
      <c r="L57" s="49"/>
    </row>
    <row r="58" spans="1:12" s="44" customFormat="1" ht="24.75" customHeight="1">
      <c r="A58" s="7"/>
      <c r="B58" s="5"/>
      <c r="C58" s="5"/>
      <c r="D58" s="5"/>
      <c r="E58" s="11"/>
      <c r="F58" s="45"/>
      <c r="G58" s="46"/>
      <c r="H58" s="45"/>
      <c r="I58" s="47"/>
      <c r="J58" s="47"/>
      <c r="K58" s="47"/>
      <c r="L58" s="49"/>
    </row>
    <row r="59" spans="1:12" s="44" customFormat="1" ht="21" customHeight="1">
      <c r="A59" s="7"/>
      <c r="B59" s="5"/>
      <c r="C59" s="5"/>
      <c r="D59" s="5"/>
      <c r="E59" s="11"/>
      <c r="F59" s="45"/>
      <c r="G59" s="46"/>
      <c r="H59" s="45"/>
      <c r="I59" s="47"/>
      <c r="J59" s="47"/>
      <c r="K59" s="47"/>
      <c r="L59" s="49"/>
    </row>
    <row r="60" spans="1:12" ht="15">
      <c r="B60" s="12" t="s">
        <v>1</v>
      </c>
      <c r="C60" s="12"/>
      <c r="D60" s="3"/>
      <c r="E60" s="3"/>
      <c r="F60" s="16">
        <f>SUM(F5:F59)</f>
        <v>52</v>
      </c>
      <c r="G60" s="18"/>
      <c r="H60" s="18"/>
      <c r="I60" s="18"/>
      <c r="J60" s="18">
        <f>SUM(J5:J59)</f>
        <v>52</v>
      </c>
      <c r="K60" s="18">
        <f>SUM(K5:K59)</f>
        <v>0</v>
      </c>
      <c r="L60" s="24"/>
    </row>
    <row r="61" spans="1:12" ht="15">
      <c r="B61" s="12" t="s">
        <v>0</v>
      </c>
      <c r="C61" s="12"/>
      <c r="D61" s="3"/>
      <c r="E61" s="3"/>
      <c r="F61" s="16"/>
      <c r="G61" s="18"/>
      <c r="H61" s="18"/>
      <c r="I61" s="18"/>
      <c r="J61" s="21">
        <f>J60/F60</f>
        <v>1</v>
      </c>
      <c r="K61" s="21">
        <f>K60/F60</f>
        <v>0</v>
      </c>
      <c r="L61"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85" zoomScaleNormal="85" workbookViewId="0">
      <selection activeCell="C34" sqref="C34"/>
    </sheetView>
  </sheetViews>
  <sheetFormatPr defaultRowHeight="15.75"/>
  <cols>
    <col min="1" max="1" width="19.140625" style="8" customWidth="1"/>
    <col min="2" max="2" width="16" style="13" customWidth="1"/>
    <col min="3" max="3" width="20.7109375" style="13" customWidth="1"/>
    <col min="4" max="4" width="38.28515625" style="2" customWidth="1"/>
    <col min="5" max="5" width="33.28515625" style="2" bestFit="1" customWidth="1"/>
    <col min="6" max="6" width="3.5703125" style="17" bestFit="1" customWidth="1"/>
    <col min="7" max="8" width="10.42578125" style="17" bestFit="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 customHeight="1">
      <c r="A1" s="118" t="s">
        <v>412</v>
      </c>
      <c r="B1" s="270" t="s">
        <v>1257</v>
      </c>
      <c r="C1" s="275"/>
      <c r="D1" s="275"/>
      <c r="E1" s="4"/>
      <c r="F1" s="15" t="s">
        <v>22</v>
      </c>
      <c r="G1" s="15"/>
      <c r="H1" s="15"/>
      <c r="I1" s="15"/>
      <c r="J1" s="15"/>
      <c r="K1" s="15"/>
      <c r="L1" s="15"/>
    </row>
    <row r="2" spans="1:12" ht="40.5" customHeight="1">
      <c r="A2" s="118" t="s">
        <v>395</v>
      </c>
      <c r="B2" s="271" t="s">
        <v>1255</v>
      </c>
      <c r="C2" s="273"/>
      <c r="D2" s="273"/>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38</v>
      </c>
      <c r="B5" s="52" t="s">
        <v>29</v>
      </c>
      <c r="C5" s="10" t="s">
        <v>408</v>
      </c>
      <c r="D5" s="11" t="s">
        <v>430</v>
      </c>
      <c r="E5" s="11" t="s">
        <v>431</v>
      </c>
      <c r="F5" s="45">
        <v>1</v>
      </c>
      <c r="G5" s="46"/>
      <c r="H5" s="45"/>
      <c r="I5" s="47" t="s">
        <v>519</v>
      </c>
      <c r="J5" s="48">
        <v>1</v>
      </c>
      <c r="K5" s="48"/>
      <c r="L5" s="49"/>
    </row>
    <row r="6" spans="1:12" s="44" customFormat="1" ht="76.5" customHeight="1">
      <c r="A6" s="7" t="s">
        <v>823</v>
      </c>
      <c r="B6" s="10"/>
      <c r="C6" s="10"/>
      <c r="D6" s="11" t="s">
        <v>432</v>
      </c>
      <c r="E6" s="11" t="s">
        <v>433</v>
      </c>
      <c r="F6" s="45">
        <v>1</v>
      </c>
      <c r="G6" s="46"/>
      <c r="H6" s="45"/>
      <c r="I6" s="47" t="s">
        <v>519</v>
      </c>
      <c r="J6" s="48">
        <v>1</v>
      </c>
      <c r="K6" s="48"/>
      <c r="L6" s="49"/>
    </row>
    <row r="7" spans="1:12" s="44" customFormat="1" ht="36" customHeight="1">
      <c r="A7" s="7" t="s">
        <v>824</v>
      </c>
      <c r="B7" s="52" t="s">
        <v>973</v>
      </c>
      <c r="C7" s="10"/>
      <c r="D7" s="11" t="s">
        <v>969</v>
      </c>
      <c r="E7" s="11" t="s">
        <v>970</v>
      </c>
      <c r="F7" s="45">
        <v>1</v>
      </c>
      <c r="G7" s="46"/>
      <c r="H7" s="45"/>
      <c r="I7" s="47" t="s">
        <v>519</v>
      </c>
      <c r="J7" s="48">
        <v>1</v>
      </c>
      <c r="K7" s="47"/>
      <c r="L7" s="49"/>
    </row>
    <row r="8" spans="1:12" s="44" customFormat="1" ht="40.5" customHeight="1">
      <c r="A8" s="7" t="s">
        <v>825</v>
      </c>
      <c r="B8" s="10"/>
      <c r="C8" s="10" t="s">
        <v>135</v>
      </c>
      <c r="D8" s="11" t="s">
        <v>1489</v>
      </c>
      <c r="E8" s="11" t="s">
        <v>879</v>
      </c>
      <c r="F8" s="45">
        <v>1</v>
      </c>
      <c r="G8" s="46"/>
      <c r="H8" s="45"/>
      <c r="I8" s="47" t="s">
        <v>519</v>
      </c>
      <c r="J8" s="48">
        <v>1</v>
      </c>
      <c r="K8" s="48"/>
      <c r="L8" s="49"/>
    </row>
    <row r="9" spans="1:12" s="44" customFormat="1" ht="45.75" customHeight="1">
      <c r="A9" s="7"/>
      <c r="B9" s="52" t="s">
        <v>880</v>
      </c>
      <c r="C9" s="10"/>
      <c r="D9" s="11"/>
      <c r="E9" s="11"/>
      <c r="F9" s="45"/>
      <c r="G9" s="46"/>
      <c r="H9" s="45"/>
      <c r="I9" s="47"/>
      <c r="J9" s="48"/>
      <c r="K9" s="48"/>
      <c r="L9" s="49"/>
    </row>
    <row r="10" spans="1:12" s="44" customFormat="1" ht="22.5" customHeight="1">
      <c r="A10" s="7" t="s">
        <v>826</v>
      </c>
      <c r="B10" s="52" t="s">
        <v>255</v>
      </c>
      <c r="C10" s="10"/>
      <c r="D10" s="11" t="s">
        <v>434</v>
      </c>
      <c r="E10" s="11" t="s">
        <v>435</v>
      </c>
      <c r="F10" s="45">
        <v>1</v>
      </c>
      <c r="G10" s="46"/>
      <c r="H10" s="45"/>
      <c r="I10" s="47" t="s">
        <v>519</v>
      </c>
      <c r="J10" s="48">
        <v>1</v>
      </c>
      <c r="K10" s="48"/>
      <c r="L10" s="49"/>
    </row>
    <row r="11" spans="1:12" s="44" customFormat="1" ht="84" customHeight="1">
      <c r="A11" s="7" t="s">
        <v>827</v>
      </c>
      <c r="B11" s="10"/>
      <c r="C11" s="10"/>
      <c r="D11" s="11" t="s">
        <v>462</v>
      </c>
      <c r="E11" s="11" t="s">
        <v>463</v>
      </c>
      <c r="F11" s="45">
        <v>1</v>
      </c>
      <c r="G11" s="46"/>
      <c r="H11" s="45"/>
      <c r="I11" s="47" t="s">
        <v>519</v>
      </c>
      <c r="J11" s="48">
        <v>1</v>
      </c>
      <c r="K11" s="48"/>
      <c r="L11" s="49"/>
    </row>
    <row r="12" spans="1:12" s="44" customFormat="1" ht="42.75" customHeight="1">
      <c r="A12" s="7" t="s">
        <v>828</v>
      </c>
      <c r="B12" s="10"/>
      <c r="C12" s="10"/>
      <c r="D12" s="11" t="s">
        <v>848</v>
      </c>
      <c r="E12" s="11" t="s">
        <v>849</v>
      </c>
      <c r="F12" s="45">
        <v>1</v>
      </c>
      <c r="G12" s="46"/>
      <c r="H12" s="45"/>
      <c r="I12" s="47" t="s">
        <v>519</v>
      </c>
      <c r="J12" s="48">
        <v>1</v>
      </c>
      <c r="K12" s="48"/>
      <c r="L12" s="49"/>
    </row>
    <row r="13" spans="1:12" s="44" customFormat="1" ht="56.25" customHeight="1">
      <c r="A13" s="7" t="s">
        <v>829</v>
      </c>
      <c r="B13" s="10"/>
      <c r="C13" s="10"/>
      <c r="D13" s="11" t="s">
        <v>436</v>
      </c>
      <c r="E13" s="11" t="s">
        <v>437</v>
      </c>
      <c r="F13" s="45">
        <v>1</v>
      </c>
      <c r="G13" s="46"/>
      <c r="H13" s="45"/>
      <c r="I13" s="47" t="s">
        <v>519</v>
      </c>
      <c r="J13" s="47">
        <v>1</v>
      </c>
      <c r="K13" s="47"/>
      <c r="L13" s="49"/>
    </row>
    <row r="14" spans="1:12" s="44" customFormat="1" ht="21.75" customHeight="1">
      <c r="A14" s="7" t="s">
        <v>830</v>
      </c>
      <c r="B14" s="10"/>
      <c r="C14" s="10"/>
      <c r="D14" s="11" t="s">
        <v>438</v>
      </c>
      <c r="E14" s="11" t="s">
        <v>439</v>
      </c>
      <c r="F14" s="45">
        <v>1</v>
      </c>
      <c r="G14" s="46"/>
      <c r="H14" s="45"/>
      <c r="I14" s="47" t="s">
        <v>519</v>
      </c>
      <c r="J14" s="47">
        <v>1</v>
      </c>
      <c r="K14" s="47"/>
      <c r="L14" s="49"/>
    </row>
    <row r="15" spans="1:12" s="44" customFormat="1" ht="82.5" customHeight="1">
      <c r="A15" s="7" t="s">
        <v>831</v>
      </c>
      <c r="B15" s="10"/>
      <c r="C15" s="10"/>
      <c r="D15" s="11" t="s">
        <v>1435</v>
      </c>
      <c r="E15" s="11" t="s">
        <v>1436</v>
      </c>
      <c r="F15" s="45">
        <v>1</v>
      </c>
      <c r="G15" s="46"/>
      <c r="H15" s="45"/>
      <c r="I15" s="47" t="s">
        <v>519</v>
      </c>
      <c r="J15" s="47">
        <v>1</v>
      </c>
      <c r="K15" s="47"/>
      <c r="L15" s="49"/>
    </row>
    <row r="16" spans="1:12" s="44" customFormat="1" ht="32.25" customHeight="1">
      <c r="A16" s="7" t="s">
        <v>832</v>
      </c>
      <c r="B16" s="10"/>
      <c r="C16" s="10"/>
      <c r="D16" s="11" t="s">
        <v>859</v>
      </c>
      <c r="E16" s="11" t="s">
        <v>442</v>
      </c>
      <c r="F16" s="45">
        <v>1</v>
      </c>
      <c r="G16" s="46"/>
      <c r="H16" s="45"/>
      <c r="I16" s="47" t="s">
        <v>519</v>
      </c>
      <c r="J16" s="47">
        <v>1</v>
      </c>
      <c r="K16" s="47"/>
      <c r="L16" s="49"/>
    </row>
    <row r="17" spans="1:12" s="44" customFormat="1" ht="56.25" customHeight="1">
      <c r="A17" s="7" t="s">
        <v>833</v>
      </c>
      <c r="B17" s="10"/>
      <c r="C17" s="10"/>
      <c r="D17" s="11" t="s">
        <v>275</v>
      </c>
      <c r="E17" s="11" t="s">
        <v>443</v>
      </c>
      <c r="F17" s="45">
        <v>1</v>
      </c>
      <c r="G17" s="46"/>
      <c r="H17" s="45"/>
      <c r="I17" s="47" t="s">
        <v>519</v>
      </c>
      <c r="J17" s="47">
        <v>1</v>
      </c>
      <c r="K17" s="47"/>
      <c r="L17" s="49"/>
    </row>
    <row r="18" spans="1:12" s="44" customFormat="1" ht="56.25" customHeight="1">
      <c r="A18" s="7" t="s">
        <v>834</v>
      </c>
      <c r="B18" s="10"/>
      <c r="C18" s="10" t="s">
        <v>1576</v>
      </c>
      <c r="D18" s="11" t="s">
        <v>360</v>
      </c>
      <c r="E18" s="11" t="s">
        <v>279</v>
      </c>
      <c r="F18" s="45">
        <v>1</v>
      </c>
      <c r="G18" s="46"/>
      <c r="H18" s="45"/>
      <c r="I18" s="47" t="s">
        <v>519</v>
      </c>
      <c r="J18" s="47">
        <v>1</v>
      </c>
      <c r="K18" s="47"/>
      <c r="L18" s="49"/>
    </row>
    <row r="19" spans="1:12" s="44" customFormat="1" ht="110.25" customHeight="1">
      <c r="A19" s="7" t="s">
        <v>835</v>
      </c>
      <c r="B19" s="52" t="s">
        <v>1490</v>
      </c>
      <c r="C19" s="10"/>
      <c r="D19" s="11" t="s">
        <v>1491</v>
      </c>
      <c r="E19" s="11" t="s">
        <v>856</v>
      </c>
      <c r="F19" s="45">
        <v>1</v>
      </c>
      <c r="G19" s="46"/>
      <c r="H19" s="45"/>
      <c r="I19" s="47" t="s">
        <v>519</v>
      </c>
      <c r="J19" s="47">
        <v>1</v>
      </c>
      <c r="K19" s="47"/>
      <c r="L19" s="49"/>
    </row>
    <row r="20" spans="1:12" s="44" customFormat="1" ht="103.5" customHeight="1">
      <c r="A20" s="7" t="s">
        <v>836</v>
      </c>
      <c r="B20" s="52" t="s">
        <v>850</v>
      </c>
      <c r="C20" s="10"/>
      <c r="D20" s="11" t="s">
        <v>851</v>
      </c>
      <c r="E20" s="11" t="s">
        <v>852</v>
      </c>
      <c r="F20" s="45">
        <v>1</v>
      </c>
      <c r="G20" s="46"/>
      <c r="H20" s="45"/>
      <c r="I20" s="47" t="s">
        <v>519</v>
      </c>
      <c r="J20" s="47">
        <v>1</v>
      </c>
      <c r="K20" s="47"/>
      <c r="L20" s="49"/>
    </row>
    <row r="21" spans="1:12" s="44" customFormat="1" ht="94.5" customHeight="1">
      <c r="A21" s="7" t="s">
        <v>837</v>
      </c>
      <c r="B21" s="52" t="s">
        <v>853</v>
      </c>
      <c r="C21" s="10"/>
      <c r="D21" s="11" t="s">
        <v>854</v>
      </c>
      <c r="E21" s="11" t="s">
        <v>856</v>
      </c>
      <c r="F21" s="45">
        <v>1</v>
      </c>
      <c r="G21" s="46"/>
      <c r="H21" s="45"/>
      <c r="I21" s="47" t="s">
        <v>519</v>
      </c>
      <c r="J21" s="47">
        <v>1</v>
      </c>
      <c r="K21" s="47"/>
      <c r="L21" s="49"/>
    </row>
    <row r="22" spans="1:12" s="44" customFormat="1" ht="104.25" customHeight="1">
      <c r="A22" s="7" t="s">
        <v>838</v>
      </c>
      <c r="B22" s="52" t="s">
        <v>855</v>
      </c>
      <c r="C22" s="10"/>
      <c r="D22" s="11" t="s">
        <v>857</v>
      </c>
      <c r="E22" s="11" t="s">
        <v>858</v>
      </c>
      <c r="F22" s="45">
        <v>1</v>
      </c>
      <c r="G22" s="46"/>
      <c r="H22" s="45"/>
      <c r="I22" s="47" t="s">
        <v>519</v>
      </c>
      <c r="J22" s="47">
        <v>1</v>
      </c>
      <c r="K22" s="47"/>
      <c r="L22" s="49"/>
    </row>
    <row r="23" spans="1:12" s="44" customFormat="1" ht="87.75" customHeight="1">
      <c r="A23" s="7" t="s">
        <v>839</v>
      </c>
      <c r="B23" s="10"/>
      <c r="C23" s="10"/>
      <c r="D23" s="11" t="s">
        <v>462</v>
      </c>
      <c r="E23" s="11" t="s">
        <v>463</v>
      </c>
      <c r="F23" s="45">
        <v>1</v>
      </c>
      <c r="G23" s="46"/>
      <c r="H23" s="45"/>
      <c r="I23" s="47" t="s">
        <v>519</v>
      </c>
      <c r="J23" s="47">
        <v>1</v>
      </c>
      <c r="K23" s="47"/>
      <c r="L23" s="49"/>
    </row>
    <row r="24" spans="1:12" s="44" customFormat="1" ht="28.5" customHeight="1">
      <c r="A24" s="7" t="s">
        <v>840</v>
      </c>
      <c r="B24" s="52"/>
      <c r="C24" s="55"/>
      <c r="D24" s="11" t="s">
        <v>1492</v>
      </c>
      <c r="E24" s="11" t="s">
        <v>1493</v>
      </c>
      <c r="F24" s="45">
        <v>1</v>
      </c>
      <c r="G24" s="46"/>
      <c r="H24" s="45"/>
      <c r="I24" s="47" t="s">
        <v>519</v>
      </c>
      <c r="J24" s="47">
        <v>1</v>
      </c>
      <c r="K24" s="47"/>
      <c r="L24" s="49"/>
    </row>
    <row r="25" spans="1:12" s="44" customFormat="1" ht="25.5" customHeight="1">
      <c r="A25" s="7" t="s">
        <v>841</v>
      </c>
      <c r="B25" s="52"/>
      <c r="C25" s="10"/>
      <c r="D25" s="11" t="s">
        <v>438</v>
      </c>
      <c r="E25" s="11" t="s">
        <v>439</v>
      </c>
      <c r="F25" s="45">
        <v>1</v>
      </c>
      <c r="G25" s="46"/>
      <c r="H25" s="45"/>
      <c r="I25" s="47" t="s">
        <v>519</v>
      </c>
      <c r="J25" s="47">
        <v>1</v>
      </c>
      <c r="K25" s="47"/>
      <c r="L25" s="49"/>
    </row>
    <row r="26" spans="1:12" s="44" customFormat="1" ht="80.25" customHeight="1">
      <c r="A26" s="7" t="s">
        <v>842</v>
      </c>
      <c r="B26" s="52"/>
      <c r="C26" s="10"/>
      <c r="D26" s="11" t="s">
        <v>440</v>
      </c>
      <c r="E26" s="11" t="s">
        <v>441</v>
      </c>
      <c r="F26" s="45">
        <v>1</v>
      </c>
      <c r="G26" s="46"/>
      <c r="H26" s="45"/>
      <c r="I26" s="47" t="s">
        <v>519</v>
      </c>
      <c r="J26" s="47">
        <v>1</v>
      </c>
      <c r="K26" s="47"/>
      <c r="L26" s="49"/>
    </row>
    <row r="27" spans="1:12" s="44" customFormat="1" ht="42" customHeight="1">
      <c r="A27" s="7" t="s">
        <v>843</v>
      </c>
      <c r="B27" s="10"/>
      <c r="C27" s="10"/>
      <c r="D27" s="11" t="s">
        <v>859</v>
      </c>
      <c r="E27" s="11" t="s">
        <v>442</v>
      </c>
      <c r="F27" s="45">
        <v>1</v>
      </c>
      <c r="G27" s="46"/>
      <c r="H27" s="45"/>
      <c r="I27" s="47" t="s">
        <v>519</v>
      </c>
      <c r="J27" s="47">
        <v>1</v>
      </c>
      <c r="K27" s="47"/>
      <c r="L27" s="49"/>
    </row>
    <row r="28" spans="1:12" s="44" customFormat="1" ht="42.75" customHeight="1">
      <c r="A28" s="7" t="s">
        <v>844</v>
      </c>
      <c r="B28" s="10"/>
      <c r="C28" s="10"/>
      <c r="D28" s="11" t="s">
        <v>860</v>
      </c>
      <c r="E28" s="11" t="s">
        <v>861</v>
      </c>
      <c r="F28" s="45">
        <v>1</v>
      </c>
      <c r="G28" s="46"/>
      <c r="H28" s="45"/>
      <c r="I28" s="47" t="s">
        <v>519</v>
      </c>
      <c r="J28" s="47">
        <v>1</v>
      </c>
      <c r="K28" s="47"/>
      <c r="L28" s="49"/>
    </row>
    <row r="29" spans="1:12" s="44" customFormat="1" ht="35.25" customHeight="1">
      <c r="A29" s="7" t="s">
        <v>845</v>
      </c>
      <c r="B29" s="10"/>
      <c r="C29" s="55"/>
      <c r="D29" s="11" t="s">
        <v>862</v>
      </c>
      <c r="E29" s="11" t="s">
        <v>863</v>
      </c>
      <c r="F29" s="45">
        <v>1</v>
      </c>
      <c r="G29" s="46"/>
      <c r="H29" s="45"/>
      <c r="I29" s="47" t="s">
        <v>519</v>
      </c>
      <c r="J29" s="47">
        <v>1</v>
      </c>
      <c r="K29" s="47"/>
      <c r="L29" s="49"/>
    </row>
    <row r="30" spans="1:12" s="70" customFormat="1" ht="91.5" customHeight="1">
      <c r="A30" s="7" t="s">
        <v>846</v>
      </c>
      <c r="B30" s="71" t="s">
        <v>864</v>
      </c>
      <c r="C30" s="55"/>
      <c r="D30" s="51" t="s">
        <v>865</v>
      </c>
      <c r="E30" s="51" t="s">
        <v>866</v>
      </c>
      <c r="F30" s="45">
        <v>1</v>
      </c>
      <c r="G30" s="66"/>
      <c r="H30" s="65"/>
      <c r="I30" s="67"/>
      <c r="J30" s="67"/>
      <c r="K30" s="67"/>
      <c r="L30" s="69" t="s">
        <v>1574</v>
      </c>
    </row>
    <row r="31" spans="1:12" s="44" customFormat="1" ht="99.75" customHeight="1">
      <c r="A31" s="7" t="s">
        <v>847</v>
      </c>
      <c r="B31" s="52" t="s">
        <v>989</v>
      </c>
      <c r="C31" s="10"/>
      <c r="D31" s="11" t="s">
        <v>1405</v>
      </c>
      <c r="E31" s="11" t="s">
        <v>1494</v>
      </c>
      <c r="F31" s="45">
        <v>1</v>
      </c>
      <c r="G31" s="46"/>
      <c r="H31" s="45"/>
      <c r="I31" s="47" t="s">
        <v>519</v>
      </c>
      <c r="J31" s="47">
        <v>1</v>
      </c>
      <c r="K31" s="47"/>
      <c r="L31" s="49"/>
    </row>
    <row r="32" spans="1:12" s="44" customFormat="1" ht="59.25" customHeight="1">
      <c r="A32" s="7" t="s">
        <v>873</v>
      </c>
      <c r="B32" s="52" t="s">
        <v>867</v>
      </c>
      <c r="C32" s="10"/>
      <c r="D32" s="11" t="s">
        <v>868</v>
      </c>
      <c r="E32" s="11" t="s">
        <v>1090</v>
      </c>
      <c r="F32" s="45">
        <v>1</v>
      </c>
      <c r="G32" s="46"/>
      <c r="H32" s="45"/>
      <c r="I32" s="47" t="s">
        <v>519</v>
      </c>
      <c r="J32" s="47">
        <v>1</v>
      </c>
      <c r="K32" s="47"/>
      <c r="L32" s="49"/>
    </row>
    <row r="33" spans="1:12" s="44" customFormat="1" ht="53.25" customHeight="1">
      <c r="A33" s="7" t="s">
        <v>874</v>
      </c>
      <c r="B33" s="10"/>
      <c r="C33" s="10"/>
      <c r="D33" s="11" t="s">
        <v>869</v>
      </c>
      <c r="E33" s="11" t="s">
        <v>870</v>
      </c>
      <c r="F33" s="45">
        <v>1</v>
      </c>
      <c r="G33" s="46"/>
      <c r="H33" s="45"/>
      <c r="I33" s="47" t="s">
        <v>519</v>
      </c>
      <c r="J33" s="47">
        <v>1</v>
      </c>
      <c r="K33" s="47"/>
      <c r="L33" s="49"/>
    </row>
    <row r="34" spans="1:12" s="44" customFormat="1" ht="36.75" customHeight="1">
      <c r="A34" s="7" t="s">
        <v>875</v>
      </c>
      <c r="B34" s="10"/>
      <c r="C34" s="10" t="s">
        <v>588</v>
      </c>
      <c r="D34" s="11" t="s">
        <v>360</v>
      </c>
      <c r="E34" s="11" t="s">
        <v>872</v>
      </c>
      <c r="F34" s="45">
        <v>1</v>
      </c>
      <c r="G34" s="46"/>
      <c r="H34" s="45"/>
      <c r="I34" s="47" t="s">
        <v>519</v>
      </c>
      <c r="J34" s="47">
        <v>1</v>
      </c>
      <c r="K34" s="47"/>
      <c r="L34" s="49"/>
    </row>
    <row r="35" spans="1:12" s="70" customFormat="1" ht="62.25" customHeight="1">
      <c r="A35" s="7" t="s">
        <v>881</v>
      </c>
      <c r="B35" s="71" t="s">
        <v>877</v>
      </c>
      <c r="C35" s="55"/>
      <c r="D35" s="51" t="s">
        <v>1406</v>
      </c>
      <c r="E35" s="51" t="s">
        <v>1407</v>
      </c>
      <c r="F35" s="45">
        <v>1</v>
      </c>
      <c r="G35" s="66"/>
      <c r="H35" s="65"/>
      <c r="I35" s="67"/>
      <c r="J35" s="67"/>
      <c r="K35" s="67"/>
      <c r="L35" s="69" t="s">
        <v>1574</v>
      </c>
    </row>
    <row r="36" spans="1:12" s="44" customFormat="1" ht="54.75" customHeight="1">
      <c r="A36" s="7" t="s">
        <v>882</v>
      </c>
      <c r="B36" s="52" t="s">
        <v>871</v>
      </c>
      <c r="C36" s="10"/>
      <c r="D36" s="11" t="s">
        <v>1495</v>
      </c>
      <c r="E36" s="11" t="s">
        <v>876</v>
      </c>
      <c r="F36" s="45">
        <v>1</v>
      </c>
      <c r="G36" s="46"/>
      <c r="H36" s="45"/>
      <c r="I36" s="47" t="s">
        <v>519</v>
      </c>
      <c r="J36" s="47">
        <v>1</v>
      </c>
      <c r="K36" s="47"/>
      <c r="L36" s="49"/>
    </row>
    <row r="37" spans="1:12" s="44" customFormat="1" ht="55.5" customHeight="1">
      <c r="A37" s="7" t="s">
        <v>1369</v>
      </c>
      <c r="B37" s="10"/>
      <c r="C37" s="10"/>
      <c r="D37" s="11" t="s">
        <v>1496</v>
      </c>
      <c r="E37" s="11" t="s">
        <v>876</v>
      </c>
      <c r="F37" s="45">
        <v>1</v>
      </c>
      <c r="G37" s="46"/>
      <c r="H37" s="45"/>
      <c r="I37" s="47" t="s">
        <v>519</v>
      </c>
      <c r="J37" s="47">
        <v>1</v>
      </c>
      <c r="K37" s="47"/>
      <c r="L37" s="49"/>
    </row>
    <row r="38" spans="1:12" s="70" customFormat="1" ht="57.75" customHeight="1">
      <c r="A38" s="7" t="s">
        <v>1370</v>
      </c>
      <c r="B38" s="71" t="s">
        <v>878</v>
      </c>
      <c r="C38" s="55"/>
      <c r="D38" s="51" t="s">
        <v>1408</v>
      </c>
      <c r="E38" s="51" t="s">
        <v>1407</v>
      </c>
      <c r="F38" s="45">
        <v>1</v>
      </c>
      <c r="G38" s="66"/>
      <c r="H38" s="65"/>
      <c r="I38" s="67"/>
      <c r="J38" s="67"/>
      <c r="K38" s="67"/>
      <c r="L38" s="69" t="s">
        <v>1574</v>
      </c>
    </row>
    <row r="39" spans="1:12" s="44" customFormat="1" ht="29.25" customHeight="1">
      <c r="A39" s="7"/>
      <c r="B39" s="10"/>
      <c r="C39" s="10"/>
      <c r="D39" s="11"/>
      <c r="E39" s="11"/>
      <c r="F39" s="45"/>
      <c r="G39" s="46"/>
      <c r="H39" s="45"/>
      <c r="I39" s="47"/>
      <c r="J39" s="47"/>
      <c r="K39" s="47"/>
      <c r="L39" s="49"/>
    </row>
    <row r="40" spans="1:12" s="50" customFormat="1" ht="18" customHeight="1">
      <c r="A40" s="5"/>
      <c r="B40" s="10"/>
      <c r="C40" s="11"/>
      <c r="D40" s="11"/>
      <c r="E40" s="11"/>
      <c r="F40" s="5"/>
      <c r="G40" s="5"/>
      <c r="H40" s="5"/>
      <c r="I40" s="19"/>
      <c r="J40" s="19"/>
      <c r="K40" s="19"/>
      <c r="L40" s="23"/>
    </row>
    <row r="41" spans="1:12" ht="15">
      <c r="B41" s="12" t="s">
        <v>1</v>
      </c>
      <c r="C41" s="12"/>
      <c r="D41" s="3"/>
      <c r="E41" s="3"/>
      <c r="F41" s="16">
        <f>SUM(F5:F40)</f>
        <v>33</v>
      </c>
      <c r="G41" s="18"/>
      <c r="H41" s="18"/>
      <c r="I41" s="18"/>
      <c r="J41" s="18">
        <f>SUM(J5:J40)</f>
        <v>30</v>
      </c>
      <c r="K41" s="18">
        <f>SUM(K5:K40)</f>
        <v>0</v>
      </c>
      <c r="L41" s="24"/>
    </row>
    <row r="42" spans="1:12" ht="15">
      <c r="B42" s="12" t="s">
        <v>0</v>
      </c>
      <c r="C42" s="12"/>
      <c r="D42" s="3"/>
      <c r="E42" s="3"/>
      <c r="F42" s="16"/>
      <c r="G42" s="18"/>
      <c r="H42" s="18"/>
      <c r="I42" s="18"/>
      <c r="J42" s="21">
        <f>J41/F41</f>
        <v>0.90909090909090906</v>
      </c>
      <c r="K42" s="21">
        <f>K41/F41</f>
        <v>0</v>
      </c>
      <c r="L42"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85" zoomScaleNormal="85" workbookViewId="0">
      <selection activeCell="J23" sqref="J23"/>
    </sheetView>
  </sheetViews>
  <sheetFormatPr defaultRowHeight="15.75"/>
  <cols>
    <col min="1" max="1" width="19.140625" style="8" customWidth="1"/>
    <col min="2" max="2" width="16" style="13" customWidth="1"/>
    <col min="3" max="3" width="20.7109375" style="13" customWidth="1"/>
    <col min="4" max="4" width="33.85546875" style="2" customWidth="1"/>
    <col min="5" max="5" width="29.7109375" style="2" customWidth="1"/>
    <col min="6" max="6" width="3.5703125" style="17" hidden="1" customWidth="1"/>
    <col min="7" max="8" width="10.42578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75" customHeight="1">
      <c r="A1" s="118" t="s">
        <v>412</v>
      </c>
      <c r="B1" s="270" t="s">
        <v>1258</v>
      </c>
      <c r="C1" s="275"/>
      <c r="D1" s="275"/>
      <c r="E1" s="122"/>
      <c r="F1" s="15" t="s">
        <v>22</v>
      </c>
      <c r="G1" s="15"/>
      <c r="H1" s="15"/>
      <c r="I1" s="15"/>
      <c r="J1" s="15"/>
      <c r="K1" s="15"/>
      <c r="L1" s="15"/>
    </row>
    <row r="2" spans="1:12" ht="42.75" customHeight="1">
      <c r="A2" s="118" t="s">
        <v>395</v>
      </c>
      <c r="B2" s="271" t="s">
        <v>1256</v>
      </c>
      <c r="C2" s="273"/>
      <c r="D2" s="273"/>
      <c r="E2" s="122"/>
      <c r="F2" s="15"/>
      <c r="G2" s="15"/>
      <c r="H2" s="15"/>
      <c r="I2" s="15"/>
      <c r="J2" s="15"/>
      <c r="K2" s="15"/>
      <c r="L2" s="15"/>
    </row>
    <row r="3" spans="1:12" ht="19.5" customHeight="1">
      <c r="A3" s="118" t="s">
        <v>411</v>
      </c>
      <c r="B3" s="272"/>
      <c r="C3" s="272"/>
      <c r="D3" s="272"/>
      <c r="E3" s="122"/>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4" customHeight="1">
      <c r="A5" s="7" t="s">
        <v>922</v>
      </c>
      <c r="B5" s="52"/>
      <c r="C5" s="10" t="s">
        <v>408</v>
      </c>
      <c r="D5" s="11" t="s">
        <v>444</v>
      </c>
      <c r="E5" s="11" t="s">
        <v>445</v>
      </c>
      <c r="F5" s="45">
        <v>1</v>
      </c>
      <c r="G5" s="46"/>
      <c r="H5" s="45"/>
      <c r="I5" s="47" t="s">
        <v>519</v>
      </c>
      <c r="J5" s="47">
        <v>1</v>
      </c>
      <c r="K5" s="47"/>
      <c r="L5" s="49"/>
    </row>
    <row r="6" spans="1:12" s="44" customFormat="1" ht="69.75" customHeight="1">
      <c r="A6" s="7" t="s">
        <v>923</v>
      </c>
      <c r="B6" s="52"/>
      <c r="C6" s="10"/>
      <c r="D6" s="11" t="s">
        <v>968</v>
      </c>
      <c r="E6" s="11" t="s">
        <v>446</v>
      </c>
      <c r="F6" s="45">
        <v>1</v>
      </c>
      <c r="G6" s="46"/>
      <c r="H6" s="45"/>
      <c r="I6" s="47" t="s">
        <v>519</v>
      </c>
      <c r="J6" s="47">
        <v>1</v>
      </c>
      <c r="K6" s="47"/>
      <c r="L6" s="49"/>
    </row>
    <row r="7" spans="1:12" s="44" customFormat="1" ht="36" customHeight="1">
      <c r="A7" s="7" t="s">
        <v>924</v>
      </c>
      <c r="B7" s="52" t="s">
        <v>973</v>
      </c>
      <c r="C7" s="10"/>
      <c r="D7" s="11" t="s">
        <v>969</v>
      </c>
      <c r="E7" s="11" t="s">
        <v>970</v>
      </c>
      <c r="F7" s="45">
        <v>1</v>
      </c>
      <c r="G7" s="46"/>
      <c r="H7" s="45"/>
      <c r="I7" s="47" t="s">
        <v>519</v>
      </c>
      <c r="J7" s="47">
        <v>1</v>
      </c>
      <c r="K7" s="47"/>
      <c r="L7" s="49"/>
    </row>
    <row r="8" spans="1:12" s="44" customFormat="1" ht="46.5" customHeight="1">
      <c r="A8" s="7" t="s">
        <v>925</v>
      </c>
      <c r="B8" s="52" t="s">
        <v>972</v>
      </c>
      <c r="C8" s="10"/>
      <c r="D8" s="11" t="s">
        <v>1497</v>
      </c>
      <c r="E8" s="11" t="s">
        <v>971</v>
      </c>
      <c r="F8" s="45">
        <v>1</v>
      </c>
      <c r="G8" s="46"/>
      <c r="H8" s="45"/>
      <c r="I8" s="47" t="s">
        <v>519</v>
      </c>
      <c r="J8" s="47">
        <v>1</v>
      </c>
      <c r="K8" s="47"/>
      <c r="L8" s="49"/>
    </row>
    <row r="9" spans="1:12" s="44" customFormat="1" ht="71.25" customHeight="1">
      <c r="A9" s="7" t="s">
        <v>926</v>
      </c>
      <c r="B9" s="52" t="s">
        <v>974</v>
      </c>
      <c r="C9" s="10"/>
      <c r="D9" s="11" t="s">
        <v>434</v>
      </c>
      <c r="E9" s="11" t="s">
        <v>1498</v>
      </c>
      <c r="F9" s="45">
        <v>1</v>
      </c>
      <c r="G9" s="46"/>
      <c r="H9" s="45"/>
      <c r="I9" s="47" t="s">
        <v>519</v>
      </c>
      <c r="J9" s="47">
        <v>1</v>
      </c>
      <c r="K9" s="47"/>
      <c r="L9" s="49"/>
    </row>
    <row r="10" spans="1:12" s="44" customFormat="1" ht="46.5" customHeight="1">
      <c r="A10" s="7" t="s">
        <v>927</v>
      </c>
      <c r="B10" s="10"/>
      <c r="C10" s="10"/>
      <c r="D10" s="11" t="s">
        <v>447</v>
      </c>
      <c r="E10" s="11" t="s">
        <v>355</v>
      </c>
      <c r="F10" s="45">
        <v>1</v>
      </c>
      <c r="G10" s="46"/>
      <c r="H10" s="45"/>
      <c r="I10" s="47" t="s">
        <v>519</v>
      </c>
      <c r="J10" s="47">
        <v>1</v>
      </c>
      <c r="K10" s="47"/>
      <c r="L10" s="49"/>
    </row>
    <row r="11" spans="1:12" ht="35.25" customHeight="1">
      <c r="A11" s="7" t="s">
        <v>928</v>
      </c>
      <c r="B11" s="10"/>
      <c r="C11" s="10"/>
      <c r="D11" s="11" t="s">
        <v>976</v>
      </c>
      <c r="E11" s="11" t="s">
        <v>977</v>
      </c>
      <c r="F11" s="45">
        <v>1</v>
      </c>
      <c r="G11" s="46"/>
      <c r="H11" s="45"/>
      <c r="I11" s="47" t="s">
        <v>519</v>
      </c>
      <c r="J11" s="47">
        <v>1</v>
      </c>
      <c r="K11" s="47"/>
      <c r="L11" s="49"/>
    </row>
    <row r="12" spans="1:12" ht="35.25" customHeight="1">
      <c r="A12" s="7" t="s">
        <v>929</v>
      </c>
      <c r="B12" s="10"/>
      <c r="C12" s="10"/>
      <c r="D12" s="11" t="s">
        <v>975</v>
      </c>
      <c r="E12" s="11" t="s">
        <v>43</v>
      </c>
      <c r="F12" s="45">
        <v>1</v>
      </c>
      <c r="G12" s="46"/>
      <c r="H12" s="45"/>
      <c r="I12" s="47" t="s">
        <v>519</v>
      </c>
      <c r="J12" s="47">
        <v>1</v>
      </c>
      <c r="K12" s="47"/>
      <c r="L12" s="49"/>
    </row>
    <row r="13" spans="1:12" s="44" customFormat="1" ht="50.25" customHeight="1">
      <c r="A13" s="7" t="s">
        <v>930</v>
      </c>
      <c r="B13" s="10"/>
      <c r="C13" s="10"/>
      <c r="D13" s="11" t="s">
        <v>978</v>
      </c>
      <c r="E13" s="11" t="s">
        <v>1543</v>
      </c>
      <c r="F13" s="45">
        <v>1</v>
      </c>
      <c r="G13" s="46"/>
      <c r="H13" s="45"/>
      <c r="I13" s="47" t="s">
        <v>519</v>
      </c>
      <c r="J13" s="47">
        <v>1</v>
      </c>
      <c r="K13" s="47"/>
      <c r="L13" s="49"/>
    </row>
    <row r="14" spans="1:12" s="44" customFormat="1" ht="72" customHeight="1">
      <c r="A14" s="7" t="s">
        <v>931</v>
      </c>
      <c r="B14" s="10"/>
      <c r="C14" s="10"/>
      <c r="D14" s="11" t="s">
        <v>1500</v>
      </c>
      <c r="E14" s="11" t="s">
        <v>1499</v>
      </c>
      <c r="F14" s="45">
        <v>1</v>
      </c>
      <c r="G14" s="46"/>
      <c r="H14" s="45"/>
      <c r="I14" s="47" t="s">
        <v>519</v>
      </c>
      <c r="J14" s="47">
        <v>1</v>
      </c>
      <c r="K14" s="47"/>
      <c r="L14" s="49"/>
    </row>
    <row r="15" spans="1:12" s="44" customFormat="1" ht="37.5" customHeight="1">
      <c r="A15" s="7" t="s">
        <v>932</v>
      </c>
      <c r="B15" s="10"/>
      <c r="C15" s="10"/>
      <c r="D15" s="11" t="s">
        <v>275</v>
      </c>
      <c r="E15" s="11" t="s">
        <v>979</v>
      </c>
      <c r="F15" s="45">
        <v>1</v>
      </c>
      <c r="G15" s="46"/>
      <c r="H15" s="45"/>
      <c r="I15" s="47" t="s">
        <v>520</v>
      </c>
      <c r="J15" s="47"/>
      <c r="K15" s="47">
        <v>1</v>
      </c>
      <c r="L15" s="49">
        <v>178</v>
      </c>
    </row>
    <row r="16" spans="1:12" s="44" customFormat="1" ht="29.25" customHeight="1">
      <c r="A16" s="7" t="s">
        <v>933</v>
      </c>
      <c r="B16" s="10"/>
      <c r="C16" s="10" t="s">
        <v>1577</v>
      </c>
      <c r="D16" s="11" t="s">
        <v>360</v>
      </c>
      <c r="E16" s="11" t="s">
        <v>279</v>
      </c>
      <c r="F16" s="45">
        <v>1</v>
      </c>
      <c r="G16" s="46"/>
      <c r="H16" s="45"/>
      <c r="I16" s="47" t="s">
        <v>519</v>
      </c>
      <c r="J16" s="47">
        <v>1</v>
      </c>
      <c r="K16" s="47"/>
      <c r="L16" s="49"/>
    </row>
    <row r="17" spans="1:12" s="44" customFormat="1" ht="87.75" customHeight="1">
      <c r="A17" s="7" t="s">
        <v>934</v>
      </c>
      <c r="B17" s="52" t="s">
        <v>1501</v>
      </c>
      <c r="C17" s="10"/>
      <c r="D17" s="11" t="s">
        <v>1502</v>
      </c>
      <c r="E17" s="11" t="s">
        <v>985</v>
      </c>
      <c r="F17" s="45">
        <v>1</v>
      </c>
      <c r="G17" s="46"/>
      <c r="H17" s="45"/>
      <c r="I17" s="47" t="s">
        <v>519</v>
      </c>
      <c r="J17" s="47">
        <v>1</v>
      </c>
      <c r="K17" s="47"/>
      <c r="L17" s="49"/>
    </row>
    <row r="18" spans="1:12" s="44" customFormat="1" ht="102.75" customHeight="1">
      <c r="A18" s="7" t="s">
        <v>935</v>
      </c>
      <c r="B18" s="52" t="s">
        <v>980</v>
      </c>
      <c r="C18" s="10"/>
      <c r="D18" s="11" t="s">
        <v>982</v>
      </c>
      <c r="E18" s="11" t="s">
        <v>984</v>
      </c>
      <c r="F18" s="45">
        <v>1</v>
      </c>
      <c r="G18" s="46"/>
      <c r="H18" s="45"/>
      <c r="I18" s="47" t="s">
        <v>519</v>
      </c>
      <c r="J18" s="47">
        <v>1</v>
      </c>
      <c r="K18" s="47"/>
      <c r="L18" s="49"/>
    </row>
    <row r="19" spans="1:12" s="44" customFormat="1" ht="107.25" customHeight="1">
      <c r="A19" s="7" t="s">
        <v>1570</v>
      </c>
      <c r="B19" s="52" t="s">
        <v>981</v>
      </c>
      <c r="C19" s="10"/>
      <c r="D19" s="11" t="s">
        <v>983</v>
      </c>
      <c r="E19" s="11" t="s">
        <v>985</v>
      </c>
      <c r="F19" s="45">
        <v>1</v>
      </c>
      <c r="G19" s="46"/>
      <c r="H19" s="45"/>
      <c r="I19" s="47" t="s">
        <v>519</v>
      </c>
      <c r="J19" s="47">
        <v>1</v>
      </c>
      <c r="K19" s="47"/>
      <c r="L19" s="49"/>
    </row>
    <row r="20" spans="1:12" s="44" customFormat="1" ht="86.25" customHeight="1">
      <c r="A20" s="7" t="s">
        <v>936</v>
      </c>
      <c r="B20" s="52" t="s">
        <v>986</v>
      </c>
      <c r="C20" s="55"/>
      <c r="D20" s="11" t="s">
        <v>991</v>
      </c>
      <c r="E20" s="11" t="s">
        <v>1507</v>
      </c>
      <c r="F20" s="45">
        <v>1</v>
      </c>
      <c r="G20" s="46"/>
      <c r="H20" s="45"/>
      <c r="I20" s="47" t="s">
        <v>519</v>
      </c>
      <c r="J20" s="47">
        <v>1</v>
      </c>
      <c r="K20" s="47"/>
      <c r="L20" s="49"/>
    </row>
    <row r="21" spans="1:12" s="44" customFormat="1" ht="49.5" customHeight="1">
      <c r="A21" s="7" t="s">
        <v>937</v>
      </c>
      <c r="B21" s="10"/>
      <c r="C21" s="10"/>
      <c r="D21" s="11" t="s">
        <v>447</v>
      </c>
      <c r="E21" s="11" t="s">
        <v>355</v>
      </c>
      <c r="F21" s="45">
        <v>1</v>
      </c>
      <c r="G21" s="46"/>
      <c r="H21" s="45"/>
      <c r="I21" s="47" t="s">
        <v>519</v>
      </c>
      <c r="J21" s="47">
        <v>1</v>
      </c>
      <c r="K21" s="47"/>
      <c r="L21" s="49"/>
    </row>
    <row r="22" spans="1:12" s="50" customFormat="1" ht="19.5" customHeight="1">
      <c r="A22" s="7" t="s">
        <v>938</v>
      </c>
      <c r="B22" s="10"/>
      <c r="C22" s="11"/>
      <c r="D22" s="11" t="s">
        <v>975</v>
      </c>
      <c r="E22" s="11" t="s">
        <v>43</v>
      </c>
      <c r="F22" s="45">
        <v>1</v>
      </c>
      <c r="G22" s="5"/>
      <c r="H22" s="5"/>
      <c r="I22" s="47" t="s">
        <v>519</v>
      </c>
      <c r="J22" s="47">
        <v>1</v>
      </c>
      <c r="K22" s="47"/>
      <c r="L22" s="23"/>
    </row>
    <row r="23" spans="1:12" s="50" customFormat="1" ht="63" customHeight="1">
      <c r="A23" s="7" t="s">
        <v>939</v>
      </c>
      <c r="B23" s="10"/>
      <c r="C23" s="11"/>
      <c r="D23" s="11" t="s">
        <v>1503</v>
      </c>
      <c r="E23" s="11" t="s">
        <v>1504</v>
      </c>
      <c r="F23" s="45">
        <v>1</v>
      </c>
      <c r="G23" s="5"/>
      <c r="H23" s="5"/>
      <c r="I23" s="47" t="s">
        <v>519</v>
      </c>
      <c r="J23" s="47">
        <v>1</v>
      </c>
      <c r="K23" s="19"/>
      <c r="L23" s="59" t="s">
        <v>1584</v>
      </c>
    </row>
    <row r="24" spans="1:12" s="50" customFormat="1" ht="76.5" customHeight="1">
      <c r="A24" s="7" t="s">
        <v>940</v>
      </c>
      <c r="B24" s="52" t="s">
        <v>987</v>
      </c>
      <c r="C24" s="11"/>
      <c r="D24" s="11" t="s">
        <v>1505</v>
      </c>
      <c r="E24" s="11" t="s">
        <v>988</v>
      </c>
      <c r="F24" s="45">
        <v>1</v>
      </c>
      <c r="G24" s="5"/>
      <c r="H24" s="5"/>
      <c r="I24" s="19" t="s">
        <v>519</v>
      </c>
      <c r="J24" s="19">
        <v>1</v>
      </c>
      <c r="K24" s="19"/>
      <c r="L24" s="23"/>
    </row>
    <row r="25" spans="1:12" s="50" customFormat="1" ht="77.25" customHeight="1">
      <c r="A25" s="7" t="s">
        <v>941</v>
      </c>
      <c r="B25" s="52" t="s">
        <v>989</v>
      </c>
      <c r="C25" s="11"/>
      <c r="D25" s="11" t="s">
        <v>990</v>
      </c>
      <c r="E25" s="11" t="s">
        <v>992</v>
      </c>
      <c r="F25" s="45">
        <v>1</v>
      </c>
      <c r="G25" s="5"/>
      <c r="H25" s="5"/>
      <c r="I25" s="19" t="s">
        <v>519</v>
      </c>
      <c r="J25" s="19">
        <v>1</v>
      </c>
      <c r="K25" s="19"/>
      <c r="L25" s="23"/>
    </row>
    <row r="26" spans="1:12" s="50" customFormat="1" ht="77.25" customHeight="1">
      <c r="A26" s="7" t="s">
        <v>942</v>
      </c>
      <c r="B26" s="52" t="s">
        <v>993</v>
      </c>
      <c r="C26" s="10"/>
      <c r="D26" s="11" t="s">
        <v>994</v>
      </c>
      <c r="E26" s="11" t="s">
        <v>1090</v>
      </c>
      <c r="F26" s="45">
        <v>1</v>
      </c>
      <c r="G26" s="5"/>
      <c r="H26" s="5"/>
      <c r="I26" s="19" t="s">
        <v>519</v>
      </c>
      <c r="J26" s="19">
        <v>1</v>
      </c>
      <c r="K26" s="19"/>
      <c r="L26" s="23"/>
    </row>
    <row r="27" spans="1:12" s="50" customFormat="1" ht="55.5" customHeight="1">
      <c r="A27" s="7" t="s">
        <v>943</v>
      </c>
      <c r="B27" s="10"/>
      <c r="C27" s="10"/>
      <c r="D27" s="11" t="s">
        <v>869</v>
      </c>
      <c r="E27" s="11" t="s">
        <v>995</v>
      </c>
      <c r="F27" s="45">
        <v>1</v>
      </c>
      <c r="G27" s="5"/>
      <c r="H27" s="5"/>
      <c r="I27" s="19" t="s">
        <v>519</v>
      </c>
      <c r="J27" s="19">
        <v>1</v>
      </c>
      <c r="K27" s="19"/>
      <c r="L27" s="23"/>
    </row>
    <row r="28" spans="1:12" s="50" customFormat="1" ht="33" customHeight="1">
      <c r="A28" s="7" t="s">
        <v>944</v>
      </c>
      <c r="B28" s="10"/>
      <c r="C28" s="10" t="s">
        <v>1579</v>
      </c>
      <c r="D28" s="11" t="s">
        <v>360</v>
      </c>
      <c r="E28" s="11" t="s">
        <v>996</v>
      </c>
      <c r="F28" s="45">
        <v>1</v>
      </c>
      <c r="G28" s="5"/>
      <c r="H28" s="5"/>
      <c r="I28" s="19" t="s">
        <v>519</v>
      </c>
      <c r="J28" s="19">
        <v>1</v>
      </c>
      <c r="K28" s="19"/>
      <c r="L28" s="23"/>
    </row>
    <row r="29" spans="1:12" s="50" customFormat="1" ht="77.25" customHeight="1">
      <c r="A29" s="7" t="s">
        <v>945</v>
      </c>
      <c r="B29" s="52" t="s">
        <v>997</v>
      </c>
      <c r="C29" s="10"/>
      <c r="D29" s="11" t="s">
        <v>1009</v>
      </c>
      <c r="E29" s="11" t="s">
        <v>1006</v>
      </c>
      <c r="F29" s="45">
        <v>1</v>
      </c>
      <c r="G29" s="5"/>
      <c r="H29" s="5"/>
      <c r="I29" s="19" t="s">
        <v>519</v>
      </c>
      <c r="J29" s="19">
        <v>1</v>
      </c>
      <c r="K29" s="19"/>
      <c r="L29" s="23"/>
    </row>
    <row r="30" spans="1:12" s="50" customFormat="1" ht="66" customHeight="1">
      <c r="A30" s="7" t="s">
        <v>946</v>
      </c>
      <c r="B30" s="52" t="s">
        <v>1007</v>
      </c>
      <c r="C30" s="10"/>
      <c r="D30" s="11" t="s">
        <v>998</v>
      </c>
      <c r="E30" s="11" t="s">
        <v>876</v>
      </c>
      <c r="F30" s="45">
        <v>1</v>
      </c>
      <c r="G30" s="5"/>
      <c r="H30" s="5"/>
      <c r="I30" s="19" t="s">
        <v>519</v>
      </c>
      <c r="J30" s="19">
        <v>1</v>
      </c>
      <c r="K30" s="19"/>
      <c r="L30" s="23"/>
    </row>
    <row r="31" spans="1:12" s="50" customFormat="1" ht="70.5" customHeight="1">
      <c r="A31" s="7" t="s">
        <v>947</v>
      </c>
      <c r="B31" s="52" t="s">
        <v>1008</v>
      </c>
      <c r="C31" s="10"/>
      <c r="D31" s="11" t="s">
        <v>1010</v>
      </c>
      <c r="E31" s="11" t="s">
        <v>442</v>
      </c>
      <c r="F31" s="45">
        <v>1</v>
      </c>
      <c r="G31" s="5"/>
      <c r="H31" s="5"/>
      <c r="I31" s="19" t="s">
        <v>519</v>
      </c>
      <c r="J31" s="19">
        <v>1</v>
      </c>
      <c r="K31" s="19"/>
      <c r="L31" s="23"/>
    </row>
    <row r="32" spans="1:12" s="50" customFormat="1" ht="22.5" customHeight="1">
      <c r="A32" s="5"/>
      <c r="B32" s="10"/>
      <c r="C32" s="11"/>
      <c r="D32" s="11"/>
      <c r="E32" s="11"/>
      <c r="F32" s="5"/>
      <c r="G32" s="5"/>
      <c r="H32" s="5"/>
      <c r="I32" s="19"/>
      <c r="J32" s="19"/>
      <c r="K32" s="19"/>
      <c r="L32" s="23"/>
    </row>
    <row r="33" spans="1:12" s="50" customFormat="1" ht="22.5" customHeight="1">
      <c r="A33" s="5"/>
      <c r="B33" s="10"/>
      <c r="C33" s="11"/>
      <c r="D33" s="11"/>
      <c r="E33" s="11"/>
      <c r="F33" s="5"/>
      <c r="G33" s="5"/>
      <c r="H33" s="5"/>
      <c r="I33" s="19"/>
      <c r="J33" s="19"/>
      <c r="K33" s="19"/>
      <c r="L33" s="23"/>
    </row>
    <row r="34" spans="1:12" ht="15">
      <c r="B34" s="12" t="s">
        <v>1</v>
      </c>
      <c r="C34" s="12"/>
      <c r="D34" s="3"/>
      <c r="E34" s="3"/>
      <c r="F34" s="16">
        <f>SUM(F5:F33)</f>
        <v>27</v>
      </c>
      <c r="G34" s="18"/>
      <c r="H34" s="18"/>
      <c r="I34" s="18"/>
      <c r="J34" s="18">
        <f>SUM(J5:J33)</f>
        <v>26</v>
      </c>
      <c r="K34" s="18">
        <f>SUM(K5:K33)</f>
        <v>1</v>
      </c>
      <c r="L34" s="24"/>
    </row>
    <row r="35" spans="1:12" ht="15">
      <c r="B35" s="12" t="s">
        <v>0</v>
      </c>
      <c r="C35" s="12"/>
      <c r="D35" s="3"/>
      <c r="E35" s="3"/>
      <c r="F35" s="16"/>
      <c r="G35" s="18"/>
      <c r="H35" s="18"/>
      <c r="I35" s="18"/>
      <c r="J35" s="21">
        <f>J34/F34</f>
        <v>0.96296296296296291</v>
      </c>
      <c r="K35" s="21">
        <f>K34/F34</f>
        <v>3.7037037037037035E-2</v>
      </c>
      <c r="L35"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85" zoomScaleNormal="85" workbookViewId="0">
      <selection activeCell="C5" sqref="C5:C7"/>
    </sheetView>
  </sheetViews>
  <sheetFormatPr defaultRowHeight="15.75"/>
  <cols>
    <col min="1" max="1" width="19.140625" style="8" customWidth="1"/>
    <col min="2" max="2" width="16" style="13" customWidth="1"/>
    <col min="3" max="3" width="20.7109375" style="13" customWidth="1"/>
    <col min="4" max="4" width="33.85546875" style="2" customWidth="1"/>
    <col min="5" max="5" width="34.140625" style="2" bestFit="1" customWidth="1"/>
    <col min="6" max="6" width="3.5703125" style="17" hidden="1" customWidth="1"/>
    <col min="7" max="8" width="10.42578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9.5" customHeight="1">
      <c r="A1" s="118" t="s">
        <v>412</v>
      </c>
      <c r="B1" s="270" t="s">
        <v>1259</v>
      </c>
      <c r="C1" s="275"/>
      <c r="D1" s="275"/>
      <c r="E1" s="122"/>
      <c r="F1" s="15" t="s">
        <v>22</v>
      </c>
      <c r="G1" s="15"/>
      <c r="H1" s="15"/>
      <c r="I1" s="15"/>
      <c r="J1" s="15"/>
      <c r="K1" s="15"/>
      <c r="L1" s="15"/>
    </row>
    <row r="2" spans="1:12" ht="49.5" customHeight="1">
      <c r="A2" s="118" t="s">
        <v>395</v>
      </c>
      <c r="B2" s="270" t="s">
        <v>1263</v>
      </c>
      <c r="C2" s="275"/>
      <c r="D2" s="275"/>
      <c r="E2" s="122"/>
      <c r="F2" s="15"/>
      <c r="G2" s="15"/>
      <c r="H2" s="15"/>
      <c r="I2" s="15"/>
      <c r="J2" s="15"/>
      <c r="K2" s="15"/>
      <c r="L2" s="15"/>
    </row>
    <row r="3" spans="1:12" ht="19.5" customHeight="1">
      <c r="A3" s="118" t="s">
        <v>411</v>
      </c>
      <c r="B3" s="272"/>
      <c r="C3" s="272"/>
      <c r="D3" s="272"/>
      <c r="E3" s="122"/>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2.5" customHeight="1">
      <c r="A5" s="7" t="s">
        <v>948</v>
      </c>
      <c r="B5" s="52"/>
      <c r="C5" s="10" t="s">
        <v>408</v>
      </c>
      <c r="D5" s="11" t="s">
        <v>448</v>
      </c>
      <c r="E5" s="11" t="s">
        <v>449</v>
      </c>
      <c r="F5" s="45">
        <v>1</v>
      </c>
      <c r="G5" s="46"/>
      <c r="H5" s="45"/>
      <c r="I5" s="47" t="s">
        <v>519</v>
      </c>
      <c r="J5" s="47">
        <v>1</v>
      </c>
      <c r="K5" s="47"/>
      <c r="L5" s="49"/>
    </row>
    <row r="6" spans="1:12" s="44" customFormat="1" ht="90" customHeight="1">
      <c r="A6" s="7" t="s">
        <v>949</v>
      </c>
      <c r="B6" s="10"/>
      <c r="C6" s="11"/>
      <c r="D6" s="11" t="s">
        <v>450</v>
      </c>
      <c r="E6" s="11" t="s">
        <v>1508</v>
      </c>
      <c r="F6" s="45">
        <v>1</v>
      </c>
      <c r="G6" s="46"/>
      <c r="H6" s="45"/>
      <c r="I6" s="47" t="s">
        <v>519</v>
      </c>
      <c r="J6" s="47">
        <v>1</v>
      </c>
      <c r="K6" s="47"/>
      <c r="L6" s="49"/>
    </row>
    <row r="7" spans="1:12" s="44" customFormat="1" ht="46.5" customHeight="1">
      <c r="A7" s="7" t="s">
        <v>950</v>
      </c>
      <c r="B7" s="52" t="s">
        <v>972</v>
      </c>
      <c r="C7" s="10"/>
      <c r="D7" s="11" t="s">
        <v>1497</v>
      </c>
      <c r="E7" s="11" t="s">
        <v>1509</v>
      </c>
      <c r="F7" s="45">
        <v>1</v>
      </c>
      <c r="G7" s="46"/>
      <c r="H7" s="45"/>
      <c r="I7" s="47" t="s">
        <v>519</v>
      </c>
      <c r="J7" s="47">
        <v>1</v>
      </c>
      <c r="K7" s="47"/>
      <c r="L7" s="49"/>
    </row>
    <row r="8" spans="1:12" ht="33" customHeight="1">
      <c r="A8" s="7" t="s">
        <v>951</v>
      </c>
      <c r="B8" s="52" t="s">
        <v>973</v>
      </c>
      <c r="C8" s="10"/>
      <c r="D8" s="11" t="s">
        <v>969</v>
      </c>
      <c r="E8" s="11" t="s">
        <v>970</v>
      </c>
      <c r="F8" s="45">
        <v>1</v>
      </c>
      <c r="G8" s="46"/>
      <c r="H8" s="45"/>
      <c r="I8" s="47" t="s">
        <v>519</v>
      </c>
      <c r="J8" s="47">
        <v>1</v>
      </c>
      <c r="K8" s="47"/>
      <c r="L8" s="49"/>
    </row>
    <row r="9" spans="1:12" s="44" customFormat="1" ht="24.75" customHeight="1">
      <c r="A9" s="7" t="s">
        <v>952</v>
      </c>
      <c r="B9" s="52" t="s">
        <v>974</v>
      </c>
      <c r="C9" s="10"/>
      <c r="D9" s="11" t="s">
        <v>434</v>
      </c>
      <c r="E9" s="11" t="s">
        <v>451</v>
      </c>
      <c r="F9" s="45">
        <v>1</v>
      </c>
      <c r="G9" s="46"/>
      <c r="H9" s="45"/>
      <c r="I9" s="47" t="s">
        <v>519</v>
      </c>
      <c r="J9" s="47">
        <v>1</v>
      </c>
      <c r="K9" s="47"/>
      <c r="L9" s="49"/>
    </row>
    <row r="10" spans="1:12" s="44" customFormat="1" ht="63.75" customHeight="1">
      <c r="A10" s="7" t="s">
        <v>953</v>
      </c>
      <c r="B10" s="10"/>
      <c r="C10" s="10"/>
      <c r="D10" s="11" t="s">
        <v>1510</v>
      </c>
      <c r="E10" s="11" t="s">
        <v>441</v>
      </c>
      <c r="F10" s="45">
        <v>1</v>
      </c>
      <c r="G10" s="46"/>
      <c r="H10" s="45"/>
      <c r="I10" s="47" t="s">
        <v>519</v>
      </c>
      <c r="J10" s="47">
        <v>1</v>
      </c>
      <c r="K10" s="47"/>
      <c r="L10" s="49"/>
    </row>
    <row r="11" spans="1:12" s="44" customFormat="1" ht="34.5" customHeight="1">
      <c r="A11" s="7" t="s">
        <v>954</v>
      </c>
      <c r="B11" s="10"/>
      <c r="C11" s="10"/>
      <c r="D11" s="11" t="s">
        <v>976</v>
      </c>
      <c r="E11" s="11" t="s">
        <v>442</v>
      </c>
      <c r="F11" s="45"/>
      <c r="G11" s="46"/>
      <c r="H11" s="45"/>
      <c r="I11" s="47" t="s">
        <v>519</v>
      </c>
      <c r="J11" s="47">
        <v>1</v>
      </c>
      <c r="K11" s="47"/>
      <c r="L11" s="49"/>
    </row>
    <row r="12" spans="1:12" s="70" customFormat="1" ht="21.75" customHeight="1">
      <c r="A12" s="7" t="s">
        <v>955</v>
      </c>
      <c r="B12" s="55"/>
      <c r="C12" s="55"/>
      <c r="D12" s="11" t="s">
        <v>975</v>
      </c>
      <c r="E12" s="11" t="s">
        <v>43</v>
      </c>
      <c r="F12" s="45">
        <v>1</v>
      </c>
      <c r="G12" s="66"/>
      <c r="H12" s="65"/>
      <c r="I12" s="47" t="s">
        <v>519</v>
      </c>
      <c r="J12" s="47">
        <v>1</v>
      </c>
      <c r="K12" s="67"/>
      <c r="L12" s="69"/>
    </row>
    <row r="13" spans="1:12" s="44" customFormat="1" ht="37.5" customHeight="1">
      <c r="A13" s="7" t="s">
        <v>956</v>
      </c>
      <c r="B13" s="55"/>
      <c r="C13" s="55"/>
      <c r="D13" s="11" t="s">
        <v>452</v>
      </c>
      <c r="E13" s="11" t="s">
        <v>1011</v>
      </c>
      <c r="F13" s="45">
        <v>1</v>
      </c>
      <c r="G13" s="46"/>
      <c r="H13" s="45"/>
      <c r="I13" s="47" t="s">
        <v>519</v>
      </c>
      <c r="J13" s="47">
        <v>1</v>
      </c>
      <c r="K13" s="47"/>
      <c r="L13" s="49"/>
    </row>
    <row r="14" spans="1:12" s="44" customFormat="1" ht="56.25" customHeight="1">
      <c r="A14" s="7" t="s">
        <v>957</v>
      </c>
      <c r="B14" s="10"/>
      <c r="C14" s="10"/>
      <c r="D14" s="11" t="s">
        <v>1012</v>
      </c>
      <c r="E14" s="11" t="s">
        <v>453</v>
      </c>
      <c r="F14" s="45">
        <v>1</v>
      </c>
      <c r="G14" s="46"/>
      <c r="H14" s="45"/>
      <c r="I14" s="47" t="s">
        <v>519</v>
      </c>
      <c r="J14" s="47">
        <v>1</v>
      </c>
      <c r="K14" s="47"/>
      <c r="L14" s="49"/>
    </row>
    <row r="15" spans="1:12" s="44" customFormat="1" ht="124.5" customHeight="1">
      <c r="A15" s="7" t="s">
        <v>958</v>
      </c>
      <c r="B15" s="10"/>
      <c r="C15" s="10"/>
      <c r="D15" s="11" t="s">
        <v>454</v>
      </c>
      <c r="E15" s="11" t="s">
        <v>1511</v>
      </c>
      <c r="F15" s="45">
        <v>1</v>
      </c>
      <c r="G15" s="46"/>
      <c r="H15" s="45"/>
      <c r="I15" s="47" t="s">
        <v>519</v>
      </c>
      <c r="J15" s="47">
        <v>1</v>
      </c>
      <c r="K15" s="47"/>
      <c r="L15" s="49"/>
    </row>
    <row r="16" spans="1:12" s="44" customFormat="1" ht="66.75" customHeight="1">
      <c r="A16" s="7" t="s">
        <v>959</v>
      </c>
      <c r="B16" s="10"/>
      <c r="C16" s="10"/>
      <c r="D16" s="11" t="s">
        <v>1503</v>
      </c>
      <c r="E16" s="11" t="s">
        <v>1512</v>
      </c>
      <c r="F16" s="45">
        <v>1</v>
      </c>
      <c r="G16" s="46"/>
      <c r="H16" s="45"/>
      <c r="I16" s="47" t="s">
        <v>519</v>
      </c>
      <c r="J16" s="47">
        <v>1</v>
      </c>
      <c r="K16" s="47"/>
      <c r="L16" s="49"/>
    </row>
    <row r="17" spans="1:12" s="44" customFormat="1" ht="100.5" customHeight="1">
      <c r="A17" s="7" t="s">
        <v>960</v>
      </c>
      <c r="B17" s="10"/>
      <c r="C17" s="10"/>
      <c r="D17" s="11" t="s">
        <v>455</v>
      </c>
      <c r="E17" s="11" t="s">
        <v>456</v>
      </c>
      <c r="F17" s="45">
        <v>1</v>
      </c>
      <c r="G17" s="46"/>
      <c r="H17" s="45"/>
      <c r="I17" s="47"/>
      <c r="J17" s="47"/>
      <c r="K17" s="47"/>
      <c r="L17" s="49"/>
    </row>
    <row r="18" spans="1:12" s="44" customFormat="1" ht="56.25" customHeight="1">
      <c r="A18" s="7" t="s">
        <v>961</v>
      </c>
      <c r="B18" s="10"/>
      <c r="C18" s="10"/>
      <c r="D18" s="11" t="s">
        <v>457</v>
      </c>
      <c r="E18" s="11" t="s">
        <v>442</v>
      </c>
      <c r="F18" s="45">
        <v>1</v>
      </c>
      <c r="G18" s="46"/>
      <c r="H18" s="45"/>
      <c r="I18" s="47" t="s">
        <v>519</v>
      </c>
      <c r="J18" s="47">
        <v>1</v>
      </c>
      <c r="K18" s="47"/>
      <c r="L18" s="49"/>
    </row>
    <row r="19" spans="1:12" s="44" customFormat="1" ht="56.25" customHeight="1">
      <c r="A19" s="7" t="s">
        <v>962</v>
      </c>
      <c r="B19" s="10"/>
      <c r="C19" s="11"/>
      <c r="D19" s="11" t="s">
        <v>275</v>
      </c>
      <c r="E19" s="11" t="s">
        <v>443</v>
      </c>
      <c r="F19" s="45">
        <v>1</v>
      </c>
      <c r="G19" s="46"/>
      <c r="H19" s="45"/>
      <c r="I19" s="47" t="s">
        <v>519</v>
      </c>
      <c r="J19" s="47">
        <v>1</v>
      </c>
      <c r="K19" s="47"/>
      <c r="L19" s="49"/>
    </row>
    <row r="20" spans="1:12" s="44" customFormat="1" ht="21" customHeight="1">
      <c r="A20" s="7" t="s">
        <v>963</v>
      </c>
      <c r="B20" s="10"/>
      <c r="C20" s="11" t="s">
        <v>1578</v>
      </c>
      <c r="D20" s="11" t="s">
        <v>360</v>
      </c>
      <c r="E20" s="11" t="s">
        <v>279</v>
      </c>
      <c r="F20" s="45">
        <v>1</v>
      </c>
      <c r="G20" s="46"/>
      <c r="H20" s="45"/>
      <c r="I20" s="47" t="s">
        <v>519</v>
      </c>
      <c r="J20" s="47">
        <v>1</v>
      </c>
      <c r="K20" s="47"/>
      <c r="L20" s="49"/>
    </row>
    <row r="21" spans="1:12" s="44" customFormat="1" ht="87" customHeight="1">
      <c r="A21" s="7" t="s">
        <v>964</v>
      </c>
      <c r="B21" s="52" t="s">
        <v>1513</v>
      </c>
      <c r="C21" s="11"/>
      <c r="D21" s="11" t="s">
        <v>1016</v>
      </c>
      <c r="E21" s="11" t="s">
        <v>1019</v>
      </c>
      <c r="F21" s="45"/>
      <c r="G21" s="46"/>
      <c r="H21" s="45"/>
      <c r="I21" s="47" t="s">
        <v>519</v>
      </c>
      <c r="J21" s="47">
        <v>1</v>
      </c>
      <c r="K21" s="47"/>
      <c r="L21" s="49"/>
    </row>
    <row r="22" spans="1:12" s="44" customFormat="1" ht="100.5" customHeight="1">
      <c r="A22" s="7" t="s">
        <v>965</v>
      </c>
      <c r="B22" s="52" t="s">
        <v>1014</v>
      </c>
      <c r="C22" s="10"/>
      <c r="D22" s="11" t="s">
        <v>1016</v>
      </c>
      <c r="E22" s="11" t="s">
        <v>1018</v>
      </c>
      <c r="F22" s="45">
        <v>1</v>
      </c>
      <c r="G22" s="46"/>
      <c r="H22" s="45"/>
      <c r="I22" s="47" t="s">
        <v>519</v>
      </c>
      <c r="J22" s="47">
        <v>1</v>
      </c>
      <c r="K22" s="47"/>
      <c r="L22" s="49"/>
    </row>
    <row r="23" spans="1:12" s="44" customFormat="1" ht="86.25" customHeight="1">
      <c r="A23" s="7" t="s">
        <v>966</v>
      </c>
      <c r="B23" s="52" t="s">
        <v>1015</v>
      </c>
      <c r="C23" s="10"/>
      <c r="D23" s="11" t="s">
        <v>1017</v>
      </c>
      <c r="E23" s="11" t="s">
        <v>1019</v>
      </c>
      <c r="F23" s="45">
        <v>1</v>
      </c>
      <c r="G23" s="46"/>
      <c r="H23" s="45"/>
      <c r="I23" s="47" t="s">
        <v>519</v>
      </c>
      <c r="J23" s="47">
        <v>1</v>
      </c>
      <c r="K23" s="47"/>
      <c r="L23" s="49"/>
    </row>
    <row r="24" spans="1:12" s="44" customFormat="1" ht="140.25" customHeight="1">
      <c r="A24" s="7" t="s">
        <v>967</v>
      </c>
      <c r="B24" s="52" t="s">
        <v>1020</v>
      </c>
      <c r="C24" s="55"/>
      <c r="D24" s="11" t="s">
        <v>1021</v>
      </c>
      <c r="E24" s="11" t="s">
        <v>1514</v>
      </c>
      <c r="F24" s="45">
        <v>1</v>
      </c>
      <c r="G24" s="46"/>
      <c r="H24" s="45"/>
      <c r="I24" s="47" t="s">
        <v>519</v>
      </c>
      <c r="J24" s="47">
        <v>1</v>
      </c>
      <c r="K24" s="47"/>
      <c r="L24" s="49"/>
    </row>
    <row r="25" spans="1:12" s="44" customFormat="1" ht="60" customHeight="1">
      <c r="A25" s="7" t="s">
        <v>1013</v>
      </c>
      <c r="B25" s="10"/>
      <c r="C25" s="10"/>
      <c r="D25" s="11" t="s">
        <v>1510</v>
      </c>
      <c r="E25" s="11" t="s">
        <v>441</v>
      </c>
      <c r="F25" s="45">
        <v>1</v>
      </c>
      <c r="G25" s="46"/>
      <c r="H25" s="45"/>
      <c r="I25" s="47" t="s">
        <v>520</v>
      </c>
      <c r="J25" s="47"/>
      <c r="K25" s="47">
        <v>1</v>
      </c>
      <c r="L25" s="49">
        <v>183</v>
      </c>
    </row>
    <row r="26" spans="1:12" s="44" customFormat="1" ht="30" customHeight="1">
      <c r="A26" s="7" t="s">
        <v>1037</v>
      </c>
      <c r="B26" s="10"/>
      <c r="C26" s="10"/>
      <c r="D26" s="11" t="s">
        <v>975</v>
      </c>
      <c r="E26" s="11" t="s">
        <v>43</v>
      </c>
      <c r="F26" s="45">
        <v>1</v>
      </c>
      <c r="G26" s="46"/>
      <c r="H26" s="45"/>
      <c r="I26" s="47" t="s">
        <v>519</v>
      </c>
      <c r="J26" s="47">
        <v>1</v>
      </c>
      <c r="K26" s="47"/>
      <c r="L26" s="49"/>
    </row>
    <row r="27" spans="1:12" s="44" customFormat="1" ht="29.25" customHeight="1">
      <c r="A27" s="7" t="s">
        <v>1038</v>
      </c>
      <c r="B27" s="10"/>
      <c r="C27" s="11"/>
      <c r="D27" s="11" t="s">
        <v>452</v>
      </c>
      <c r="E27" s="11" t="s">
        <v>1011</v>
      </c>
      <c r="F27" s="45">
        <v>1</v>
      </c>
      <c r="G27" s="46"/>
      <c r="H27" s="45"/>
      <c r="I27" s="47" t="s">
        <v>519</v>
      </c>
      <c r="J27" s="47">
        <v>1</v>
      </c>
      <c r="K27" s="47"/>
      <c r="L27" s="49"/>
    </row>
    <row r="28" spans="1:12" s="44" customFormat="1" ht="145.5" customHeight="1">
      <c r="A28" s="7" t="s">
        <v>1039</v>
      </c>
      <c r="B28" s="10"/>
      <c r="C28" s="10"/>
      <c r="D28" s="11" t="s">
        <v>454</v>
      </c>
      <c r="E28" s="11" t="s">
        <v>1515</v>
      </c>
      <c r="F28" s="45">
        <v>1</v>
      </c>
      <c r="G28" s="46"/>
      <c r="H28" s="45"/>
      <c r="I28" s="47" t="s">
        <v>519</v>
      </c>
      <c r="J28" s="47">
        <v>1</v>
      </c>
      <c r="K28" s="47"/>
      <c r="L28" s="49"/>
    </row>
    <row r="29" spans="1:12" s="44" customFormat="1" ht="62.25" customHeight="1">
      <c r="A29" s="7" t="s">
        <v>1040</v>
      </c>
      <c r="B29" s="10"/>
      <c r="C29" s="10"/>
      <c r="D29" s="11" t="s">
        <v>1503</v>
      </c>
      <c r="E29" s="11" t="s">
        <v>1516</v>
      </c>
      <c r="F29" s="45">
        <v>1</v>
      </c>
      <c r="G29" s="46"/>
      <c r="H29" s="45"/>
      <c r="I29" s="47" t="s">
        <v>519</v>
      </c>
      <c r="J29" s="47">
        <v>1</v>
      </c>
      <c r="K29" s="47"/>
      <c r="L29" s="49"/>
    </row>
    <row r="30" spans="1:12" s="44" customFormat="1" ht="29.25" customHeight="1">
      <c r="A30" s="7" t="s">
        <v>1041</v>
      </c>
      <c r="B30" s="10"/>
      <c r="C30" s="10"/>
      <c r="D30" s="11" t="s">
        <v>455</v>
      </c>
      <c r="E30" s="11" t="s">
        <v>456</v>
      </c>
      <c r="F30" s="45">
        <v>1</v>
      </c>
      <c r="G30" s="46"/>
      <c r="H30" s="45"/>
      <c r="I30" s="47"/>
      <c r="J30" s="47"/>
      <c r="K30" s="47"/>
      <c r="L30" s="49"/>
    </row>
    <row r="31" spans="1:12" s="44" customFormat="1" ht="29.25" customHeight="1">
      <c r="A31" s="7" t="s">
        <v>1042</v>
      </c>
      <c r="B31" s="10"/>
      <c r="C31" s="10"/>
      <c r="D31" s="11" t="s">
        <v>457</v>
      </c>
      <c r="E31" s="11" t="s">
        <v>442</v>
      </c>
      <c r="F31" s="45">
        <v>1</v>
      </c>
      <c r="G31" s="46"/>
      <c r="H31" s="45"/>
      <c r="I31" s="47" t="s">
        <v>519</v>
      </c>
      <c r="J31" s="47">
        <v>1</v>
      </c>
      <c r="K31" s="47"/>
      <c r="L31" s="49"/>
    </row>
    <row r="32" spans="1:12" s="44" customFormat="1" ht="74.25" customHeight="1">
      <c r="A32" s="7" t="s">
        <v>1043</v>
      </c>
      <c r="B32" s="52" t="s">
        <v>1023</v>
      </c>
      <c r="C32" s="11"/>
      <c r="D32" s="11" t="s">
        <v>1024</v>
      </c>
      <c r="E32" s="11" t="s">
        <v>1025</v>
      </c>
      <c r="F32" s="45">
        <v>1</v>
      </c>
      <c r="G32" s="46"/>
      <c r="H32" s="45"/>
      <c r="I32" s="47" t="s">
        <v>519</v>
      </c>
      <c r="J32" s="47">
        <v>1</v>
      </c>
      <c r="K32" s="47"/>
      <c r="L32" s="49"/>
    </row>
    <row r="33" spans="1:12" s="44" customFormat="1" ht="153" customHeight="1">
      <c r="A33" s="7" t="s">
        <v>1044</v>
      </c>
      <c r="B33" s="52" t="s">
        <v>989</v>
      </c>
      <c r="C33" s="11"/>
      <c r="D33" s="11" t="s">
        <v>1026</v>
      </c>
      <c r="E33" s="11" t="s">
        <v>1517</v>
      </c>
      <c r="F33" s="45">
        <v>1</v>
      </c>
      <c r="G33" s="46"/>
      <c r="H33" s="45"/>
      <c r="I33" s="47" t="s">
        <v>519</v>
      </c>
      <c r="J33" s="47">
        <v>1</v>
      </c>
      <c r="K33" s="47"/>
      <c r="L33" s="49"/>
    </row>
    <row r="34" spans="1:12" s="44" customFormat="1" ht="54.75" customHeight="1">
      <c r="A34" s="7" t="s">
        <v>1045</v>
      </c>
      <c r="B34" s="52" t="s">
        <v>1027</v>
      </c>
      <c r="C34" s="10"/>
      <c r="D34" s="11" t="s">
        <v>1028</v>
      </c>
      <c r="E34" s="11" t="s">
        <v>1090</v>
      </c>
      <c r="F34" s="45">
        <v>1</v>
      </c>
      <c r="G34" s="46"/>
      <c r="H34" s="45"/>
      <c r="I34" s="47" t="s">
        <v>519</v>
      </c>
      <c r="J34" s="47">
        <v>1</v>
      </c>
      <c r="K34" s="47"/>
      <c r="L34" s="49"/>
    </row>
    <row r="35" spans="1:12" s="44" customFormat="1" ht="48" customHeight="1">
      <c r="A35" s="7" t="s">
        <v>1046</v>
      </c>
      <c r="B35" s="10"/>
      <c r="C35" s="10"/>
      <c r="D35" s="11" t="s">
        <v>869</v>
      </c>
      <c r="E35" s="11" t="s">
        <v>1029</v>
      </c>
      <c r="F35" s="45">
        <v>1</v>
      </c>
      <c r="G35" s="46"/>
      <c r="H35" s="45"/>
      <c r="I35" s="47" t="s">
        <v>519</v>
      </c>
      <c r="J35" s="47">
        <v>1</v>
      </c>
      <c r="K35" s="47"/>
      <c r="L35" s="49"/>
    </row>
    <row r="36" spans="1:12" s="44" customFormat="1" ht="29.25" customHeight="1">
      <c r="A36" s="7" t="s">
        <v>1047</v>
      </c>
      <c r="B36" s="10"/>
      <c r="C36" s="10" t="s">
        <v>1580</v>
      </c>
      <c r="D36" s="11" t="s">
        <v>360</v>
      </c>
      <c r="E36" s="11" t="s">
        <v>1030</v>
      </c>
      <c r="F36" s="45">
        <v>1</v>
      </c>
      <c r="G36" s="46"/>
      <c r="H36" s="45"/>
      <c r="I36" s="47" t="s">
        <v>519</v>
      </c>
      <c r="J36" s="47">
        <v>1</v>
      </c>
      <c r="K36" s="47"/>
      <c r="L36" s="49"/>
    </row>
    <row r="37" spans="1:12" s="44" customFormat="1" ht="61.5" customHeight="1">
      <c r="A37" s="7" t="s">
        <v>1048</v>
      </c>
      <c r="B37" s="52" t="s">
        <v>1031</v>
      </c>
      <c r="C37" s="10"/>
      <c r="D37" s="11" t="s">
        <v>1033</v>
      </c>
      <c r="E37" s="11" t="s">
        <v>1518</v>
      </c>
      <c r="F37" s="45">
        <v>1</v>
      </c>
      <c r="G37" s="46"/>
      <c r="H37" s="45"/>
      <c r="I37" s="47" t="s">
        <v>519</v>
      </c>
      <c r="J37" s="47">
        <v>1</v>
      </c>
      <c r="K37" s="47"/>
      <c r="L37" s="49"/>
    </row>
    <row r="38" spans="1:12" s="44" customFormat="1" ht="78" customHeight="1">
      <c r="A38" s="7" t="s">
        <v>1049</v>
      </c>
      <c r="B38" s="52" t="s">
        <v>1036</v>
      </c>
      <c r="C38" s="10"/>
      <c r="D38" s="11" t="s">
        <v>1035</v>
      </c>
      <c r="E38" s="11" t="s">
        <v>876</v>
      </c>
      <c r="F38" s="45">
        <v>1</v>
      </c>
      <c r="G38" s="46"/>
      <c r="H38" s="45"/>
      <c r="I38" s="47" t="s">
        <v>519</v>
      </c>
      <c r="J38" s="47">
        <v>1</v>
      </c>
      <c r="K38" s="47"/>
      <c r="L38" s="49"/>
    </row>
    <row r="39" spans="1:12" s="44" customFormat="1" ht="75.75" customHeight="1">
      <c r="A39" s="7" t="s">
        <v>1050</v>
      </c>
      <c r="B39" s="52" t="s">
        <v>1032</v>
      </c>
      <c r="C39" s="10"/>
      <c r="D39" s="11" t="s">
        <v>1034</v>
      </c>
      <c r="E39" s="11" t="s">
        <v>442</v>
      </c>
      <c r="F39" s="45">
        <v>1</v>
      </c>
      <c r="G39" s="46"/>
      <c r="H39" s="45"/>
      <c r="I39" s="47" t="s">
        <v>519</v>
      </c>
      <c r="J39" s="47">
        <v>1</v>
      </c>
      <c r="K39" s="47"/>
      <c r="L39" s="49"/>
    </row>
    <row r="40" spans="1:12" s="44" customFormat="1" ht="75.75" customHeight="1">
      <c r="A40" s="7" t="s">
        <v>1051</v>
      </c>
      <c r="B40" s="52" t="s">
        <v>1275</v>
      </c>
      <c r="C40" s="10"/>
      <c r="D40" s="11" t="s">
        <v>1279</v>
      </c>
      <c r="E40" s="11" t="s">
        <v>1280</v>
      </c>
      <c r="F40" s="45">
        <v>1</v>
      </c>
      <c r="G40" s="175"/>
      <c r="H40" s="45"/>
      <c r="I40" s="47" t="s">
        <v>519</v>
      </c>
      <c r="J40" s="47">
        <v>1</v>
      </c>
      <c r="K40" s="47"/>
      <c r="L40" s="49"/>
    </row>
    <row r="41" spans="1:12" s="44" customFormat="1" ht="60.75" customHeight="1">
      <c r="A41" s="7" t="s">
        <v>1052</v>
      </c>
      <c r="B41" s="52"/>
      <c r="C41" s="10"/>
      <c r="D41" s="11" t="s">
        <v>1281</v>
      </c>
      <c r="E41" s="11" t="s">
        <v>1282</v>
      </c>
      <c r="F41" s="45">
        <v>1</v>
      </c>
      <c r="G41" s="175"/>
      <c r="H41" s="45"/>
      <c r="I41" s="47" t="s">
        <v>519</v>
      </c>
      <c r="J41" s="47">
        <v>1</v>
      </c>
      <c r="K41" s="47"/>
      <c r="L41" s="49"/>
    </row>
    <row r="42" spans="1:12" s="70" customFormat="1" ht="60" customHeight="1">
      <c r="A42" s="7" t="s">
        <v>1053</v>
      </c>
      <c r="B42" s="55"/>
      <c r="C42" s="55"/>
      <c r="D42" s="51" t="s">
        <v>1276</v>
      </c>
      <c r="E42" s="51" t="s">
        <v>1277</v>
      </c>
      <c r="F42" s="65">
        <v>1</v>
      </c>
      <c r="G42" s="66"/>
      <c r="H42" s="65"/>
      <c r="I42" s="67" t="s">
        <v>1519</v>
      </c>
      <c r="J42" s="67"/>
      <c r="K42" s="67"/>
      <c r="L42" s="69"/>
    </row>
    <row r="43" spans="1:12" s="44" customFormat="1" ht="50.25" customHeight="1">
      <c r="A43" s="7" t="s">
        <v>1544</v>
      </c>
      <c r="B43" s="10"/>
      <c r="C43" s="10"/>
      <c r="D43" s="11" t="s">
        <v>1278</v>
      </c>
      <c r="E43" s="11" t="s">
        <v>1277</v>
      </c>
      <c r="F43" s="45">
        <v>1</v>
      </c>
      <c r="G43" s="46"/>
      <c r="H43" s="45"/>
      <c r="I43" s="47" t="s">
        <v>519</v>
      </c>
      <c r="J43" s="47">
        <v>1</v>
      </c>
      <c r="K43" s="47"/>
      <c r="L43" s="49"/>
    </row>
    <row r="44" spans="1:12" s="44" customFormat="1" ht="45" customHeight="1">
      <c r="A44" s="7" t="s">
        <v>1054</v>
      </c>
      <c r="B44" s="52"/>
      <c r="C44" s="10"/>
      <c r="D44" s="11" t="s">
        <v>1283</v>
      </c>
      <c r="E44" s="11" t="s">
        <v>1280</v>
      </c>
      <c r="F44" s="45">
        <v>1</v>
      </c>
      <c r="G44" s="175"/>
      <c r="H44" s="45"/>
      <c r="I44" s="47" t="s">
        <v>519</v>
      </c>
      <c r="J44" s="47">
        <v>1</v>
      </c>
      <c r="K44" s="47"/>
      <c r="L44" s="49"/>
    </row>
    <row r="45" spans="1:12" s="70" customFormat="1" ht="52.5" customHeight="1">
      <c r="A45" s="7" t="s">
        <v>1055</v>
      </c>
      <c r="B45" s="71"/>
      <c r="C45" s="55"/>
      <c r="D45" s="51" t="s">
        <v>1284</v>
      </c>
      <c r="E45" s="51" t="s">
        <v>1282</v>
      </c>
      <c r="F45" s="65">
        <v>1</v>
      </c>
      <c r="G45" s="184"/>
      <c r="H45" s="65"/>
      <c r="I45" s="67" t="s">
        <v>1519</v>
      </c>
      <c r="J45" s="67"/>
      <c r="K45" s="67"/>
      <c r="L45" s="69"/>
    </row>
    <row r="46" spans="1:12" s="44" customFormat="1" ht="29.25" customHeight="1">
      <c r="A46" s="7"/>
      <c r="B46" s="10"/>
      <c r="C46" s="10"/>
      <c r="D46" s="11"/>
      <c r="E46" s="11"/>
      <c r="F46" s="45"/>
      <c r="G46" s="46"/>
      <c r="H46" s="45"/>
      <c r="I46" s="47"/>
      <c r="J46" s="47"/>
      <c r="K46" s="47"/>
      <c r="L46" s="49"/>
    </row>
    <row r="47" spans="1:12" s="50" customFormat="1" ht="22.5" customHeight="1">
      <c r="A47" s="5"/>
      <c r="B47" s="10"/>
      <c r="C47" s="11"/>
      <c r="D47" s="11"/>
      <c r="E47" s="11"/>
      <c r="F47" s="5"/>
      <c r="G47" s="5"/>
      <c r="H47" s="5"/>
      <c r="I47" s="19"/>
      <c r="J47" s="19"/>
      <c r="K47" s="19"/>
      <c r="L47" s="23"/>
    </row>
    <row r="48" spans="1:12" s="50" customFormat="1" ht="18" customHeight="1">
      <c r="A48" s="5"/>
      <c r="B48" s="10"/>
      <c r="C48" s="11"/>
      <c r="D48" s="11"/>
      <c r="E48" s="11"/>
      <c r="F48" s="5"/>
      <c r="G48" s="5"/>
      <c r="H48" s="5"/>
      <c r="I48" s="19"/>
      <c r="J48" s="19"/>
      <c r="K48" s="19"/>
      <c r="L48" s="23"/>
    </row>
    <row r="49" spans="2:12" ht="15">
      <c r="B49" s="12" t="s">
        <v>1</v>
      </c>
      <c r="C49" s="12"/>
      <c r="D49" s="3"/>
      <c r="E49" s="3"/>
      <c r="F49" s="16">
        <f>SUM(F5:F48)</f>
        <v>39</v>
      </c>
      <c r="G49" s="18"/>
      <c r="H49" s="18"/>
      <c r="I49" s="18"/>
      <c r="J49" s="18">
        <f>SUM(J5:J48)</f>
        <v>36</v>
      </c>
      <c r="K49" s="18">
        <f>SUM(K5:K48)</f>
        <v>1</v>
      </c>
      <c r="L49" s="24"/>
    </row>
    <row r="50" spans="2:12" ht="15">
      <c r="B50" s="12" t="s">
        <v>0</v>
      </c>
      <c r="C50" s="12"/>
      <c r="D50" s="3"/>
      <c r="E50" s="3"/>
      <c r="F50" s="16"/>
      <c r="G50" s="18"/>
      <c r="H50" s="18"/>
      <c r="I50" s="18"/>
      <c r="J50" s="21">
        <f>J49/F49</f>
        <v>0.92307692307692313</v>
      </c>
      <c r="K50" s="21">
        <f>K49/F49</f>
        <v>2.564102564102564E-2</v>
      </c>
      <c r="L50"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85" zoomScaleNormal="85" workbookViewId="0">
      <selection activeCell="E6" sqref="E6"/>
    </sheetView>
  </sheetViews>
  <sheetFormatPr defaultRowHeight="15.75"/>
  <cols>
    <col min="1" max="1" width="19.140625" style="8" customWidth="1"/>
    <col min="2" max="2" width="15.140625" style="13" customWidth="1"/>
    <col min="3" max="3" width="21.85546875" style="13" customWidth="1"/>
    <col min="4" max="4" width="48.5703125" style="2" customWidth="1"/>
    <col min="5" max="5" width="35.85546875" style="2" customWidth="1"/>
    <col min="6" max="6" width="3.5703125" style="17" hidden="1" customWidth="1"/>
    <col min="7" max="8" width="10.42578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5.5" customHeight="1">
      <c r="A1" s="118" t="s">
        <v>412</v>
      </c>
      <c r="B1" s="270" t="s">
        <v>1260</v>
      </c>
      <c r="C1" s="275"/>
      <c r="D1" s="275"/>
      <c r="E1" s="122"/>
      <c r="F1" s="15" t="s">
        <v>22</v>
      </c>
      <c r="G1" s="15"/>
      <c r="H1" s="15"/>
      <c r="I1" s="15"/>
      <c r="J1" s="15"/>
      <c r="K1" s="15"/>
      <c r="L1" s="15"/>
    </row>
    <row r="2" spans="1:12" ht="49.5" customHeight="1">
      <c r="A2" s="118" t="s">
        <v>395</v>
      </c>
      <c r="B2" s="271" t="s">
        <v>1264</v>
      </c>
      <c r="C2" s="273"/>
      <c r="D2" s="273"/>
      <c r="E2" s="122"/>
      <c r="F2" s="15"/>
      <c r="G2" s="15"/>
      <c r="H2" s="15"/>
      <c r="I2" s="15"/>
      <c r="J2" s="15"/>
      <c r="K2" s="15"/>
      <c r="L2" s="15"/>
    </row>
    <row r="3" spans="1:12" ht="19.5" customHeight="1">
      <c r="A3" s="118" t="s">
        <v>411</v>
      </c>
      <c r="B3" s="272"/>
      <c r="C3" s="272"/>
      <c r="D3" s="272"/>
      <c r="E3" s="122"/>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60" customHeight="1">
      <c r="A5" s="7" t="s">
        <v>1056</v>
      </c>
      <c r="B5" s="52" t="s">
        <v>1061</v>
      </c>
      <c r="C5" s="5" t="s">
        <v>350</v>
      </c>
      <c r="D5" s="5" t="s">
        <v>458</v>
      </c>
      <c r="E5" s="11" t="s">
        <v>352</v>
      </c>
      <c r="F5" s="45">
        <v>1</v>
      </c>
      <c r="G5" s="46"/>
      <c r="H5" s="45"/>
      <c r="I5" s="47" t="s">
        <v>519</v>
      </c>
      <c r="J5" s="47">
        <v>1</v>
      </c>
      <c r="K5" s="47"/>
      <c r="L5" s="49"/>
    </row>
    <row r="6" spans="1:12" s="44" customFormat="1" ht="54.75" customHeight="1">
      <c r="A6" s="7" t="s">
        <v>1057</v>
      </c>
      <c r="B6" s="52"/>
      <c r="C6" s="5"/>
      <c r="D6" s="5" t="s">
        <v>354</v>
      </c>
      <c r="E6" s="11" t="s">
        <v>355</v>
      </c>
      <c r="F6" s="45">
        <v>1</v>
      </c>
      <c r="G6" s="46"/>
      <c r="H6" s="45"/>
      <c r="I6" s="47" t="s">
        <v>519</v>
      </c>
      <c r="J6" s="47">
        <v>1</v>
      </c>
      <c r="K6" s="47"/>
      <c r="L6" s="49"/>
    </row>
    <row r="7" spans="1:12" s="44" customFormat="1" ht="53.25" customHeight="1">
      <c r="A7" s="7" t="s">
        <v>1058</v>
      </c>
      <c r="B7" s="52"/>
      <c r="C7" s="5"/>
      <c r="D7" s="5" t="s">
        <v>357</v>
      </c>
      <c r="E7" s="11" t="s">
        <v>358</v>
      </c>
      <c r="F7" s="45">
        <v>1</v>
      </c>
      <c r="G7" s="46"/>
      <c r="H7" s="45"/>
      <c r="I7" s="47" t="s">
        <v>519</v>
      </c>
      <c r="J7" s="47">
        <v>1</v>
      </c>
      <c r="K7" s="47"/>
      <c r="L7" s="49"/>
    </row>
    <row r="8" spans="1:12" s="44" customFormat="1" ht="27" customHeight="1">
      <c r="A8" s="7" t="s">
        <v>1059</v>
      </c>
      <c r="B8" s="52"/>
      <c r="C8" s="5"/>
      <c r="D8" s="5" t="s">
        <v>360</v>
      </c>
      <c r="E8" s="11" t="s">
        <v>279</v>
      </c>
      <c r="F8" s="45">
        <v>1</v>
      </c>
      <c r="G8" s="46"/>
      <c r="H8" s="45"/>
      <c r="I8" s="47" t="s">
        <v>519</v>
      </c>
      <c r="J8" s="47">
        <v>1</v>
      </c>
      <c r="K8" s="47"/>
      <c r="L8" s="49"/>
    </row>
    <row r="9" spans="1:12" s="44" customFormat="1" ht="27" customHeight="1">
      <c r="A9" s="7" t="s">
        <v>1545</v>
      </c>
      <c r="B9" s="52" t="s">
        <v>1289</v>
      </c>
      <c r="C9" s="5" t="s">
        <v>1293</v>
      </c>
      <c r="D9" s="5" t="s">
        <v>1290</v>
      </c>
      <c r="E9" s="11" t="s">
        <v>1287</v>
      </c>
      <c r="F9" s="45">
        <v>1</v>
      </c>
      <c r="G9" s="46"/>
      <c r="H9" s="45"/>
      <c r="I9" s="47" t="s">
        <v>519</v>
      </c>
      <c r="J9" s="47">
        <v>1</v>
      </c>
      <c r="K9" s="47"/>
      <c r="L9" s="49"/>
    </row>
    <row r="10" spans="1:12" s="44" customFormat="1" ht="46.5" customHeight="1">
      <c r="A10" s="7" t="s">
        <v>1546</v>
      </c>
      <c r="B10" s="52"/>
      <c r="C10" s="5"/>
      <c r="D10" s="5" t="s">
        <v>1291</v>
      </c>
      <c r="E10" s="11" t="s">
        <v>1292</v>
      </c>
      <c r="F10" s="45">
        <v>1</v>
      </c>
      <c r="G10" s="46"/>
      <c r="H10" s="45"/>
      <c r="I10" s="47" t="s">
        <v>519</v>
      </c>
      <c r="J10" s="47">
        <v>1</v>
      </c>
      <c r="K10" s="47"/>
      <c r="L10" s="49"/>
    </row>
    <row r="11" spans="1:12" s="70" customFormat="1" ht="29.25" customHeight="1">
      <c r="A11" s="7" t="s">
        <v>1547</v>
      </c>
      <c r="B11" s="71"/>
      <c r="C11" s="56"/>
      <c r="D11" s="5" t="s">
        <v>459</v>
      </c>
      <c r="E11" s="11" t="s">
        <v>1060</v>
      </c>
      <c r="F11" s="45">
        <v>1</v>
      </c>
      <c r="G11" s="66"/>
      <c r="H11" s="65"/>
      <c r="I11" s="47" t="s">
        <v>519</v>
      </c>
      <c r="J11" s="47">
        <v>1</v>
      </c>
      <c r="K11" s="67"/>
      <c r="L11" s="69"/>
    </row>
    <row r="12" spans="1:12" s="50" customFormat="1" ht="56.25" customHeight="1">
      <c r="A12" s="7" t="s">
        <v>1548</v>
      </c>
      <c r="B12" s="52" t="s">
        <v>1430</v>
      </c>
      <c r="C12" s="5"/>
      <c r="D12" s="5" t="s">
        <v>1526</v>
      </c>
      <c r="E12" s="11" t="s">
        <v>363</v>
      </c>
      <c r="F12" s="45">
        <v>1</v>
      </c>
      <c r="G12" s="5"/>
      <c r="H12" s="5"/>
      <c r="I12" s="47" t="s">
        <v>519</v>
      </c>
      <c r="J12" s="47">
        <v>1</v>
      </c>
      <c r="K12" s="19"/>
      <c r="L12" s="23"/>
    </row>
    <row r="13" spans="1:12" s="50" customFormat="1" ht="48.75" customHeight="1">
      <c r="A13" s="7" t="s">
        <v>1549</v>
      </c>
      <c r="B13" s="52"/>
      <c r="C13" s="5"/>
      <c r="D13" s="5" t="s">
        <v>365</v>
      </c>
      <c r="E13" s="11" t="s">
        <v>366</v>
      </c>
      <c r="F13" s="45">
        <v>1</v>
      </c>
      <c r="G13" s="5"/>
      <c r="H13" s="5"/>
      <c r="I13" s="47" t="s">
        <v>519</v>
      </c>
      <c r="J13" s="47">
        <v>1</v>
      </c>
      <c r="K13" s="19"/>
      <c r="L13" s="23"/>
    </row>
    <row r="14" spans="1:12" s="50" customFormat="1" ht="48.75" customHeight="1">
      <c r="A14" s="7" t="s">
        <v>1550</v>
      </c>
      <c r="B14" s="52" t="s">
        <v>1297</v>
      </c>
      <c r="C14" s="5"/>
      <c r="D14" s="5" t="s">
        <v>1425</v>
      </c>
      <c r="E14" s="11" t="s">
        <v>1352</v>
      </c>
      <c r="F14" s="45">
        <v>1</v>
      </c>
      <c r="G14" s="5"/>
      <c r="H14" s="5"/>
      <c r="I14" s="47" t="s">
        <v>519</v>
      </c>
      <c r="J14" s="47">
        <v>1</v>
      </c>
      <c r="K14" s="19"/>
      <c r="L14" s="23"/>
    </row>
    <row r="15" spans="1:12" s="50" customFormat="1" ht="62.25" customHeight="1">
      <c r="A15" s="7" t="s">
        <v>1551</v>
      </c>
      <c r="B15" s="52"/>
      <c r="C15" s="5"/>
      <c r="D15" s="5" t="s">
        <v>1353</v>
      </c>
      <c r="E15" s="63" t="s">
        <v>1422</v>
      </c>
      <c r="F15" s="45">
        <v>1</v>
      </c>
      <c r="G15" s="5"/>
      <c r="H15" s="5"/>
      <c r="I15" s="47" t="s">
        <v>519</v>
      </c>
      <c r="J15" s="47">
        <v>1</v>
      </c>
      <c r="K15" s="19"/>
      <c r="L15" s="23"/>
    </row>
    <row r="16" spans="1:12" s="50" customFormat="1" ht="34.5" customHeight="1">
      <c r="A16" s="7" t="s">
        <v>1552</v>
      </c>
      <c r="B16" s="52"/>
      <c r="C16" s="5"/>
      <c r="D16" s="5" t="s">
        <v>360</v>
      </c>
      <c r="E16" s="11" t="s">
        <v>279</v>
      </c>
      <c r="F16" s="45">
        <v>1</v>
      </c>
      <c r="G16" s="5"/>
      <c r="H16" s="5"/>
      <c r="I16" s="47" t="s">
        <v>519</v>
      </c>
      <c r="J16" s="47">
        <v>1</v>
      </c>
      <c r="K16" s="19"/>
      <c r="L16" s="23"/>
    </row>
    <row r="17" spans="1:12" s="50" customFormat="1" ht="49.5" customHeight="1">
      <c r="A17" s="7" t="s">
        <v>1553</v>
      </c>
      <c r="B17" s="52" t="s">
        <v>1354</v>
      </c>
      <c r="C17" s="5"/>
      <c r="D17" s="5" t="s">
        <v>1525</v>
      </c>
      <c r="E17" s="11" t="s">
        <v>1352</v>
      </c>
      <c r="F17" s="45">
        <v>1</v>
      </c>
      <c r="G17" s="5"/>
      <c r="H17" s="5"/>
      <c r="I17" s="47" t="s">
        <v>519</v>
      </c>
      <c r="J17" s="47">
        <v>1</v>
      </c>
      <c r="K17" s="19"/>
      <c r="L17" s="23"/>
    </row>
    <row r="18" spans="1:12" s="50" customFormat="1" ht="65.25" customHeight="1">
      <c r="A18" s="7" t="s">
        <v>1554</v>
      </c>
      <c r="B18" s="52"/>
      <c r="C18" s="5"/>
      <c r="D18" s="5" t="s">
        <v>1353</v>
      </c>
      <c r="E18" s="63" t="s">
        <v>1423</v>
      </c>
      <c r="F18" s="45">
        <v>1</v>
      </c>
      <c r="G18" s="5"/>
      <c r="H18" s="5"/>
      <c r="I18" s="47" t="s">
        <v>519</v>
      </c>
      <c r="J18" s="47">
        <v>1</v>
      </c>
      <c r="K18" s="19"/>
      <c r="L18" s="23"/>
    </row>
    <row r="19" spans="1:12" s="50" customFormat="1" ht="38.25" customHeight="1">
      <c r="A19" s="7" t="s">
        <v>1555</v>
      </c>
      <c r="B19" s="52"/>
      <c r="C19" s="5"/>
      <c r="D19" s="5" t="s">
        <v>360</v>
      </c>
      <c r="E19" s="11" t="s">
        <v>279</v>
      </c>
      <c r="F19" s="45">
        <v>1</v>
      </c>
      <c r="G19" s="5"/>
      <c r="H19" s="5"/>
      <c r="I19" s="47" t="s">
        <v>519</v>
      </c>
      <c r="J19" s="47">
        <v>1</v>
      </c>
      <c r="K19" s="19"/>
      <c r="L19" s="23"/>
    </row>
    <row r="20" spans="1:12" s="50" customFormat="1" ht="51.75" customHeight="1">
      <c r="A20" s="7" t="s">
        <v>1556</v>
      </c>
      <c r="B20" s="52" t="s">
        <v>1300</v>
      </c>
      <c r="C20" s="5"/>
      <c r="D20" s="5" t="s">
        <v>1424</v>
      </c>
      <c r="E20" s="63" t="s">
        <v>1304</v>
      </c>
      <c r="F20" s="45">
        <v>1</v>
      </c>
      <c r="G20" s="5"/>
      <c r="H20" s="5"/>
      <c r="I20" s="47" t="s">
        <v>519</v>
      </c>
      <c r="J20" s="47">
        <v>1</v>
      </c>
      <c r="K20" s="19"/>
      <c r="L20" s="23"/>
    </row>
    <row r="21" spans="1:12" s="50" customFormat="1" ht="44.25" customHeight="1">
      <c r="A21" s="7" t="s">
        <v>1557</v>
      </c>
      <c r="B21" s="52"/>
      <c r="C21" s="5"/>
      <c r="D21" s="5" t="s">
        <v>1357</v>
      </c>
      <c r="E21" s="63" t="s">
        <v>1426</v>
      </c>
      <c r="F21" s="45">
        <v>1</v>
      </c>
      <c r="G21" s="5"/>
      <c r="H21" s="5"/>
      <c r="I21" s="47" t="s">
        <v>519</v>
      </c>
      <c r="J21" s="47">
        <v>1</v>
      </c>
      <c r="K21" s="19"/>
      <c r="L21" s="23"/>
    </row>
    <row r="22" spans="1:12" s="50" customFormat="1" ht="25.5" customHeight="1">
      <c r="A22" s="7" t="s">
        <v>1558</v>
      </c>
      <c r="B22" s="52"/>
      <c r="C22" s="5"/>
      <c r="D22" s="5" t="s">
        <v>360</v>
      </c>
      <c r="E22" s="11" t="s">
        <v>279</v>
      </c>
      <c r="F22" s="45">
        <v>1</v>
      </c>
      <c r="G22" s="5"/>
      <c r="H22" s="5"/>
      <c r="I22" s="47" t="s">
        <v>519</v>
      </c>
      <c r="J22" s="47">
        <v>1</v>
      </c>
      <c r="K22" s="19"/>
      <c r="L22" s="23"/>
    </row>
    <row r="23" spans="1:12" s="50" customFormat="1" ht="56.25" customHeight="1">
      <c r="A23" s="7" t="s">
        <v>1559</v>
      </c>
      <c r="B23" s="52" t="s">
        <v>378</v>
      </c>
      <c r="C23" s="5" t="s">
        <v>1428</v>
      </c>
      <c r="D23" s="5" t="s">
        <v>1427</v>
      </c>
      <c r="E23" s="11" t="s">
        <v>380</v>
      </c>
      <c r="F23" s="45">
        <v>1</v>
      </c>
      <c r="G23" s="5"/>
      <c r="H23" s="5"/>
      <c r="I23" s="47" t="s">
        <v>519</v>
      </c>
      <c r="J23" s="47">
        <v>1</v>
      </c>
      <c r="K23" s="19"/>
      <c r="L23" s="23"/>
    </row>
    <row r="24" spans="1:12" s="50" customFormat="1" ht="54" customHeight="1">
      <c r="A24" s="7" t="s">
        <v>1560</v>
      </c>
      <c r="B24" s="10"/>
      <c r="C24" s="5"/>
      <c r="D24" s="5" t="s">
        <v>382</v>
      </c>
      <c r="E24" s="11" t="s">
        <v>355</v>
      </c>
      <c r="F24" s="45">
        <v>1</v>
      </c>
      <c r="G24" s="5"/>
      <c r="H24" s="5"/>
      <c r="I24" s="47" t="s">
        <v>519</v>
      </c>
      <c r="J24" s="47">
        <v>1</v>
      </c>
      <c r="K24" s="19"/>
      <c r="L24" s="23"/>
    </row>
    <row r="25" spans="1:12" s="50" customFormat="1" ht="33" customHeight="1">
      <c r="A25" s="7" t="s">
        <v>1561</v>
      </c>
      <c r="B25" s="10"/>
      <c r="C25" s="5"/>
      <c r="D25" s="5" t="s">
        <v>360</v>
      </c>
      <c r="E25" s="11" t="s">
        <v>279</v>
      </c>
      <c r="F25" s="45">
        <v>1</v>
      </c>
      <c r="G25" s="5"/>
      <c r="H25" s="5"/>
      <c r="I25" s="47" t="s">
        <v>519</v>
      </c>
      <c r="J25" s="47">
        <v>1</v>
      </c>
      <c r="K25" s="19"/>
      <c r="L25" s="23"/>
    </row>
    <row r="26" spans="1:12" s="50" customFormat="1" ht="58.5" customHeight="1">
      <c r="A26" s="7" t="s">
        <v>1562</v>
      </c>
      <c r="B26" s="10"/>
      <c r="C26" s="5"/>
      <c r="D26" s="5" t="s">
        <v>400</v>
      </c>
      <c r="E26" s="11" t="s">
        <v>1429</v>
      </c>
      <c r="F26" s="45">
        <v>1</v>
      </c>
      <c r="G26" s="5"/>
      <c r="H26" s="5"/>
      <c r="I26" s="47" t="s">
        <v>519</v>
      </c>
      <c r="J26" s="47">
        <v>1</v>
      </c>
      <c r="K26" s="19"/>
      <c r="L26" s="23"/>
    </row>
    <row r="27" spans="1:12" s="50" customFormat="1" ht="49.5" customHeight="1">
      <c r="A27" s="7" t="s">
        <v>1563</v>
      </c>
      <c r="B27" s="52" t="s">
        <v>1527</v>
      </c>
      <c r="C27" s="5"/>
      <c r="D27" s="5" t="s">
        <v>1431</v>
      </c>
      <c r="E27" s="11" t="s">
        <v>363</v>
      </c>
      <c r="F27" s="45">
        <v>1</v>
      </c>
      <c r="G27" s="5"/>
      <c r="H27" s="5"/>
      <c r="I27" s="47" t="s">
        <v>519</v>
      </c>
      <c r="J27" s="47">
        <v>1</v>
      </c>
      <c r="K27" s="19"/>
      <c r="L27" s="23"/>
    </row>
    <row r="28" spans="1:12" s="50" customFormat="1" ht="103.5" customHeight="1">
      <c r="A28" s="7" t="s">
        <v>1371</v>
      </c>
      <c r="B28" s="52"/>
      <c r="C28" s="5" t="s">
        <v>135</v>
      </c>
      <c r="D28" s="5" t="s">
        <v>365</v>
      </c>
      <c r="E28" s="11" t="s">
        <v>1529</v>
      </c>
      <c r="F28" s="45">
        <v>1</v>
      </c>
      <c r="G28" s="5"/>
      <c r="H28" s="5"/>
      <c r="I28" s="47" t="s">
        <v>519</v>
      </c>
      <c r="J28" s="47">
        <v>1</v>
      </c>
      <c r="K28" s="19"/>
      <c r="L28" s="23"/>
    </row>
    <row r="29" spans="1:12" s="50" customFormat="1" ht="60.75" customHeight="1">
      <c r="A29" s="7" t="s">
        <v>1372</v>
      </c>
      <c r="B29" s="52" t="s">
        <v>1528</v>
      </c>
      <c r="C29" s="5" t="s">
        <v>1428</v>
      </c>
      <c r="D29" s="5" t="s">
        <v>1432</v>
      </c>
      <c r="E29" s="11" t="s">
        <v>372</v>
      </c>
      <c r="F29" s="45">
        <v>1</v>
      </c>
      <c r="G29" s="5"/>
      <c r="H29" s="5"/>
      <c r="I29" s="47" t="s">
        <v>519</v>
      </c>
      <c r="J29" s="47">
        <v>1</v>
      </c>
      <c r="K29" s="19"/>
      <c r="L29" s="23"/>
    </row>
    <row r="30" spans="1:12" s="50" customFormat="1" ht="59.25" customHeight="1">
      <c r="A30" s="7" t="s">
        <v>1373</v>
      </c>
      <c r="B30" s="10"/>
      <c r="C30" s="5" t="s">
        <v>1428</v>
      </c>
      <c r="D30" s="5" t="s">
        <v>1433</v>
      </c>
      <c r="E30" s="11" t="s">
        <v>372</v>
      </c>
      <c r="F30" s="45">
        <v>1</v>
      </c>
      <c r="G30" s="5"/>
      <c r="H30" s="5"/>
      <c r="I30" s="47" t="s">
        <v>519</v>
      </c>
      <c r="J30" s="47">
        <v>1</v>
      </c>
      <c r="K30" s="19"/>
      <c r="L30" s="23"/>
    </row>
    <row r="31" spans="1:12" s="50" customFormat="1" ht="59.25" customHeight="1">
      <c r="A31" s="7" t="s">
        <v>1374</v>
      </c>
      <c r="B31" s="62" t="s">
        <v>755</v>
      </c>
      <c r="C31" s="5" t="s">
        <v>1428</v>
      </c>
      <c r="D31" s="5" t="s">
        <v>1434</v>
      </c>
      <c r="E31" s="11" t="s">
        <v>376</v>
      </c>
      <c r="F31" s="45">
        <v>1</v>
      </c>
      <c r="G31" s="5"/>
      <c r="H31" s="5"/>
      <c r="I31" s="47" t="s">
        <v>519</v>
      </c>
      <c r="J31" s="47">
        <v>1</v>
      </c>
      <c r="K31" s="19"/>
      <c r="L31" s="23"/>
    </row>
    <row r="32" spans="1:12" s="50" customFormat="1" ht="19.5" customHeight="1">
      <c r="A32" s="5"/>
      <c r="B32" s="10"/>
      <c r="C32" s="11"/>
      <c r="D32" s="11"/>
      <c r="E32" s="11"/>
      <c r="F32" s="5"/>
      <c r="G32" s="5"/>
      <c r="H32" s="5"/>
      <c r="I32" s="47"/>
      <c r="J32" s="47"/>
      <c r="K32" s="47"/>
      <c r="L32" s="23"/>
    </row>
    <row r="33" spans="1:12" s="50" customFormat="1" ht="22.5" customHeight="1">
      <c r="A33" s="5"/>
      <c r="B33" s="10"/>
      <c r="C33" s="11"/>
      <c r="D33" s="11"/>
      <c r="E33" s="11"/>
      <c r="F33" s="5"/>
      <c r="G33" s="5"/>
      <c r="H33" s="5"/>
      <c r="I33" s="19"/>
      <c r="J33" s="19"/>
      <c r="K33" s="19"/>
      <c r="L33" s="23"/>
    </row>
    <row r="34" spans="1:12" s="50" customFormat="1" ht="18" customHeight="1">
      <c r="A34" s="5"/>
      <c r="B34" s="10"/>
      <c r="C34" s="11"/>
      <c r="D34" s="11"/>
      <c r="E34" s="11"/>
      <c r="F34" s="5"/>
      <c r="G34" s="5"/>
      <c r="H34" s="5"/>
      <c r="I34" s="19"/>
      <c r="J34" s="19"/>
      <c r="K34" s="19"/>
      <c r="L34" s="23"/>
    </row>
    <row r="35" spans="1:12" ht="15">
      <c r="B35" s="12" t="s">
        <v>1</v>
      </c>
      <c r="C35" s="12"/>
      <c r="D35" s="3"/>
      <c r="E35" s="3"/>
      <c r="F35" s="16">
        <f>SUM(F5:F34)</f>
        <v>27</v>
      </c>
      <c r="G35" s="18"/>
      <c r="H35" s="18"/>
      <c r="I35" s="18"/>
      <c r="J35" s="18">
        <f>SUM(J5:J34)</f>
        <v>27</v>
      </c>
      <c r="K35" s="18">
        <f>SUM(K5:K34)</f>
        <v>0</v>
      </c>
      <c r="L35" s="24"/>
    </row>
    <row r="36" spans="1:12" ht="15">
      <c r="B36" s="12" t="s">
        <v>0</v>
      </c>
      <c r="C36" s="12"/>
      <c r="D36" s="3"/>
      <c r="E36" s="3"/>
      <c r="F36" s="16"/>
      <c r="G36" s="18"/>
      <c r="H36" s="18"/>
      <c r="I36" s="18"/>
      <c r="J36" s="21">
        <f>J35/F35</f>
        <v>1</v>
      </c>
      <c r="K36" s="21">
        <f>K35/F35</f>
        <v>0</v>
      </c>
      <c r="L36"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85" zoomScaleNormal="85" workbookViewId="0">
      <selection activeCell="C32" sqref="C32"/>
    </sheetView>
  </sheetViews>
  <sheetFormatPr defaultRowHeight="15.75"/>
  <cols>
    <col min="1" max="1" width="19.140625" style="8" customWidth="1"/>
    <col min="2" max="2" width="16" style="13" customWidth="1"/>
    <col min="3" max="3" width="20.7109375" style="13" customWidth="1"/>
    <col min="4" max="4" width="38.42578125" style="2" customWidth="1"/>
    <col min="5" max="5" width="32" style="2" customWidth="1"/>
    <col min="6" max="6" width="3.5703125" style="17" hidden="1" customWidth="1"/>
    <col min="7" max="8" width="10.42578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2.75" customHeight="1">
      <c r="A1" s="118" t="s">
        <v>412</v>
      </c>
      <c r="B1" s="270" t="s">
        <v>1261</v>
      </c>
      <c r="C1" s="275"/>
      <c r="D1" s="275"/>
      <c r="E1" s="122"/>
      <c r="F1" s="15" t="s">
        <v>22</v>
      </c>
      <c r="G1" s="15"/>
      <c r="H1" s="15"/>
      <c r="I1" s="15"/>
      <c r="J1" s="15"/>
      <c r="K1" s="15"/>
      <c r="L1" s="15"/>
    </row>
    <row r="2" spans="1:12" ht="41.25" customHeight="1">
      <c r="A2" s="118" t="s">
        <v>395</v>
      </c>
      <c r="B2" s="270" t="s">
        <v>1265</v>
      </c>
      <c r="C2" s="275"/>
      <c r="D2" s="275"/>
      <c r="E2" s="122"/>
      <c r="F2" s="15"/>
      <c r="G2" s="15"/>
      <c r="H2" s="15"/>
      <c r="I2" s="15"/>
      <c r="J2" s="15"/>
      <c r="K2" s="15"/>
      <c r="L2" s="15"/>
    </row>
    <row r="3" spans="1:12" ht="19.5" customHeight="1">
      <c r="A3" s="118" t="s">
        <v>411</v>
      </c>
      <c r="B3" s="272"/>
      <c r="C3" s="272"/>
      <c r="D3" s="272"/>
      <c r="E3" s="122"/>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1375</v>
      </c>
      <c r="B5" s="52" t="s">
        <v>1062</v>
      </c>
      <c r="C5" s="10" t="s">
        <v>408</v>
      </c>
      <c r="D5" s="11" t="s">
        <v>1063</v>
      </c>
      <c r="E5" s="11" t="s">
        <v>1064</v>
      </c>
      <c r="F5" s="45">
        <v>1</v>
      </c>
      <c r="G5" s="46"/>
      <c r="H5" s="45"/>
      <c r="I5" s="47" t="s">
        <v>519</v>
      </c>
      <c r="J5" s="48">
        <v>1</v>
      </c>
      <c r="K5" s="48"/>
      <c r="L5" s="49"/>
    </row>
    <row r="6" spans="1:12" s="44" customFormat="1" ht="97.5" customHeight="1">
      <c r="A6" s="7" t="s">
        <v>1376</v>
      </c>
      <c r="B6" s="10"/>
      <c r="C6" s="10"/>
      <c r="D6" s="11" t="s">
        <v>450</v>
      </c>
      <c r="E6" s="11" t="s">
        <v>1065</v>
      </c>
      <c r="F6" s="45">
        <v>1</v>
      </c>
      <c r="G6" s="46"/>
      <c r="H6" s="45"/>
      <c r="I6" s="47" t="s">
        <v>519</v>
      </c>
      <c r="J6" s="48">
        <v>1</v>
      </c>
      <c r="K6" s="48"/>
      <c r="L6" s="49"/>
    </row>
    <row r="7" spans="1:12" s="44" customFormat="1" ht="30" customHeight="1">
      <c r="A7" s="7" t="s">
        <v>1377</v>
      </c>
      <c r="B7" s="52" t="s">
        <v>973</v>
      </c>
      <c r="C7" s="10"/>
      <c r="D7" s="11" t="s">
        <v>969</v>
      </c>
      <c r="E7" s="11" t="s">
        <v>970</v>
      </c>
      <c r="F7" s="45">
        <v>1</v>
      </c>
      <c r="G7" s="46"/>
      <c r="H7" s="45"/>
      <c r="I7" s="47" t="s">
        <v>519</v>
      </c>
      <c r="J7" s="48">
        <v>1</v>
      </c>
      <c r="K7" s="48"/>
      <c r="L7" s="49"/>
    </row>
    <row r="8" spans="1:12" s="44" customFormat="1" ht="42" customHeight="1">
      <c r="A8" s="7" t="s">
        <v>1378</v>
      </c>
      <c r="B8" s="10"/>
      <c r="C8" s="10"/>
      <c r="D8" s="11" t="s">
        <v>1489</v>
      </c>
      <c r="E8" s="11" t="s">
        <v>1066</v>
      </c>
      <c r="F8" s="45">
        <v>1</v>
      </c>
      <c r="G8" s="46"/>
      <c r="H8" s="45"/>
      <c r="I8" s="47" t="s">
        <v>519</v>
      </c>
      <c r="J8" s="48">
        <v>1</v>
      </c>
      <c r="K8" s="48"/>
      <c r="L8" s="49"/>
    </row>
    <row r="9" spans="1:12" s="70" customFormat="1" ht="22.5" customHeight="1">
      <c r="A9" s="7" t="s">
        <v>1379</v>
      </c>
      <c r="B9" s="52" t="s">
        <v>255</v>
      </c>
      <c r="C9" s="10"/>
      <c r="D9" s="11" t="s">
        <v>434</v>
      </c>
      <c r="E9" s="11" t="s">
        <v>1067</v>
      </c>
      <c r="F9" s="45">
        <v>1</v>
      </c>
      <c r="G9" s="66"/>
      <c r="H9" s="65"/>
      <c r="I9" s="47" t="s">
        <v>519</v>
      </c>
      <c r="J9" s="48">
        <v>1</v>
      </c>
      <c r="K9" s="68"/>
      <c r="L9" s="69"/>
    </row>
    <row r="10" spans="1:12" s="70" customFormat="1" ht="75" customHeight="1">
      <c r="A10" s="7" t="s">
        <v>1380</v>
      </c>
      <c r="B10" s="10"/>
      <c r="C10" s="10" t="s">
        <v>1022</v>
      </c>
      <c r="D10" s="11" t="s">
        <v>1522</v>
      </c>
      <c r="E10" s="11" t="s">
        <v>1069</v>
      </c>
      <c r="F10" s="45">
        <v>1</v>
      </c>
      <c r="G10" s="66"/>
      <c r="H10" s="65"/>
      <c r="I10" s="47" t="s">
        <v>519</v>
      </c>
      <c r="J10" s="48">
        <v>1</v>
      </c>
      <c r="K10" s="68"/>
      <c r="L10" s="69"/>
    </row>
    <row r="11" spans="1:12" s="44" customFormat="1" ht="56.25" customHeight="1">
      <c r="A11" s="7" t="s">
        <v>1381</v>
      </c>
      <c r="B11" s="10"/>
      <c r="C11" s="10"/>
      <c r="D11" s="11" t="s">
        <v>848</v>
      </c>
      <c r="E11" s="11" t="s">
        <v>849</v>
      </c>
      <c r="F11" s="45">
        <v>1</v>
      </c>
      <c r="G11" s="46"/>
      <c r="H11" s="45"/>
      <c r="I11" s="47" t="s">
        <v>519</v>
      </c>
      <c r="J11" s="48">
        <v>1</v>
      </c>
      <c r="K11" s="47"/>
      <c r="L11" s="49"/>
    </row>
    <row r="12" spans="1:12" s="44" customFormat="1" ht="98.25" customHeight="1">
      <c r="A12" s="7" t="s">
        <v>1382</v>
      </c>
      <c r="B12" s="10"/>
      <c r="C12" s="10"/>
      <c r="D12" s="11" t="s">
        <v>1071</v>
      </c>
      <c r="E12" s="11" t="s">
        <v>1072</v>
      </c>
      <c r="F12" s="45">
        <v>1</v>
      </c>
      <c r="G12" s="46"/>
      <c r="H12" s="45"/>
      <c r="I12" s="47" t="s">
        <v>519</v>
      </c>
      <c r="J12" s="48">
        <v>1</v>
      </c>
      <c r="K12" s="47"/>
      <c r="L12" s="49"/>
    </row>
    <row r="13" spans="1:12" s="44" customFormat="1" ht="82.5" customHeight="1">
      <c r="A13" s="7" t="s">
        <v>1383</v>
      </c>
      <c r="B13" s="10"/>
      <c r="C13" s="10"/>
      <c r="D13" s="11" t="s">
        <v>978</v>
      </c>
      <c r="E13" s="11" t="s">
        <v>1523</v>
      </c>
      <c r="F13" s="45">
        <v>1</v>
      </c>
      <c r="G13" s="46"/>
      <c r="H13" s="45"/>
      <c r="I13" s="47" t="s">
        <v>519</v>
      </c>
      <c r="J13" s="48">
        <v>1</v>
      </c>
      <c r="K13" s="47"/>
      <c r="L13" s="49"/>
    </row>
    <row r="14" spans="1:12" s="44" customFormat="1" ht="76.5" customHeight="1">
      <c r="A14" s="7" t="s">
        <v>1384</v>
      </c>
      <c r="B14" s="10"/>
      <c r="C14" s="10"/>
      <c r="D14" s="11" t="s">
        <v>1569</v>
      </c>
      <c r="E14" s="11" t="s">
        <v>441</v>
      </c>
      <c r="F14" s="45">
        <v>1</v>
      </c>
      <c r="G14" s="46"/>
      <c r="H14" s="45"/>
      <c r="I14" s="47" t="s">
        <v>519</v>
      </c>
      <c r="J14" s="47">
        <v>1</v>
      </c>
      <c r="K14" s="47"/>
      <c r="L14" s="49"/>
    </row>
    <row r="15" spans="1:12" s="44" customFormat="1" ht="56.25" customHeight="1">
      <c r="A15" s="7" t="s">
        <v>1385</v>
      </c>
      <c r="B15" s="10"/>
      <c r="C15" s="10"/>
      <c r="D15" s="11" t="s">
        <v>1070</v>
      </c>
      <c r="E15" s="11" t="s">
        <v>1073</v>
      </c>
      <c r="F15" s="45">
        <v>1</v>
      </c>
      <c r="G15" s="46"/>
      <c r="H15" s="45"/>
      <c r="I15" s="47" t="s">
        <v>519</v>
      </c>
      <c r="J15" s="47">
        <v>1</v>
      </c>
      <c r="K15" s="47"/>
      <c r="L15" s="49"/>
    </row>
    <row r="16" spans="1:12" s="44" customFormat="1" ht="56.25" customHeight="1">
      <c r="A16" s="7" t="s">
        <v>1386</v>
      </c>
      <c r="B16" s="10"/>
      <c r="C16" s="10"/>
      <c r="D16" s="11" t="s">
        <v>275</v>
      </c>
      <c r="E16" s="11" t="s">
        <v>443</v>
      </c>
      <c r="F16" s="45">
        <v>1</v>
      </c>
      <c r="G16" s="46"/>
      <c r="H16" s="45"/>
      <c r="I16" s="47" t="s">
        <v>519</v>
      </c>
      <c r="J16" s="47">
        <v>1</v>
      </c>
      <c r="K16" s="47"/>
      <c r="L16" s="49"/>
    </row>
    <row r="17" spans="1:12" s="44" customFormat="1" ht="56.25" customHeight="1">
      <c r="A17" s="7" t="s">
        <v>1387</v>
      </c>
      <c r="B17" s="10"/>
      <c r="C17" s="10" t="s">
        <v>1581</v>
      </c>
      <c r="D17" s="11" t="s">
        <v>360</v>
      </c>
      <c r="E17" s="11" t="s">
        <v>279</v>
      </c>
      <c r="F17" s="45">
        <v>1</v>
      </c>
      <c r="G17" s="46"/>
      <c r="H17" s="45"/>
      <c r="I17" s="47" t="s">
        <v>519</v>
      </c>
      <c r="J17" s="47">
        <v>1</v>
      </c>
      <c r="K17" s="47"/>
      <c r="L17" s="49"/>
    </row>
    <row r="18" spans="1:12" s="44" customFormat="1" ht="89.25" customHeight="1">
      <c r="A18" s="7" t="s">
        <v>1388</v>
      </c>
      <c r="B18" s="52" t="s">
        <v>1524</v>
      </c>
      <c r="C18" s="10"/>
      <c r="D18" s="11" t="s">
        <v>1076</v>
      </c>
      <c r="E18" s="11" t="s">
        <v>1080</v>
      </c>
      <c r="F18" s="45">
        <v>1</v>
      </c>
      <c r="G18" s="46"/>
      <c r="H18" s="45"/>
      <c r="I18" s="47" t="s">
        <v>519</v>
      </c>
      <c r="J18" s="47">
        <v>1</v>
      </c>
      <c r="K18" s="47"/>
      <c r="L18" s="49"/>
    </row>
    <row r="19" spans="1:12" s="44" customFormat="1" ht="97.5" customHeight="1">
      <c r="A19" s="7" t="s">
        <v>1389</v>
      </c>
      <c r="B19" s="52" t="s">
        <v>1074</v>
      </c>
      <c r="C19" s="10"/>
      <c r="D19" s="11" t="s">
        <v>1076</v>
      </c>
      <c r="E19" s="11" t="s">
        <v>1079</v>
      </c>
      <c r="F19" s="45">
        <v>1</v>
      </c>
      <c r="G19" s="46"/>
      <c r="H19" s="45"/>
      <c r="I19" s="47" t="s">
        <v>519</v>
      </c>
      <c r="J19" s="47">
        <v>1</v>
      </c>
      <c r="K19" s="47"/>
      <c r="L19" s="49"/>
    </row>
    <row r="20" spans="1:12" s="44" customFormat="1" ht="86.25" customHeight="1">
      <c r="A20" s="7" t="s">
        <v>1390</v>
      </c>
      <c r="B20" s="52" t="s">
        <v>1075</v>
      </c>
      <c r="C20" s="10"/>
      <c r="D20" s="11" t="s">
        <v>1077</v>
      </c>
      <c r="E20" s="11" t="s">
        <v>1080</v>
      </c>
      <c r="F20" s="45">
        <v>1</v>
      </c>
      <c r="G20" s="46"/>
      <c r="H20" s="45"/>
      <c r="I20" s="47" t="s">
        <v>519</v>
      </c>
      <c r="J20" s="47">
        <v>1</v>
      </c>
      <c r="K20" s="47"/>
      <c r="L20" s="49"/>
    </row>
    <row r="21" spans="1:12" s="44" customFormat="1" ht="101.25" customHeight="1">
      <c r="A21" s="7" t="s">
        <v>1391</v>
      </c>
      <c r="B21" s="52" t="s">
        <v>1078</v>
      </c>
      <c r="C21" s="10"/>
      <c r="D21" s="11" t="s">
        <v>1082</v>
      </c>
      <c r="E21" s="11" t="s">
        <v>1083</v>
      </c>
      <c r="F21" s="45">
        <v>1</v>
      </c>
      <c r="G21" s="46"/>
      <c r="H21" s="45"/>
      <c r="I21" s="47" t="s">
        <v>519</v>
      </c>
      <c r="J21" s="47">
        <v>1</v>
      </c>
      <c r="K21" s="47"/>
      <c r="L21" s="49"/>
    </row>
    <row r="22" spans="1:12" s="44" customFormat="1" ht="99.75" customHeight="1">
      <c r="A22" s="7" t="s">
        <v>1392</v>
      </c>
      <c r="B22" s="52"/>
      <c r="C22" s="10"/>
      <c r="D22" s="11" t="s">
        <v>1068</v>
      </c>
      <c r="E22" s="11" t="s">
        <v>1069</v>
      </c>
      <c r="F22" s="45">
        <v>1</v>
      </c>
      <c r="G22" s="46"/>
      <c r="H22" s="45"/>
      <c r="I22" s="47" t="s">
        <v>519</v>
      </c>
      <c r="J22" s="47">
        <v>1</v>
      </c>
      <c r="K22" s="47"/>
      <c r="L22" s="49"/>
    </row>
    <row r="23" spans="1:12" s="44" customFormat="1" ht="42.75" customHeight="1">
      <c r="A23" s="7" t="s">
        <v>1393</v>
      </c>
      <c r="B23" s="10"/>
      <c r="C23" s="10"/>
      <c r="D23" s="11" t="s">
        <v>1492</v>
      </c>
      <c r="E23" s="11" t="s">
        <v>1493</v>
      </c>
      <c r="F23" s="45">
        <v>1</v>
      </c>
      <c r="G23" s="46"/>
      <c r="H23" s="45"/>
      <c r="I23" s="47" t="s">
        <v>519</v>
      </c>
      <c r="J23" s="47">
        <v>1</v>
      </c>
      <c r="K23" s="47"/>
      <c r="L23" s="49"/>
    </row>
    <row r="24" spans="1:12" s="44" customFormat="1" ht="80.25" customHeight="1">
      <c r="A24" s="7" t="s">
        <v>1394</v>
      </c>
      <c r="B24" s="52"/>
      <c r="C24" s="55"/>
      <c r="D24" s="11" t="s">
        <v>1071</v>
      </c>
      <c r="E24" s="11" t="s">
        <v>1072</v>
      </c>
      <c r="F24" s="45">
        <v>1</v>
      </c>
      <c r="G24" s="46"/>
      <c r="H24" s="45"/>
      <c r="I24" s="47" t="s">
        <v>519</v>
      </c>
      <c r="J24" s="47">
        <v>1</v>
      </c>
      <c r="K24" s="47"/>
      <c r="L24" s="49"/>
    </row>
    <row r="25" spans="1:12" s="44" customFormat="1" ht="50.25" customHeight="1">
      <c r="A25" s="7" t="s">
        <v>1395</v>
      </c>
      <c r="B25" s="52"/>
      <c r="C25" s="10"/>
      <c r="D25" s="11" t="s">
        <v>978</v>
      </c>
      <c r="E25" s="11" t="s">
        <v>1523</v>
      </c>
      <c r="F25" s="45">
        <v>1</v>
      </c>
      <c r="G25" s="46"/>
      <c r="H25" s="45"/>
      <c r="I25" s="47" t="s">
        <v>519</v>
      </c>
      <c r="J25" s="47">
        <v>1</v>
      </c>
      <c r="K25" s="47"/>
      <c r="L25" s="49"/>
    </row>
    <row r="26" spans="1:12" s="44" customFormat="1" ht="69.75" customHeight="1">
      <c r="A26" s="7" t="s">
        <v>1396</v>
      </c>
      <c r="B26" s="52"/>
      <c r="C26" s="10"/>
      <c r="D26" s="11" t="s">
        <v>1569</v>
      </c>
      <c r="E26" s="11" t="s">
        <v>441</v>
      </c>
      <c r="F26" s="45">
        <v>1</v>
      </c>
      <c r="G26" s="46"/>
      <c r="H26" s="45"/>
      <c r="I26" s="47" t="s">
        <v>519</v>
      </c>
      <c r="J26" s="47">
        <v>1</v>
      </c>
      <c r="K26" s="47"/>
      <c r="L26" s="49"/>
    </row>
    <row r="27" spans="1:12" s="44" customFormat="1" ht="43.5" customHeight="1">
      <c r="A27" s="7" t="s">
        <v>1397</v>
      </c>
      <c r="B27" s="10"/>
      <c r="C27" s="10"/>
      <c r="D27" s="11" t="s">
        <v>1070</v>
      </c>
      <c r="E27" s="11" t="s">
        <v>1073</v>
      </c>
      <c r="F27" s="45">
        <v>1</v>
      </c>
      <c r="G27" s="46"/>
      <c r="H27" s="45"/>
      <c r="I27" s="47" t="s">
        <v>519</v>
      </c>
      <c r="J27" s="47">
        <v>1</v>
      </c>
      <c r="K27" s="47"/>
      <c r="L27" s="49"/>
    </row>
    <row r="28" spans="1:12" s="70" customFormat="1" ht="86.25" customHeight="1">
      <c r="A28" s="64" t="s">
        <v>1398</v>
      </c>
      <c r="B28" s="71" t="s">
        <v>1084</v>
      </c>
      <c r="C28" s="55"/>
      <c r="D28" s="51" t="s">
        <v>1081</v>
      </c>
      <c r="E28" s="51" t="s">
        <v>1085</v>
      </c>
      <c r="F28" s="65">
        <v>1</v>
      </c>
      <c r="G28" s="66"/>
      <c r="H28" s="65"/>
      <c r="I28" s="67"/>
      <c r="J28" s="67"/>
      <c r="K28" s="67"/>
      <c r="L28" s="69" t="s">
        <v>1575</v>
      </c>
    </row>
    <row r="29" spans="1:12" s="44" customFormat="1" ht="98.25" customHeight="1">
      <c r="A29" s="7" t="s">
        <v>1399</v>
      </c>
      <c r="B29" s="52" t="s">
        <v>989</v>
      </c>
      <c r="C29" s="10"/>
      <c r="D29" s="11" t="s">
        <v>1086</v>
      </c>
      <c r="E29" s="11" t="s">
        <v>1087</v>
      </c>
      <c r="F29" s="45">
        <v>1</v>
      </c>
      <c r="G29" s="46"/>
      <c r="H29" s="45"/>
      <c r="I29" s="47" t="s">
        <v>519</v>
      </c>
      <c r="J29" s="47">
        <v>1</v>
      </c>
      <c r="K29" s="47"/>
      <c r="L29" s="49"/>
    </row>
    <row r="30" spans="1:12" s="44" customFormat="1" ht="63" customHeight="1">
      <c r="A30" s="7" t="s">
        <v>1400</v>
      </c>
      <c r="B30" s="52" t="s">
        <v>1088</v>
      </c>
      <c r="C30" s="10"/>
      <c r="D30" s="11" t="s">
        <v>1089</v>
      </c>
      <c r="E30" s="11" t="s">
        <v>1090</v>
      </c>
      <c r="F30" s="45">
        <v>1</v>
      </c>
      <c r="G30" s="46"/>
      <c r="H30" s="45"/>
      <c r="I30" s="47" t="s">
        <v>519</v>
      </c>
      <c r="J30" s="47">
        <v>1</v>
      </c>
      <c r="K30" s="47"/>
      <c r="L30" s="49"/>
    </row>
    <row r="31" spans="1:12" s="44" customFormat="1" ht="48" customHeight="1">
      <c r="A31" s="7" t="s">
        <v>1564</v>
      </c>
      <c r="B31" s="10"/>
      <c r="C31" s="10"/>
      <c r="D31" s="11" t="s">
        <v>869</v>
      </c>
      <c r="E31" s="11" t="s">
        <v>1091</v>
      </c>
      <c r="F31" s="45">
        <v>1</v>
      </c>
      <c r="G31" s="46"/>
      <c r="H31" s="45"/>
      <c r="I31" s="47" t="s">
        <v>520</v>
      </c>
      <c r="J31" s="47"/>
      <c r="K31" s="47">
        <v>1</v>
      </c>
      <c r="L31" s="49">
        <v>190</v>
      </c>
    </row>
    <row r="32" spans="1:12" s="44" customFormat="1" ht="29.25" customHeight="1">
      <c r="A32" s="7" t="s">
        <v>1565</v>
      </c>
      <c r="B32" s="10"/>
      <c r="C32" s="10" t="s">
        <v>1582</v>
      </c>
      <c r="D32" s="11" t="s">
        <v>360</v>
      </c>
      <c r="E32" s="11" t="s">
        <v>872</v>
      </c>
      <c r="F32" s="45">
        <v>1</v>
      </c>
      <c r="G32" s="46"/>
      <c r="H32" s="45"/>
      <c r="I32" s="47" t="s">
        <v>519</v>
      </c>
      <c r="J32" s="47">
        <v>1</v>
      </c>
      <c r="K32" s="47"/>
      <c r="L32" s="49"/>
    </row>
    <row r="33" spans="1:12" s="70" customFormat="1" ht="67.5" customHeight="1">
      <c r="A33" s="64" t="s">
        <v>1566</v>
      </c>
      <c r="B33" s="71" t="s">
        <v>1092</v>
      </c>
      <c r="C33" s="55"/>
      <c r="D33" s="51" t="s">
        <v>1093</v>
      </c>
      <c r="E33" s="51" t="s">
        <v>1096</v>
      </c>
      <c r="F33" s="65">
        <v>1</v>
      </c>
      <c r="G33" s="66"/>
      <c r="H33" s="65"/>
      <c r="I33" s="67"/>
      <c r="J33" s="67"/>
      <c r="K33" s="67"/>
      <c r="L33" s="69" t="s">
        <v>1575</v>
      </c>
    </row>
    <row r="34" spans="1:12" s="44" customFormat="1" ht="51" customHeight="1">
      <c r="A34" s="7" t="s">
        <v>1571</v>
      </c>
      <c r="B34" s="52" t="s">
        <v>1094</v>
      </c>
      <c r="C34" s="10"/>
      <c r="D34" s="11" t="s">
        <v>1095</v>
      </c>
      <c r="E34" s="11" t="s">
        <v>876</v>
      </c>
      <c r="F34" s="45">
        <v>1</v>
      </c>
      <c r="G34" s="46"/>
      <c r="H34" s="45"/>
      <c r="I34" s="47" t="s">
        <v>519</v>
      </c>
      <c r="J34" s="47">
        <v>1</v>
      </c>
      <c r="K34" s="47"/>
      <c r="L34" s="49"/>
    </row>
    <row r="35" spans="1:12" s="70" customFormat="1" ht="54.75" customHeight="1">
      <c r="A35" s="64" t="s">
        <v>1572</v>
      </c>
      <c r="B35" s="71" t="s">
        <v>878</v>
      </c>
      <c r="C35" s="55"/>
      <c r="D35" s="51" t="s">
        <v>1097</v>
      </c>
      <c r="E35" s="51" t="s">
        <v>1098</v>
      </c>
      <c r="F35" s="65">
        <v>1</v>
      </c>
      <c r="G35" s="66"/>
      <c r="H35" s="65"/>
      <c r="I35" s="67"/>
      <c r="J35" s="67"/>
      <c r="K35" s="67"/>
      <c r="L35" s="69" t="s">
        <v>1575</v>
      </c>
    </row>
    <row r="36" spans="1:12" s="50" customFormat="1" ht="22.5" customHeight="1">
      <c r="A36" s="5"/>
      <c r="B36" s="10"/>
      <c r="C36" s="11"/>
      <c r="D36" s="11"/>
      <c r="E36" s="11"/>
      <c r="F36" s="5"/>
      <c r="G36" s="5"/>
      <c r="H36" s="5"/>
      <c r="I36" s="19"/>
      <c r="J36" s="19"/>
      <c r="K36" s="19"/>
      <c r="L36" s="23"/>
    </row>
    <row r="37" spans="1:12" s="50" customFormat="1" ht="22.5" customHeight="1">
      <c r="A37" s="5"/>
      <c r="B37" s="10"/>
      <c r="C37" s="11"/>
      <c r="D37" s="11"/>
      <c r="E37" s="11"/>
      <c r="F37" s="5"/>
      <c r="G37" s="5"/>
      <c r="H37" s="5"/>
      <c r="I37" s="19"/>
      <c r="J37" s="19"/>
      <c r="K37" s="19"/>
      <c r="L37" s="23"/>
    </row>
    <row r="38" spans="1:12" s="50" customFormat="1" ht="22.5" customHeight="1">
      <c r="A38" s="5"/>
      <c r="B38" s="10"/>
      <c r="C38" s="11"/>
      <c r="D38" s="11"/>
      <c r="E38" s="11"/>
      <c r="F38" s="5"/>
      <c r="G38" s="5"/>
      <c r="H38" s="5"/>
      <c r="I38" s="19"/>
      <c r="J38" s="19"/>
      <c r="K38" s="19"/>
      <c r="L38" s="23"/>
    </row>
    <row r="39" spans="1:12" s="50" customFormat="1" ht="18" customHeight="1">
      <c r="A39" s="5"/>
      <c r="B39" s="10"/>
      <c r="C39" s="11"/>
      <c r="D39" s="11"/>
      <c r="E39" s="11"/>
      <c r="F39" s="5"/>
      <c r="G39" s="5"/>
      <c r="H39" s="5"/>
      <c r="I39" s="19"/>
      <c r="J39" s="19"/>
      <c r="K39" s="19"/>
      <c r="L39" s="23"/>
    </row>
    <row r="40" spans="1:12" ht="15">
      <c r="B40" s="12" t="s">
        <v>1</v>
      </c>
      <c r="C40" s="12"/>
      <c r="D40" s="3"/>
      <c r="E40" s="3"/>
      <c r="F40" s="16">
        <f>SUM(F5:F39)</f>
        <v>31</v>
      </c>
      <c r="G40" s="18"/>
      <c r="H40" s="18"/>
      <c r="I40" s="18"/>
      <c r="J40" s="18">
        <f>SUM(J5:J39)</f>
        <v>27</v>
      </c>
      <c r="K40" s="18">
        <f>SUM(K5:K39)</f>
        <v>1</v>
      </c>
      <c r="L40" s="24"/>
    </row>
    <row r="41" spans="1:12" ht="15">
      <c r="B41" s="12" t="s">
        <v>0</v>
      </c>
      <c r="C41" s="12"/>
      <c r="D41" s="3"/>
      <c r="E41" s="3"/>
      <c r="F41" s="16"/>
      <c r="G41" s="18"/>
      <c r="H41" s="18"/>
      <c r="I41" s="18"/>
      <c r="J41" s="21">
        <f>J40/F40</f>
        <v>0.87096774193548387</v>
      </c>
      <c r="K41" s="21">
        <f>K40/F40</f>
        <v>3.2258064516129031E-2</v>
      </c>
      <c r="L41"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Normal="100" workbookViewId="0">
      <selection activeCell="C33" sqref="C33"/>
    </sheetView>
  </sheetViews>
  <sheetFormatPr defaultRowHeight="12.75"/>
  <cols>
    <col min="1" max="1" width="19.85546875" style="37" bestFit="1" customWidth="1"/>
    <col min="2" max="2" width="15.85546875" style="37" bestFit="1" customWidth="1"/>
    <col min="3" max="3" width="11.85546875" bestFit="1" customWidth="1"/>
    <col min="4" max="4" width="12.140625" style="26" bestFit="1" customWidth="1"/>
    <col min="5" max="5" width="16" style="26" bestFit="1" customWidth="1"/>
    <col min="6" max="6" width="7.42578125" style="26" bestFit="1" customWidth="1"/>
    <col min="7" max="7" width="6.7109375" style="26" bestFit="1" customWidth="1"/>
    <col min="8" max="8" width="16" style="26" bestFit="1" customWidth="1"/>
    <col min="9" max="9" width="10.85546875" style="26" bestFit="1" customWidth="1"/>
    <col min="10" max="10" width="8" style="26" bestFit="1" customWidth="1"/>
    <col min="11" max="11" width="10.7109375" style="26" bestFit="1" customWidth="1"/>
    <col min="12" max="12" width="13.140625" style="26" bestFit="1" customWidth="1"/>
    <col min="13" max="13" width="8.42578125" style="37" bestFit="1" customWidth="1"/>
    <col min="14" max="14" width="19.85546875" style="26" bestFit="1" customWidth="1"/>
    <col min="15" max="15" width="10.28515625" style="26" bestFit="1" customWidth="1"/>
    <col min="256" max="256" width="23.140625" customWidth="1"/>
    <col min="257" max="257" width="12.140625" customWidth="1"/>
    <col min="258" max="258" width="11.140625" customWidth="1"/>
    <col min="259" max="259" width="15.5703125" customWidth="1"/>
    <col min="260" max="260" width="24.85546875" customWidth="1"/>
    <col min="261" max="261" width="11.140625" customWidth="1"/>
    <col min="262" max="262" width="10.7109375" customWidth="1"/>
    <col min="263" max="263" width="10.5703125" customWidth="1"/>
    <col min="264" max="264" width="11.7109375" customWidth="1"/>
    <col min="265" max="265" width="10.85546875" customWidth="1"/>
    <col min="266" max="266" width="8.28515625" customWidth="1"/>
    <col min="267" max="267" width="17.7109375" customWidth="1"/>
    <col min="512" max="512" width="23.140625" customWidth="1"/>
    <col min="513" max="513" width="12.140625" customWidth="1"/>
    <col min="514" max="514" width="11.140625" customWidth="1"/>
    <col min="515" max="515" width="15.5703125" customWidth="1"/>
    <col min="516" max="516" width="24.85546875" customWidth="1"/>
    <col min="517" max="517" width="11.140625" customWidth="1"/>
    <col min="518" max="518" width="10.7109375" customWidth="1"/>
    <col min="519" max="519" width="10.5703125" customWidth="1"/>
    <col min="520" max="520" width="11.7109375" customWidth="1"/>
    <col min="521" max="521" width="10.85546875" customWidth="1"/>
    <col min="522" max="522" width="8.28515625" customWidth="1"/>
    <col min="523" max="523" width="17.7109375" customWidth="1"/>
    <col min="768" max="768" width="23.140625" customWidth="1"/>
    <col min="769" max="769" width="12.140625" customWidth="1"/>
    <col min="770" max="770" width="11.140625" customWidth="1"/>
    <col min="771" max="771" width="15.5703125" customWidth="1"/>
    <col min="772" max="772" width="24.85546875" customWidth="1"/>
    <col min="773" max="773" width="11.140625" customWidth="1"/>
    <col min="774" max="774" width="10.7109375" customWidth="1"/>
    <col min="775" max="775" width="10.5703125" customWidth="1"/>
    <col min="776" max="776" width="11.7109375" customWidth="1"/>
    <col min="777" max="777" width="10.85546875" customWidth="1"/>
    <col min="778" max="778" width="8.28515625" customWidth="1"/>
    <col min="779" max="779" width="17.7109375" customWidth="1"/>
    <col min="1024" max="1024" width="23.140625" customWidth="1"/>
    <col min="1025" max="1025" width="12.140625" customWidth="1"/>
    <col min="1026" max="1026" width="11.140625" customWidth="1"/>
    <col min="1027" max="1027" width="15.5703125" customWidth="1"/>
    <col min="1028" max="1028" width="24.85546875" customWidth="1"/>
    <col min="1029" max="1029" width="11.140625" customWidth="1"/>
    <col min="1030" max="1030" width="10.7109375" customWidth="1"/>
    <col min="1031" max="1031" width="10.5703125" customWidth="1"/>
    <col min="1032" max="1032" width="11.7109375" customWidth="1"/>
    <col min="1033" max="1033" width="10.85546875" customWidth="1"/>
    <col min="1034" max="1034" width="8.28515625" customWidth="1"/>
    <col min="1035" max="1035" width="17.7109375" customWidth="1"/>
    <col min="1280" max="1280" width="23.140625" customWidth="1"/>
    <col min="1281" max="1281" width="12.140625" customWidth="1"/>
    <col min="1282" max="1282" width="11.140625" customWidth="1"/>
    <col min="1283" max="1283" width="15.5703125" customWidth="1"/>
    <col min="1284" max="1284" width="24.85546875" customWidth="1"/>
    <col min="1285" max="1285" width="11.140625" customWidth="1"/>
    <col min="1286" max="1286" width="10.7109375" customWidth="1"/>
    <col min="1287" max="1287" width="10.5703125" customWidth="1"/>
    <col min="1288" max="1288" width="11.7109375" customWidth="1"/>
    <col min="1289" max="1289" width="10.85546875" customWidth="1"/>
    <col min="1290" max="1290" width="8.28515625" customWidth="1"/>
    <col min="1291" max="1291" width="17.7109375" customWidth="1"/>
    <col min="1536" max="1536" width="23.140625" customWidth="1"/>
    <col min="1537" max="1537" width="12.140625" customWidth="1"/>
    <col min="1538" max="1538" width="11.140625" customWidth="1"/>
    <col min="1539" max="1539" width="15.5703125" customWidth="1"/>
    <col min="1540" max="1540" width="24.85546875" customWidth="1"/>
    <col min="1541" max="1541" width="11.140625" customWidth="1"/>
    <col min="1542" max="1542" width="10.7109375" customWidth="1"/>
    <col min="1543" max="1543" width="10.5703125" customWidth="1"/>
    <col min="1544" max="1544" width="11.7109375" customWidth="1"/>
    <col min="1545" max="1545" width="10.85546875" customWidth="1"/>
    <col min="1546" max="1546" width="8.28515625" customWidth="1"/>
    <col min="1547" max="1547" width="17.7109375" customWidth="1"/>
    <col min="1792" max="1792" width="23.140625" customWidth="1"/>
    <col min="1793" max="1793" width="12.140625" customWidth="1"/>
    <col min="1794" max="1794" width="11.140625" customWidth="1"/>
    <col min="1795" max="1795" width="15.5703125" customWidth="1"/>
    <col min="1796" max="1796" width="24.85546875" customWidth="1"/>
    <col min="1797" max="1797" width="11.140625" customWidth="1"/>
    <col min="1798" max="1798" width="10.7109375" customWidth="1"/>
    <col min="1799" max="1799" width="10.5703125" customWidth="1"/>
    <col min="1800" max="1800" width="11.7109375" customWidth="1"/>
    <col min="1801" max="1801" width="10.85546875" customWidth="1"/>
    <col min="1802" max="1802" width="8.28515625" customWidth="1"/>
    <col min="1803" max="1803" width="17.7109375" customWidth="1"/>
    <col min="2048" max="2048" width="23.140625" customWidth="1"/>
    <col min="2049" max="2049" width="12.140625" customWidth="1"/>
    <col min="2050" max="2050" width="11.140625" customWidth="1"/>
    <col min="2051" max="2051" width="15.5703125" customWidth="1"/>
    <col min="2052" max="2052" width="24.85546875" customWidth="1"/>
    <col min="2053" max="2053" width="11.140625" customWidth="1"/>
    <col min="2054" max="2054" width="10.7109375" customWidth="1"/>
    <col min="2055" max="2055" width="10.5703125" customWidth="1"/>
    <col min="2056" max="2056" width="11.7109375" customWidth="1"/>
    <col min="2057" max="2057" width="10.85546875" customWidth="1"/>
    <col min="2058" max="2058" width="8.28515625" customWidth="1"/>
    <col min="2059" max="2059" width="17.7109375" customWidth="1"/>
    <col min="2304" max="2304" width="23.140625" customWidth="1"/>
    <col min="2305" max="2305" width="12.140625" customWidth="1"/>
    <col min="2306" max="2306" width="11.140625" customWidth="1"/>
    <col min="2307" max="2307" width="15.5703125" customWidth="1"/>
    <col min="2308" max="2308" width="24.85546875" customWidth="1"/>
    <col min="2309" max="2309" width="11.140625" customWidth="1"/>
    <col min="2310" max="2310" width="10.7109375" customWidth="1"/>
    <col min="2311" max="2311" width="10.5703125" customWidth="1"/>
    <col min="2312" max="2312" width="11.7109375" customWidth="1"/>
    <col min="2313" max="2313" width="10.85546875" customWidth="1"/>
    <col min="2314" max="2314" width="8.28515625" customWidth="1"/>
    <col min="2315" max="2315" width="17.7109375" customWidth="1"/>
    <col min="2560" max="2560" width="23.140625" customWidth="1"/>
    <col min="2561" max="2561" width="12.140625" customWidth="1"/>
    <col min="2562" max="2562" width="11.140625" customWidth="1"/>
    <col min="2563" max="2563" width="15.5703125" customWidth="1"/>
    <col min="2564" max="2564" width="24.85546875" customWidth="1"/>
    <col min="2565" max="2565" width="11.140625" customWidth="1"/>
    <col min="2566" max="2566" width="10.7109375" customWidth="1"/>
    <col min="2567" max="2567" width="10.5703125" customWidth="1"/>
    <col min="2568" max="2568" width="11.7109375" customWidth="1"/>
    <col min="2569" max="2569" width="10.85546875" customWidth="1"/>
    <col min="2570" max="2570" width="8.28515625" customWidth="1"/>
    <col min="2571" max="2571" width="17.7109375" customWidth="1"/>
    <col min="2816" max="2816" width="23.140625" customWidth="1"/>
    <col min="2817" max="2817" width="12.140625" customWidth="1"/>
    <col min="2818" max="2818" width="11.140625" customWidth="1"/>
    <col min="2819" max="2819" width="15.5703125" customWidth="1"/>
    <col min="2820" max="2820" width="24.85546875" customWidth="1"/>
    <col min="2821" max="2821" width="11.140625" customWidth="1"/>
    <col min="2822" max="2822" width="10.7109375" customWidth="1"/>
    <col min="2823" max="2823" width="10.5703125" customWidth="1"/>
    <col min="2824" max="2824" width="11.7109375" customWidth="1"/>
    <col min="2825" max="2825" width="10.85546875" customWidth="1"/>
    <col min="2826" max="2826" width="8.28515625" customWidth="1"/>
    <col min="2827" max="2827" width="17.7109375" customWidth="1"/>
    <col min="3072" max="3072" width="23.140625" customWidth="1"/>
    <col min="3073" max="3073" width="12.140625" customWidth="1"/>
    <col min="3074" max="3074" width="11.140625" customWidth="1"/>
    <col min="3075" max="3075" width="15.5703125" customWidth="1"/>
    <col min="3076" max="3076" width="24.85546875" customWidth="1"/>
    <col min="3077" max="3077" width="11.140625" customWidth="1"/>
    <col min="3078" max="3078" width="10.7109375" customWidth="1"/>
    <col min="3079" max="3079" width="10.5703125" customWidth="1"/>
    <col min="3080" max="3080" width="11.7109375" customWidth="1"/>
    <col min="3081" max="3081" width="10.85546875" customWidth="1"/>
    <col min="3082" max="3082" width="8.28515625" customWidth="1"/>
    <col min="3083" max="3083" width="17.7109375" customWidth="1"/>
    <col min="3328" max="3328" width="23.140625" customWidth="1"/>
    <col min="3329" max="3329" width="12.140625" customWidth="1"/>
    <col min="3330" max="3330" width="11.140625" customWidth="1"/>
    <col min="3331" max="3331" width="15.5703125" customWidth="1"/>
    <col min="3332" max="3332" width="24.85546875" customWidth="1"/>
    <col min="3333" max="3333" width="11.140625" customWidth="1"/>
    <col min="3334" max="3334" width="10.7109375" customWidth="1"/>
    <col min="3335" max="3335" width="10.5703125" customWidth="1"/>
    <col min="3336" max="3336" width="11.7109375" customWidth="1"/>
    <col min="3337" max="3337" width="10.85546875" customWidth="1"/>
    <col min="3338" max="3338" width="8.28515625" customWidth="1"/>
    <col min="3339" max="3339" width="17.7109375" customWidth="1"/>
    <col min="3584" max="3584" width="23.140625" customWidth="1"/>
    <col min="3585" max="3585" width="12.140625" customWidth="1"/>
    <col min="3586" max="3586" width="11.140625" customWidth="1"/>
    <col min="3587" max="3587" width="15.5703125" customWidth="1"/>
    <col min="3588" max="3588" width="24.85546875" customWidth="1"/>
    <col min="3589" max="3589" width="11.140625" customWidth="1"/>
    <col min="3590" max="3590" width="10.7109375" customWidth="1"/>
    <col min="3591" max="3591" width="10.5703125" customWidth="1"/>
    <col min="3592" max="3592" width="11.7109375" customWidth="1"/>
    <col min="3593" max="3593" width="10.85546875" customWidth="1"/>
    <col min="3594" max="3594" width="8.28515625" customWidth="1"/>
    <col min="3595" max="3595" width="17.7109375" customWidth="1"/>
    <col min="3840" max="3840" width="23.140625" customWidth="1"/>
    <col min="3841" max="3841" width="12.140625" customWidth="1"/>
    <col min="3842" max="3842" width="11.140625" customWidth="1"/>
    <col min="3843" max="3843" width="15.5703125" customWidth="1"/>
    <col min="3844" max="3844" width="24.85546875" customWidth="1"/>
    <col min="3845" max="3845" width="11.140625" customWidth="1"/>
    <col min="3846" max="3846" width="10.7109375" customWidth="1"/>
    <col min="3847" max="3847" width="10.5703125" customWidth="1"/>
    <col min="3848" max="3848" width="11.7109375" customWidth="1"/>
    <col min="3849" max="3849" width="10.85546875" customWidth="1"/>
    <col min="3850" max="3850" width="8.28515625" customWidth="1"/>
    <col min="3851" max="3851" width="17.7109375" customWidth="1"/>
    <col min="4096" max="4096" width="23.140625" customWidth="1"/>
    <col min="4097" max="4097" width="12.140625" customWidth="1"/>
    <col min="4098" max="4098" width="11.140625" customWidth="1"/>
    <col min="4099" max="4099" width="15.5703125" customWidth="1"/>
    <col min="4100" max="4100" width="24.85546875" customWidth="1"/>
    <col min="4101" max="4101" width="11.140625" customWidth="1"/>
    <col min="4102" max="4102" width="10.7109375" customWidth="1"/>
    <col min="4103" max="4103" width="10.5703125" customWidth="1"/>
    <col min="4104" max="4104" width="11.7109375" customWidth="1"/>
    <col min="4105" max="4105" width="10.85546875" customWidth="1"/>
    <col min="4106" max="4106" width="8.28515625" customWidth="1"/>
    <col min="4107" max="4107" width="17.7109375" customWidth="1"/>
    <col min="4352" max="4352" width="23.140625" customWidth="1"/>
    <col min="4353" max="4353" width="12.140625" customWidth="1"/>
    <col min="4354" max="4354" width="11.140625" customWidth="1"/>
    <col min="4355" max="4355" width="15.5703125" customWidth="1"/>
    <col min="4356" max="4356" width="24.85546875" customWidth="1"/>
    <col min="4357" max="4357" width="11.140625" customWidth="1"/>
    <col min="4358" max="4358" width="10.7109375" customWidth="1"/>
    <col min="4359" max="4359" width="10.5703125" customWidth="1"/>
    <col min="4360" max="4360" width="11.7109375" customWidth="1"/>
    <col min="4361" max="4361" width="10.85546875" customWidth="1"/>
    <col min="4362" max="4362" width="8.28515625" customWidth="1"/>
    <col min="4363" max="4363" width="17.7109375" customWidth="1"/>
    <col min="4608" max="4608" width="23.140625" customWidth="1"/>
    <col min="4609" max="4609" width="12.140625" customWidth="1"/>
    <col min="4610" max="4610" width="11.140625" customWidth="1"/>
    <col min="4611" max="4611" width="15.5703125" customWidth="1"/>
    <col min="4612" max="4612" width="24.85546875" customWidth="1"/>
    <col min="4613" max="4613" width="11.140625" customWidth="1"/>
    <col min="4614" max="4614" width="10.7109375" customWidth="1"/>
    <col min="4615" max="4615" width="10.5703125" customWidth="1"/>
    <col min="4616" max="4616" width="11.7109375" customWidth="1"/>
    <col min="4617" max="4617" width="10.85546875" customWidth="1"/>
    <col min="4618" max="4618" width="8.28515625" customWidth="1"/>
    <col min="4619" max="4619" width="17.7109375" customWidth="1"/>
    <col min="4864" max="4864" width="23.140625" customWidth="1"/>
    <col min="4865" max="4865" width="12.140625" customWidth="1"/>
    <col min="4866" max="4866" width="11.140625" customWidth="1"/>
    <col min="4867" max="4867" width="15.5703125" customWidth="1"/>
    <col min="4868" max="4868" width="24.85546875" customWidth="1"/>
    <col min="4869" max="4869" width="11.140625" customWidth="1"/>
    <col min="4870" max="4870" width="10.7109375" customWidth="1"/>
    <col min="4871" max="4871" width="10.5703125" customWidth="1"/>
    <col min="4872" max="4872" width="11.7109375" customWidth="1"/>
    <col min="4873" max="4873" width="10.85546875" customWidth="1"/>
    <col min="4874" max="4874" width="8.28515625" customWidth="1"/>
    <col min="4875" max="4875" width="17.7109375" customWidth="1"/>
    <col min="5120" max="5120" width="23.140625" customWidth="1"/>
    <col min="5121" max="5121" width="12.140625" customWidth="1"/>
    <col min="5122" max="5122" width="11.140625" customWidth="1"/>
    <col min="5123" max="5123" width="15.5703125" customWidth="1"/>
    <col min="5124" max="5124" width="24.85546875" customWidth="1"/>
    <col min="5125" max="5125" width="11.140625" customWidth="1"/>
    <col min="5126" max="5126" width="10.7109375" customWidth="1"/>
    <col min="5127" max="5127" width="10.5703125" customWidth="1"/>
    <col min="5128" max="5128" width="11.7109375" customWidth="1"/>
    <col min="5129" max="5129" width="10.85546875" customWidth="1"/>
    <col min="5130" max="5130" width="8.28515625" customWidth="1"/>
    <col min="5131" max="5131" width="17.7109375" customWidth="1"/>
    <col min="5376" max="5376" width="23.140625" customWidth="1"/>
    <col min="5377" max="5377" width="12.140625" customWidth="1"/>
    <col min="5378" max="5378" width="11.140625" customWidth="1"/>
    <col min="5379" max="5379" width="15.5703125" customWidth="1"/>
    <col min="5380" max="5380" width="24.85546875" customWidth="1"/>
    <col min="5381" max="5381" width="11.140625" customWidth="1"/>
    <col min="5382" max="5382" width="10.7109375" customWidth="1"/>
    <col min="5383" max="5383" width="10.5703125" customWidth="1"/>
    <col min="5384" max="5384" width="11.7109375" customWidth="1"/>
    <col min="5385" max="5385" width="10.85546875" customWidth="1"/>
    <col min="5386" max="5386" width="8.28515625" customWidth="1"/>
    <col min="5387" max="5387" width="17.7109375" customWidth="1"/>
    <col min="5632" max="5632" width="23.140625" customWidth="1"/>
    <col min="5633" max="5633" width="12.140625" customWidth="1"/>
    <col min="5634" max="5634" width="11.140625" customWidth="1"/>
    <col min="5635" max="5635" width="15.5703125" customWidth="1"/>
    <col min="5636" max="5636" width="24.85546875" customWidth="1"/>
    <col min="5637" max="5637" width="11.140625" customWidth="1"/>
    <col min="5638" max="5638" width="10.7109375" customWidth="1"/>
    <col min="5639" max="5639" width="10.5703125" customWidth="1"/>
    <col min="5640" max="5640" width="11.7109375" customWidth="1"/>
    <col min="5641" max="5641" width="10.85546875" customWidth="1"/>
    <col min="5642" max="5642" width="8.28515625" customWidth="1"/>
    <col min="5643" max="5643" width="17.7109375" customWidth="1"/>
    <col min="5888" max="5888" width="23.140625" customWidth="1"/>
    <col min="5889" max="5889" width="12.140625" customWidth="1"/>
    <col min="5890" max="5890" width="11.140625" customWidth="1"/>
    <col min="5891" max="5891" width="15.5703125" customWidth="1"/>
    <col min="5892" max="5892" width="24.85546875" customWidth="1"/>
    <col min="5893" max="5893" width="11.140625" customWidth="1"/>
    <col min="5894" max="5894" width="10.7109375" customWidth="1"/>
    <col min="5895" max="5895" width="10.5703125" customWidth="1"/>
    <col min="5896" max="5896" width="11.7109375" customWidth="1"/>
    <col min="5897" max="5897" width="10.85546875" customWidth="1"/>
    <col min="5898" max="5898" width="8.28515625" customWidth="1"/>
    <col min="5899" max="5899" width="17.7109375" customWidth="1"/>
    <col min="6144" max="6144" width="23.140625" customWidth="1"/>
    <col min="6145" max="6145" width="12.140625" customWidth="1"/>
    <col min="6146" max="6146" width="11.140625" customWidth="1"/>
    <col min="6147" max="6147" width="15.5703125" customWidth="1"/>
    <col min="6148" max="6148" width="24.85546875" customWidth="1"/>
    <col min="6149" max="6149" width="11.140625" customWidth="1"/>
    <col min="6150" max="6150" width="10.7109375" customWidth="1"/>
    <col min="6151" max="6151" width="10.5703125" customWidth="1"/>
    <col min="6152" max="6152" width="11.7109375" customWidth="1"/>
    <col min="6153" max="6153" width="10.85546875" customWidth="1"/>
    <col min="6154" max="6154" width="8.28515625" customWidth="1"/>
    <col min="6155" max="6155" width="17.7109375" customWidth="1"/>
    <col min="6400" max="6400" width="23.140625" customWidth="1"/>
    <col min="6401" max="6401" width="12.140625" customWidth="1"/>
    <col min="6402" max="6402" width="11.140625" customWidth="1"/>
    <col min="6403" max="6403" width="15.5703125" customWidth="1"/>
    <col min="6404" max="6404" width="24.85546875" customWidth="1"/>
    <col min="6405" max="6405" width="11.140625" customWidth="1"/>
    <col min="6406" max="6406" width="10.7109375" customWidth="1"/>
    <col min="6407" max="6407" width="10.5703125" customWidth="1"/>
    <col min="6408" max="6408" width="11.7109375" customWidth="1"/>
    <col min="6409" max="6409" width="10.85546875" customWidth="1"/>
    <col min="6410" max="6410" width="8.28515625" customWidth="1"/>
    <col min="6411" max="6411" width="17.7109375" customWidth="1"/>
    <col min="6656" max="6656" width="23.140625" customWidth="1"/>
    <col min="6657" max="6657" width="12.140625" customWidth="1"/>
    <col min="6658" max="6658" width="11.140625" customWidth="1"/>
    <col min="6659" max="6659" width="15.5703125" customWidth="1"/>
    <col min="6660" max="6660" width="24.85546875" customWidth="1"/>
    <col min="6661" max="6661" width="11.140625" customWidth="1"/>
    <col min="6662" max="6662" width="10.7109375" customWidth="1"/>
    <col min="6663" max="6663" width="10.5703125" customWidth="1"/>
    <col min="6664" max="6664" width="11.7109375" customWidth="1"/>
    <col min="6665" max="6665" width="10.85546875" customWidth="1"/>
    <col min="6666" max="6666" width="8.28515625" customWidth="1"/>
    <col min="6667" max="6667" width="17.7109375" customWidth="1"/>
    <col min="6912" max="6912" width="23.140625" customWidth="1"/>
    <col min="6913" max="6913" width="12.140625" customWidth="1"/>
    <col min="6914" max="6914" width="11.140625" customWidth="1"/>
    <col min="6915" max="6915" width="15.5703125" customWidth="1"/>
    <col min="6916" max="6916" width="24.85546875" customWidth="1"/>
    <col min="6917" max="6917" width="11.140625" customWidth="1"/>
    <col min="6918" max="6918" width="10.7109375" customWidth="1"/>
    <col min="6919" max="6919" width="10.5703125" customWidth="1"/>
    <col min="6920" max="6920" width="11.7109375" customWidth="1"/>
    <col min="6921" max="6921" width="10.85546875" customWidth="1"/>
    <col min="6922" max="6922" width="8.28515625" customWidth="1"/>
    <col min="6923" max="6923" width="17.7109375" customWidth="1"/>
    <col min="7168" max="7168" width="23.140625" customWidth="1"/>
    <col min="7169" max="7169" width="12.140625" customWidth="1"/>
    <col min="7170" max="7170" width="11.140625" customWidth="1"/>
    <col min="7171" max="7171" width="15.5703125" customWidth="1"/>
    <col min="7172" max="7172" width="24.85546875" customWidth="1"/>
    <col min="7173" max="7173" width="11.140625" customWidth="1"/>
    <col min="7174" max="7174" width="10.7109375" customWidth="1"/>
    <col min="7175" max="7175" width="10.5703125" customWidth="1"/>
    <col min="7176" max="7176" width="11.7109375" customWidth="1"/>
    <col min="7177" max="7177" width="10.85546875" customWidth="1"/>
    <col min="7178" max="7178" width="8.28515625" customWidth="1"/>
    <col min="7179" max="7179" width="17.7109375" customWidth="1"/>
    <col min="7424" max="7424" width="23.140625" customWidth="1"/>
    <col min="7425" max="7425" width="12.140625" customWidth="1"/>
    <col min="7426" max="7426" width="11.140625" customWidth="1"/>
    <col min="7427" max="7427" width="15.5703125" customWidth="1"/>
    <col min="7428" max="7428" width="24.85546875" customWidth="1"/>
    <col min="7429" max="7429" width="11.140625" customWidth="1"/>
    <col min="7430" max="7430" width="10.7109375" customWidth="1"/>
    <col min="7431" max="7431" width="10.5703125" customWidth="1"/>
    <col min="7432" max="7432" width="11.7109375" customWidth="1"/>
    <col min="7433" max="7433" width="10.85546875" customWidth="1"/>
    <col min="7434" max="7434" width="8.28515625" customWidth="1"/>
    <col min="7435" max="7435" width="17.7109375" customWidth="1"/>
    <col min="7680" max="7680" width="23.140625" customWidth="1"/>
    <col min="7681" max="7681" width="12.140625" customWidth="1"/>
    <col min="7682" max="7682" width="11.140625" customWidth="1"/>
    <col min="7683" max="7683" width="15.5703125" customWidth="1"/>
    <col min="7684" max="7684" width="24.85546875" customWidth="1"/>
    <col min="7685" max="7685" width="11.140625" customWidth="1"/>
    <col min="7686" max="7686" width="10.7109375" customWidth="1"/>
    <col min="7687" max="7687" width="10.5703125" customWidth="1"/>
    <col min="7688" max="7688" width="11.7109375" customWidth="1"/>
    <col min="7689" max="7689" width="10.85546875" customWidth="1"/>
    <col min="7690" max="7690" width="8.28515625" customWidth="1"/>
    <col min="7691" max="7691" width="17.7109375" customWidth="1"/>
    <col min="7936" max="7936" width="23.140625" customWidth="1"/>
    <col min="7937" max="7937" width="12.140625" customWidth="1"/>
    <col min="7938" max="7938" width="11.140625" customWidth="1"/>
    <col min="7939" max="7939" width="15.5703125" customWidth="1"/>
    <col min="7940" max="7940" width="24.85546875" customWidth="1"/>
    <col min="7941" max="7941" width="11.140625" customWidth="1"/>
    <col min="7942" max="7942" width="10.7109375" customWidth="1"/>
    <col min="7943" max="7943" width="10.5703125" customWidth="1"/>
    <col min="7944" max="7944" width="11.7109375" customWidth="1"/>
    <col min="7945" max="7945" width="10.85546875" customWidth="1"/>
    <col min="7946" max="7946" width="8.28515625" customWidth="1"/>
    <col min="7947" max="7947" width="17.7109375" customWidth="1"/>
    <col min="8192" max="8192" width="23.140625" customWidth="1"/>
    <col min="8193" max="8193" width="12.140625" customWidth="1"/>
    <col min="8194" max="8194" width="11.140625" customWidth="1"/>
    <col min="8195" max="8195" width="15.5703125" customWidth="1"/>
    <col min="8196" max="8196" width="24.85546875" customWidth="1"/>
    <col min="8197" max="8197" width="11.140625" customWidth="1"/>
    <col min="8198" max="8198" width="10.7109375" customWidth="1"/>
    <col min="8199" max="8199" width="10.5703125" customWidth="1"/>
    <col min="8200" max="8200" width="11.7109375" customWidth="1"/>
    <col min="8201" max="8201" width="10.85546875" customWidth="1"/>
    <col min="8202" max="8202" width="8.28515625" customWidth="1"/>
    <col min="8203" max="8203" width="17.7109375" customWidth="1"/>
    <col min="8448" max="8448" width="23.140625" customWidth="1"/>
    <col min="8449" max="8449" width="12.140625" customWidth="1"/>
    <col min="8450" max="8450" width="11.140625" customWidth="1"/>
    <col min="8451" max="8451" width="15.5703125" customWidth="1"/>
    <col min="8452" max="8452" width="24.85546875" customWidth="1"/>
    <col min="8453" max="8453" width="11.140625" customWidth="1"/>
    <col min="8454" max="8454" width="10.7109375" customWidth="1"/>
    <col min="8455" max="8455" width="10.5703125" customWidth="1"/>
    <col min="8456" max="8456" width="11.7109375" customWidth="1"/>
    <col min="8457" max="8457" width="10.85546875" customWidth="1"/>
    <col min="8458" max="8458" width="8.28515625" customWidth="1"/>
    <col min="8459" max="8459" width="17.7109375" customWidth="1"/>
    <col min="8704" max="8704" width="23.140625" customWidth="1"/>
    <col min="8705" max="8705" width="12.140625" customWidth="1"/>
    <col min="8706" max="8706" width="11.140625" customWidth="1"/>
    <col min="8707" max="8707" width="15.5703125" customWidth="1"/>
    <col min="8708" max="8708" width="24.85546875" customWidth="1"/>
    <col min="8709" max="8709" width="11.140625" customWidth="1"/>
    <col min="8710" max="8710" width="10.7109375" customWidth="1"/>
    <col min="8711" max="8711" width="10.5703125" customWidth="1"/>
    <col min="8712" max="8712" width="11.7109375" customWidth="1"/>
    <col min="8713" max="8713" width="10.85546875" customWidth="1"/>
    <col min="8714" max="8714" width="8.28515625" customWidth="1"/>
    <col min="8715" max="8715" width="17.7109375" customWidth="1"/>
    <col min="8960" max="8960" width="23.140625" customWidth="1"/>
    <col min="8961" max="8961" width="12.140625" customWidth="1"/>
    <col min="8962" max="8962" width="11.140625" customWidth="1"/>
    <col min="8963" max="8963" width="15.5703125" customWidth="1"/>
    <col min="8964" max="8964" width="24.85546875" customWidth="1"/>
    <col min="8965" max="8965" width="11.140625" customWidth="1"/>
    <col min="8966" max="8966" width="10.7109375" customWidth="1"/>
    <col min="8967" max="8967" width="10.5703125" customWidth="1"/>
    <col min="8968" max="8968" width="11.7109375" customWidth="1"/>
    <col min="8969" max="8969" width="10.85546875" customWidth="1"/>
    <col min="8970" max="8970" width="8.28515625" customWidth="1"/>
    <col min="8971" max="8971" width="17.7109375" customWidth="1"/>
    <col min="9216" max="9216" width="23.140625" customWidth="1"/>
    <col min="9217" max="9217" width="12.140625" customWidth="1"/>
    <col min="9218" max="9218" width="11.140625" customWidth="1"/>
    <col min="9219" max="9219" width="15.5703125" customWidth="1"/>
    <col min="9220" max="9220" width="24.85546875" customWidth="1"/>
    <col min="9221" max="9221" width="11.140625" customWidth="1"/>
    <col min="9222" max="9222" width="10.7109375" customWidth="1"/>
    <col min="9223" max="9223" width="10.5703125" customWidth="1"/>
    <col min="9224" max="9224" width="11.7109375" customWidth="1"/>
    <col min="9225" max="9225" width="10.85546875" customWidth="1"/>
    <col min="9226" max="9226" width="8.28515625" customWidth="1"/>
    <col min="9227" max="9227" width="17.7109375" customWidth="1"/>
    <col min="9472" max="9472" width="23.140625" customWidth="1"/>
    <col min="9473" max="9473" width="12.140625" customWidth="1"/>
    <col min="9474" max="9474" width="11.140625" customWidth="1"/>
    <col min="9475" max="9475" width="15.5703125" customWidth="1"/>
    <col min="9476" max="9476" width="24.85546875" customWidth="1"/>
    <col min="9477" max="9477" width="11.140625" customWidth="1"/>
    <col min="9478" max="9478" width="10.7109375" customWidth="1"/>
    <col min="9479" max="9479" width="10.5703125" customWidth="1"/>
    <col min="9480" max="9480" width="11.7109375" customWidth="1"/>
    <col min="9481" max="9481" width="10.85546875" customWidth="1"/>
    <col min="9482" max="9482" width="8.28515625" customWidth="1"/>
    <col min="9483" max="9483" width="17.7109375" customWidth="1"/>
    <col min="9728" max="9728" width="23.140625" customWidth="1"/>
    <col min="9729" max="9729" width="12.140625" customWidth="1"/>
    <col min="9730" max="9730" width="11.140625" customWidth="1"/>
    <col min="9731" max="9731" width="15.5703125" customWidth="1"/>
    <col min="9732" max="9732" width="24.85546875" customWidth="1"/>
    <col min="9733" max="9733" width="11.140625" customWidth="1"/>
    <col min="9734" max="9734" width="10.7109375" customWidth="1"/>
    <col min="9735" max="9735" width="10.5703125" customWidth="1"/>
    <col min="9736" max="9736" width="11.7109375" customWidth="1"/>
    <col min="9737" max="9737" width="10.85546875" customWidth="1"/>
    <col min="9738" max="9738" width="8.28515625" customWidth="1"/>
    <col min="9739" max="9739" width="17.7109375" customWidth="1"/>
    <col min="9984" max="9984" width="23.140625" customWidth="1"/>
    <col min="9985" max="9985" width="12.140625" customWidth="1"/>
    <col min="9986" max="9986" width="11.140625" customWidth="1"/>
    <col min="9987" max="9987" width="15.5703125" customWidth="1"/>
    <col min="9988" max="9988" width="24.85546875" customWidth="1"/>
    <col min="9989" max="9989" width="11.140625" customWidth="1"/>
    <col min="9990" max="9990" width="10.7109375" customWidth="1"/>
    <col min="9991" max="9991" width="10.5703125" customWidth="1"/>
    <col min="9992" max="9992" width="11.7109375" customWidth="1"/>
    <col min="9993" max="9993" width="10.85546875" customWidth="1"/>
    <col min="9994" max="9994" width="8.28515625" customWidth="1"/>
    <col min="9995" max="9995" width="17.7109375" customWidth="1"/>
    <col min="10240" max="10240" width="23.140625" customWidth="1"/>
    <col min="10241" max="10241" width="12.140625" customWidth="1"/>
    <col min="10242" max="10242" width="11.140625" customWidth="1"/>
    <col min="10243" max="10243" width="15.5703125" customWidth="1"/>
    <col min="10244" max="10244" width="24.85546875" customWidth="1"/>
    <col min="10245" max="10245" width="11.140625" customWidth="1"/>
    <col min="10246" max="10246" width="10.7109375" customWidth="1"/>
    <col min="10247" max="10247" width="10.5703125" customWidth="1"/>
    <col min="10248" max="10248" width="11.7109375" customWidth="1"/>
    <col min="10249" max="10249" width="10.85546875" customWidth="1"/>
    <col min="10250" max="10250" width="8.28515625" customWidth="1"/>
    <col min="10251" max="10251" width="17.7109375" customWidth="1"/>
    <col min="10496" max="10496" width="23.140625" customWidth="1"/>
    <col min="10497" max="10497" width="12.140625" customWidth="1"/>
    <col min="10498" max="10498" width="11.140625" customWidth="1"/>
    <col min="10499" max="10499" width="15.5703125" customWidth="1"/>
    <col min="10500" max="10500" width="24.85546875" customWidth="1"/>
    <col min="10501" max="10501" width="11.140625" customWidth="1"/>
    <col min="10502" max="10502" width="10.7109375" customWidth="1"/>
    <col min="10503" max="10503" width="10.5703125" customWidth="1"/>
    <col min="10504" max="10504" width="11.7109375" customWidth="1"/>
    <col min="10505" max="10505" width="10.85546875" customWidth="1"/>
    <col min="10506" max="10506" width="8.28515625" customWidth="1"/>
    <col min="10507" max="10507" width="17.7109375" customWidth="1"/>
    <col min="10752" max="10752" width="23.140625" customWidth="1"/>
    <col min="10753" max="10753" width="12.140625" customWidth="1"/>
    <col min="10754" max="10754" width="11.140625" customWidth="1"/>
    <col min="10755" max="10755" width="15.5703125" customWidth="1"/>
    <col min="10756" max="10756" width="24.85546875" customWidth="1"/>
    <col min="10757" max="10757" width="11.140625" customWidth="1"/>
    <col min="10758" max="10758" width="10.7109375" customWidth="1"/>
    <col min="10759" max="10759" width="10.5703125" customWidth="1"/>
    <col min="10760" max="10760" width="11.7109375" customWidth="1"/>
    <col min="10761" max="10761" width="10.85546875" customWidth="1"/>
    <col min="10762" max="10762" width="8.28515625" customWidth="1"/>
    <col min="10763" max="10763" width="17.7109375" customWidth="1"/>
    <col min="11008" max="11008" width="23.140625" customWidth="1"/>
    <col min="11009" max="11009" width="12.140625" customWidth="1"/>
    <col min="11010" max="11010" width="11.140625" customWidth="1"/>
    <col min="11011" max="11011" width="15.5703125" customWidth="1"/>
    <col min="11012" max="11012" width="24.85546875" customWidth="1"/>
    <col min="11013" max="11013" width="11.140625" customWidth="1"/>
    <col min="11014" max="11014" width="10.7109375" customWidth="1"/>
    <col min="11015" max="11015" width="10.5703125" customWidth="1"/>
    <col min="11016" max="11016" width="11.7109375" customWidth="1"/>
    <col min="11017" max="11017" width="10.85546875" customWidth="1"/>
    <col min="11018" max="11018" width="8.28515625" customWidth="1"/>
    <col min="11019" max="11019" width="17.7109375" customWidth="1"/>
    <col min="11264" max="11264" width="23.140625" customWidth="1"/>
    <col min="11265" max="11265" width="12.140625" customWidth="1"/>
    <col min="11266" max="11266" width="11.140625" customWidth="1"/>
    <col min="11267" max="11267" width="15.5703125" customWidth="1"/>
    <col min="11268" max="11268" width="24.85546875" customWidth="1"/>
    <col min="11269" max="11269" width="11.140625" customWidth="1"/>
    <col min="11270" max="11270" width="10.7109375" customWidth="1"/>
    <col min="11271" max="11271" width="10.5703125" customWidth="1"/>
    <col min="11272" max="11272" width="11.7109375" customWidth="1"/>
    <col min="11273" max="11273" width="10.85546875" customWidth="1"/>
    <col min="11274" max="11274" width="8.28515625" customWidth="1"/>
    <col min="11275" max="11275" width="17.7109375" customWidth="1"/>
    <col min="11520" max="11520" width="23.140625" customWidth="1"/>
    <col min="11521" max="11521" width="12.140625" customWidth="1"/>
    <col min="11522" max="11522" width="11.140625" customWidth="1"/>
    <col min="11523" max="11523" width="15.5703125" customWidth="1"/>
    <col min="11524" max="11524" width="24.85546875" customWidth="1"/>
    <col min="11525" max="11525" width="11.140625" customWidth="1"/>
    <col min="11526" max="11526" width="10.7109375" customWidth="1"/>
    <col min="11527" max="11527" width="10.5703125" customWidth="1"/>
    <col min="11528" max="11528" width="11.7109375" customWidth="1"/>
    <col min="11529" max="11529" width="10.85546875" customWidth="1"/>
    <col min="11530" max="11530" width="8.28515625" customWidth="1"/>
    <col min="11531" max="11531" width="17.7109375" customWidth="1"/>
    <col min="11776" max="11776" width="23.140625" customWidth="1"/>
    <col min="11777" max="11777" width="12.140625" customWidth="1"/>
    <col min="11778" max="11778" width="11.140625" customWidth="1"/>
    <col min="11779" max="11779" width="15.5703125" customWidth="1"/>
    <col min="11780" max="11780" width="24.85546875" customWidth="1"/>
    <col min="11781" max="11781" width="11.140625" customWidth="1"/>
    <col min="11782" max="11782" width="10.7109375" customWidth="1"/>
    <col min="11783" max="11783" width="10.5703125" customWidth="1"/>
    <col min="11784" max="11784" width="11.7109375" customWidth="1"/>
    <col min="11785" max="11785" width="10.85546875" customWidth="1"/>
    <col min="11786" max="11786" width="8.28515625" customWidth="1"/>
    <col min="11787" max="11787" width="17.7109375" customWidth="1"/>
    <col min="12032" max="12032" width="23.140625" customWidth="1"/>
    <col min="12033" max="12033" width="12.140625" customWidth="1"/>
    <col min="12034" max="12034" width="11.140625" customWidth="1"/>
    <col min="12035" max="12035" width="15.5703125" customWidth="1"/>
    <col min="12036" max="12036" width="24.85546875" customWidth="1"/>
    <col min="12037" max="12037" width="11.140625" customWidth="1"/>
    <col min="12038" max="12038" width="10.7109375" customWidth="1"/>
    <col min="12039" max="12039" width="10.5703125" customWidth="1"/>
    <col min="12040" max="12040" width="11.7109375" customWidth="1"/>
    <col min="12041" max="12041" width="10.85546875" customWidth="1"/>
    <col min="12042" max="12042" width="8.28515625" customWidth="1"/>
    <col min="12043" max="12043" width="17.7109375" customWidth="1"/>
    <col min="12288" max="12288" width="23.140625" customWidth="1"/>
    <col min="12289" max="12289" width="12.140625" customWidth="1"/>
    <col min="12290" max="12290" width="11.140625" customWidth="1"/>
    <col min="12291" max="12291" width="15.5703125" customWidth="1"/>
    <col min="12292" max="12292" width="24.85546875" customWidth="1"/>
    <col min="12293" max="12293" width="11.140625" customWidth="1"/>
    <col min="12294" max="12294" width="10.7109375" customWidth="1"/>
    <col min="12295" max="12295" width="10.5703125" customWidth="1"/>
    <col min="12296" max="12296" width="11.7109375" customWidth="1"/>
    <col min="12297" max="12297" width="10.85546875" customWidth="1"/>
    <col min="12298" max="12298" width="8.28515625" customWidth="1"/>
    <col min="12299" max="12299" width="17.7109375" customWidth="1"/>
    <col min="12544" max="12544" width="23.140625" customWidth="1"/>
    <col min="12545" max="12545" width="12.140625" customWidth="1"/>
    <col min="12546" max="12546" width="11.140625" customWidth="1"/>
    <col min="12547" max="12547" width="15.5703125" customWidth="1"/>
    <col min="12548" max="12548" width="24.85546875" customWidth="1"/>
    <col min="12549" max="12549" width="11.140625" customWidth="1"/>
    <col min="12550" max="12550" width="10.7109375" customWidth="1"/>
    <col min="12551" max="12551" width="10.5703125" customWidth="1"/>
    <col min="12552" max="12552" width="11.7109375" customWidth="1"/>
    <col min="12553" max="12553" width="10.85546875" customWidth="1"/>
    <col min="12554" max="12554" width="8.28515625" customWidth="1"/>
    <col min="12555" max="12555" width="17.7109375" customWidth="1"/>
    <col min="12800" max="12800" width="23.140625" customWidth="1"/>
    <col min="12801" max="12801" width="12.140625" customWidth="1"/>
    <col min="12802" max="12802" width="11.140625" customWidth="1"/>
    <col min="12803" max="12803" width="15.5703125" customWidth="1"/>
    <col min="12804" max="12804" width="24.85546875" customWidth="1"/>
    <col min="12805" max="12805" width="11.140625" customWidth="1"/>
    <col min="12806" max="12806" width="10.7109375" customWidth="1"/>
    <col min="12807" max="12807" width="10.5703125" customWidth="1"/>
    <col min="12808" max="12808" width="11.7109375" customWidth="1"/>
    <col min="12809" max="12809" width="10.85546875" customWidth="1"/>
    <col min="12810" max="12810" width="8.28515625" customWidth="1"/>
    <col min="12811" max="12811" width="17.7109375" customWidth="1"/>
    <col min="13056" max="13056" width="23.140625" customWidth="1"/>
    <col min="13057" max="13057" width="12.140625" customWidth="1"/>
    <col min="13058" max="13058" width="11.140625" customWidth="1"/>
    <col min="13059" max="13059" width="15.5703125" customWidth="1"/>
    <col min="13060" max="13060" width="24.85546875" customWidth="1"/>
    <col min="13061" max="13061" width="11.140625" customWidth="1"/>
    <col min="13062" max="13062" width="10.7109375" customWidth="1"/>
    <col min="13063" max="13063" width="10.5703125" customWidth="1"/>
    <col min="13064" max="13064" width="11.7109375" customWidth="1"/>
    <col min="13065" max="13065" width="10.85546875" customWidth="1"/>
    <col min="13066" max="13066" width="8.28515625" customWidth="1"/>
    <col min="13067" max="13067" width="17.7109375" customWidth="1"/>
    <col min="13312" max="13312" width="23.140625" customWidth="1"/>
    <col min="13313" max="13313" width="12.140625" customWidth="1"/>
    <col min="13314" max="13314" width="11.140625" customWidth="1"/>
    <col min="13315" max="13315" width="15.5703125" customWidth="1"/>
    <col min="13316" max="13316" width="24.85546875" customWidth="1"/>
    <col min="13317" max="13317" width="11.140625" customWidth="1"/>
    <col min="13318" max="13318" width="10.7109375" customWidth="1"/>
    <col min="13319" max="13319" width="10.5703125" customWidth="1"/>
    <col min="13320" max="13320" width="11.7109375" customWidth="1"/>
    <col min="13321" max="13321" width="10.85546875" customWidth="1"/>
    <col min="13322" max="13322" width="8.28515625" customWidth="1"/>
    <col min="13323" max="13323" width="17.7109375" customWidth="1"/>
    <col min="13568" max="13568" width="23.140625" customWidth="1"/>
    <col min="13569" max="13569" width="12.140625" customWidth="1"/>
    <col min="13570" max="13570" width="11.140625" customWidth="1"/>
    <col min="13571" max="13571" width="15.5703125" customWidth="1"/>
    <col min="13572" max="13572" width="24.85546875" customWidth="1"/>
    <col min="13573" max="13573" width="11.140625" customWidth="1"/>
    <col min="13574" max="13574" width="10.7109375" customWidth="1"/>
    <col min="13575" max="13575" width="10.5703125" customWidth="1"/>
    <col min="13576" max="13576" width="11.7109375" customWidth="1"/>
    <col min="13577" max="13577" width="10.85546875" customWidth="1"/>
    <col min="13578" max="13578" width="8.28515625" customWidth="1"/>
    <col min="13579" max="13579" width="17.7109375" customWidth="1"/>
    <col min="13824" max="13824" width="23.140625" customWidth="1"/>
    <col min="13825" max="13825" width="12.140625" customWidth="1"/>
    <col min="13826" max="13826" width="11.140625" customWidth="1"/>
    <col min="13827" max="13827" width="15.5703125" customWidth="1"/>
    <col min="13828" max="13828" width="24.85546875" customWidth="1"/>
    <col min="13829" max="13829" width="11.140625" customWidth="1"/>
    <col min="13830" max="13830" width="10.7109375" customWidth="1"/>
    <col min="13831" max="13831" width="10.5703125" customWidth="1"/>
    <col min="13832" max="13832" width="11.7109375" customWidth="1"/>
    <col min="13833" max="13833" width="10.85546875" customWidth="1"/>
    <col min="13834" max="13834" width="8.28515625" customWidth="1"/>
    <col min="13835" max="13835" width="17.7109375" customWidth="1"/>
    <col min="14080" max="14080" width="23.140625" customWidth="1"/>
    <col min="14081" max="14081" width="12.140625" customWidth="1"/>
    <col min="14082" max="14082" width="11.140625" customWidth="1"/>
    <col min="14083" max="14083" width="15.5703125" customWidth="1"/>
    <col min="14084" max="14084" width="24.85546875" customWidth="1"/>
    <col min="14085" max="14085" width="11.140625" customWidth="1"/>
    <col min="14086" max="14086" width="10.7109375" customWidth="1"/>
    <col min="14087" max="14087" width="10.5703125" customWidth="1"/>
    <col min="14088" max="14088" width="11.7109375" customWidth="1"/>
    <col min="14089" max="14089" width="10.85546875" customWidth="1"/>
    <col min="14090" max="14090" width="8.28515625" customWidth="1"/>
    <col min="14091" max="14091" width="17.7109375" customWidth="1"/>
    <col min="14336" max="14336" width="23.140625" customWidth="1"/>
    <col min="14337" max="14337" width="12.140625" customWidth="1"/>
    <col min="14338" max="14338" width="11.140625" customWidth="1"/>
    <col min="14339" max="14339" width="15.5703125" customWidth="1"/>
    <col min="14340" max="14340" width="24.85546875" customWidth="1"/>
    <col min="14341" max="14341" width="11.140625" customWidth="1"/>
    <col min="14342" max="14342" width="10.7109375" customWidth="1"/>
    <col min="14343" max="14343" width="10.5703125" customWidth="1"/>
    <col min="14344" max="14344" width="11.7109375" customWidth="1"/>
    <col min="14345" max="14345" width="10.85546875" customWidth="1"/>
    <col min="14346" max="14346" width="8.28515625" customWidth="1"/>
    <col min="14347" max="14347" width="17.7109375" customWidth="1"/>
    <col min="14592" max="14592" width="23.140625" customWidth="1"/>
    <col min="14593" max="14593" width="12.140625" customWidth="1"/>
    <col min="14594" max="14594" width="11.140625" customWidth="1"/>
    <col min="14595" max="14595" width="15.5703125" customWidth="1"/>
    <col min="14596" max="14596" width="24.85546875" customWidth="1"/>
    <col min="14597" max="14597" width="11.140625" customWidth="1"/>
    <col min="14598" max="14598" width="10.7109375" customWidth="1"/>
    <col min="14599" max="14599" width="10.5703125" customWidth="1"/>
    <col min="14600" max="14600" width="11.7109375" customWidth="1"/>
    <col min="14601" max="14601" width="10.85546875" customWidth="1"/>
    <col min="14602" max="14602" width="8.28515625" customWidth="1"/>
    <col min="14603" max="14603" width="17.7109375" customWidth="1"/>
    <col min="14848" max="14848" width="23.140625" customWidth="1"/>
    <col min="14849" max="14849" width="12.140625" customWidth="1"/>
    <col min="14850" max="14850" width="11.140625" customWidth="1"/>
    <col min="14851" max="14851" width="15.5703125" customWidth="1"/>
    <col min="14852" max="14852" width="24.85546875" customWidth="1"/>
    <col min="14853" max="14853" width="11.140625" customWidth="1"/>
    <col min="14854" max="14854" width="10.7109375" customWidth="1"/>
    <col min="14855" max="14855" width="10.5703125" customWidth="1"/>
    <col min="14856" max="14856" width="11.7109375" customWidth="1"/>
    <col min="14857" max="14857" width="10.85546875" customWidth="1"/>
    <col min="14858" max="14858" width="8.28515625" customWidth="1"/>
    <col min="14859" max="14859" width="17.7109375" customWidth="1"/>
    <col min="15104" max="15104" width="23.140625" customWidth="1"/>
    <col min="15105" max="15105" width="12.140625" customWidth="1"/>
    <col min="15106" max="15106" width="11.140625" customWidth="1"/>
    <col min="15107" max="15107" width="15.5703125" customWidth="1"/>
    <col min="15108" max="15108" width="24.85546875" customWidth="1"/>
    <col min="15109" max="15109" width="11.140625" customWidth="1"/>
    <col min="15110" max="15110" width="10.7109375" customWidth="1"/>
    <col min="15111" max="15111" width="10.5703125" customWidth="1"/>
    <col min="15112" max="15112" width="11.7109375" customWidth="1"/>
    <col min="15113" max="15113" width="10.85546875" customWidth="1"/>
    <col min="15114" max="15114" width="8.28515625" customWidth="1"/>
    <col min="15115" max="15115" width="17.7109375" customWidth="1"/>
    <col min="15360" max="15360" width="23.140625" customWidth="1"/>
    <col min="15361" max="15361" width="12.140625" customWidth="1"/>
    <col min="15362" max="15362" width="11.140625" customWidth="1"/>
    <col min="15363" max="15363" width="15.5703125" customWidth="1"/>
    <col min="15364" max="15364" width="24.85546875" customWidth="1"/>
    <col min="15365" max="15365" width="11.140625" customWidth="1"/>
    <col min="15366" max="15366" width="10.7109375" customWidth="1"/>
    <col min="15367" max="15367" width="10.5703125" customWidth="1"/>
    <col min="15368" max="15368" width="11.7109375" customWidth="1"/>
    <col min="15369" max="15369" width="10.85546875" customWidth="1"/>
    <col min="15370" max="15370" width="8.28515625" customWidth="1"/>
    <col min="15371" max="15371" width="17.7109375" customWidth="1"/>
    <col min="15616" max="15616" width="23.140625" customWidth="1"/>
    <col min="15617" max="15617" width="12.140625" customWidth="1"/>
    <col min="15618" max="15618" width="11.140625" customWidth="1"/>
    <col min="15619" max="15619" width="15.5703125" customWidth="1"/>
    <col min="15620" max="15620" width="24.85546875" customWidth="1"/>
    <col min="15621" max="15621" width="11.140625" customWidth="1"/>
    <col min="15622" max="15622" width="10.7109375" customWidth="1"/>
    <col min="15623" max="15623" width="10.5703125" customWidth="1"/>
    <col min="15624" max="15624" width="11.7109375" customWidth="1"/>
    <col min="15625" max="15625" width="10.85546875" customWidth="1"/>
    <col min="15626" max="15626" width="8.28515625" customWidth="1"/>
    <col min="15627" max="15627" width="17.7109375" customWidth="1"/>
    <col min="15872" max="15872" width="23.140625" customWidth="1"/>
    <col min="15873" max="15873" width="12.140625" customWidth="1"/>
    <col min="15874" max="15874" width="11.140625" customWidth="1"/>
    <col min="15875" max="15875" width="15.5703125" customWidth="1"/>
    <col min="15876" max="15876" width="24.85546875" customWidth="1"/>
    <col min="15877" max="15877" width="11.140625" customWidth="1"/>
    <col min="15878" max="15878" width="10.7109375" customWidth="1"/>
    <col min="15879" max="15879" width="10.5703125" customWidth="1"/>
    <col min="15880" max="15880" width="11.7109375" customWidth="1"/>
    <col min="15881" max="15881" width="10.85546875" customWidth="1"/>
    <col min="15882" max="15882" width="8.28515625" customWidth="1"/>
    <col min="15883" max="15883" width="17.7109375" customWidth="1"/>
    <col min="16128" max="16128" width="23.140625" customWidth="1"/>
    <col min="16129" max="16129" width="12.140625" customWidth="1"/>
    <col min="16130" max="16130" width="11.140625" customWidth="1"/>
    <col min="16131" max="16131" width="15.5703125" customWidth="1"/>
    <col min="16132" max="16132" width="24.85546875" customWidth="1"/>
    <col min="16133" max="16133" width="11.140625" customWidth="1"/>
    <col min="16134" max="16134" width="10.7109375" customWidth="1"/>
    <col min="16135" max="16135" width="10.5703125" customWidth="1"/>
    <col min="16136" max="16136" width="11.7109375" customWidth="1"/>
    <col min="16137" max="16137" width="10.85546875" customWidth="1"/>
    <col min="16138" max="16138" width="8.28515625" customWidth="1"/>
    <col min="16139" max="16139" width="17.7109375" customWidth="1"/>
  </cols>
  <sheetData>
    <row r="1" spans="1:15">
      <c r="A1" s="35" t="s">
        <v>15</v>
      </c>
      <c r="B1" s="35"/>
    </row>
    <row r="2" spans="1:15">
      <c r="A2" s="35"/>
      <c r="B2" s="35"/>
    </row>
    <row r="3" spans="1:15">
      <c r="A3" s="35"/>
      <c r="B3" s="35"/>
    </row>
    <row r="4" spans="1:15">
      <c r="A4" s="39" t="s">
        <v>36</v>
      </c>
      <c r="B4" s="117"/>
      <c r="D4" s="27"/>
      <c r="E4" s="27"/>
      <c r="F4" s="27"/>
      <c r="G4" s="27"/>
      <c r="H4" s="27"/>
      <c r="I4" s="27"/>
      <c r="J4" s="27"/>
      <c r="K4" s="28"/>
      <c r="L4" s="28"/>
      <c r="M4" s="42"/>
      <c r="N4" s="27"/>
      <c r="O4" s="28"/>
    </row>
    <row r="5" spans="1:15" s="26" customFormat="1">
      <c r="A5" s="40" t="s">
        <v>16</v>
      </c>
      <c r="B5" s="40" t="s">
        <v>413</v>
      </c>
      <c r="C5" s="40" t="s">
        <v>35</v>
      </c>
      <c r="D5" s="40" t="s">
        <v>17</v>
      </c>
      <c r="E5" s="40" t="s">
        <v>18</v>
      </c>
      <c r="F5" s="40" t="s">
        <v>12</v>
      </c>
      <c r="G5" s="40" t="s">
        <v>13</v>
      </c>
      <c r="H5" s="40" t="s">
        <v>19</v>
      </c>
      <c r="I5" s="40" t="s">
        <v>912</v>
      </c>
      <c r="J5" s="40" t="s">
        <v>913</v>
      </c>
      <c r="K5" s="40" t="s">
        <v>21</v>
      </c>
      <c r="L5" s="40" t="s">
        <v>914</v>
      </c>
      <c r="M5" s="40" t="s">
        <v>887</v>
      </c>
      <c r="N5" s="40" t="s">
        <v>889</v>
      </c>
      <c r="O5" s="40" t="s">
        <v>888</v>
      </c>
    </row>
    <row r="6" spans="1:15" s="163" customFormat="1">
      <c r="A6" s="156" t="s">
        <v>904</v>
      </c>
      <c r="B6" s="156"/>
      <c r="C6" s="157">
        <v>1</v>
      </c>
      <c r="D6" s="158">
        <f>VALUE(权限查看!F75)</f>
        <v>67</v>
      </c>
      <c r="E6" s="159">
        <f>F6+G6</f>
        <v>67</v>
      </c>
      <c r="F6" s="158">
        <f>VALUE(权限查看!J75)</f>
        <v>67</v>
      </c>
      <c r="G6" s="158">
        <f>VALUE(权限查看!K75)</f>
        <v>0</v>
      </c>
      <c r="H6" s="160">
        <f t="shared" ref="H6:H31" si="0">D6-E6</f>
        <v>0</v>
      </c>
      <c r="I6" s="173">
        <f t="shared" ref="I6:I35" si="1">E6/D6</f>
        <v>1</v>
      </c>
      <c r="J6" s="173">
        <f>IF(E6=0,0,F6/E6)</f>
        <v>1</v>
      </c>
      <c r="K6" s="160">
        <v>0</v>
      </c>
      <c r="L6" s="160">
        <v>0</v>
      </c>
      <c r="M6" s="161">
        <v>5</v>
      </c>
      <c r="N6" s="158">
        <v>5</v>
      </c>
      <c r="O6" s="162">
        <f t="shared" ref="O6:O20" si="2">M6/N6</f>
        <v>1</v>
      </c>
    </row>
    <row r="7" spans="1:15" s="163" customFormat="1">
      <c r="A7" s="164" t="s">
        <v>905</v>
      </c>
      <c r="B7" s="164"/>
      <c r="C7" s="165">
        <v>1</v>
      </c>
      <c r="D7" s="166">
        <f>VALUE(强拆!F44)</f>
        <v>35</v>
      </c>
      <c r="E7" s="166">
        <f>F7+G7</f>
        <v>35</v>
      </c>
      <c r="F7" s="166">
        <f>VALUE(强拆!J44)</f>
        <v>35</v>
      </c>
      <c r="G7" s="166">
        <f>VALUE(强拆!K44)</f>
        <v>0</v>
      </c>
      <c r="H7" s="166">
        <f t="shared" si="0"/>
        <v>0</v>
      </c>
      <c r="I7" s="174">
        <f t="shared" si="1"/>
        <v>1</v>
      </c>
      <c r="J7" s="174">
        <f>IF(E7=0,0,F7/E7)</f>
        <v>1</v>
      </c>
      <c r="K7" s="167">
        <v>2</v>
      </c>
      <c r="L7" s="167">
        <v>0</v>
      </c>
      <c r="M7" s="168">
        <v>4</v>
      </c>
      <c r="N7" s="166">
        <v>4</v>
      </c>
      <c r="O7" s="169">
        <f t="shared" si="2"/>
        <v>1</v>
      </c>
    </row>
    <row r="8" spans="1:15" s="163" customFormat="1">
      <c r="A8" s="156" t="s">
        <v>186</v>
      </c>
      <c r="B8" s="156"/>
      <c r="C8" s="157">
        <v>1</v>
      </c>
      <c r="D8" s="158">
        <f>VALUE(MCU级联!F42)</f>
        <v>35</v>
      </c>
      <c r="E8" s="159">
        <f>F8+G8</f>
        <v>34</v>
      </c>
      <c r="F8" s="158">
        <f>VALUE(MCU级联!J42)</f>
        <v>31</v>
      </c>
      <c r="G8" s="158">
        <f>VALUE(MCU级联!K42)</f>
        <v>3</v>
      </c>
      <c r="H8" s="160">
        <f t="shared" si="0"/>
        <v>1</v>
      </c>
      <c r="I8" s="173">
        <f t="shared" si="1"/>
        <v>0.97142857142857142</v>
      </c>
      <c r="J8" s="173">
        <f>IF(E8=0,0,F8/E8)</f>
        <v>0.91176470588235292</v>
      </c>
      <c r="K8" s="160">
        <v>10</v>
      </c>
      <c r="L8" s="160">
        <v>3</v>
      </c>
      <c r="M8" s="161">
        <v>1</v>
      </c>
      <c r="N8" s="158">
        <v>1</v>
      </c>
      <c r="O8" s="162">
        <f t="shared" si="2"/>
        <v>1</v>
      </c>
    </row>
    <row r="9" spans="1:15" s="163" customFormat="1">
      <c r="A9" s="164" t="s">
        <v>920</v>
      </c>
      <c r="B9" s="164"/>
      <c r="C9" s="165">
        <v>2</v>
      </c>
      <c r="D9" s="166">
        <f>VALUE(调度室在线资源统计!F41)</f>
        <v>34</v>
      </c>
      <c r="E9" s="166">
        <f>F9+G9</f>
        <v>33</v>
      </c>
      <c r="F9" s="166">
        <f>VALUE(调度室在线资源统计!J41)</f>
        <v>30</v>
      </c>
      <c r="G9" s="166">
        <f>VALUE(调度室在线资源统计!K41)</f>
        <v>3</v>
      </c>
      <c r="H9" s="166">
        <f t="shared" si="0"/>
        <v>1</v>
      </c>
      <c r="I9" s="174">
        <f t="shared" si="1"/>
        <v>0.97058823529411764</v>
      </c>
      <c r="J9" s="174">
        <f>IF(E9=0,0,F9/E9)</f>
        <v>0.90909090909090906</v>
      </c>
      <c r="K9" s="167">
        <v>25</v>
      </c>
      <c r="L9" s="167">
        <v>3</v>
      </c>
      <c r="M9" s="168">
        <v>4</v>
      </c>
      <c r="N9" s="166">
        <v>4</v>
      </c>
      <c r="O9" s="169">
        <f t="shared" si="2"/>
        <v>1</v>
      </c>
    </row>
    <row r="10" spans="1:15" s="163" customFormat="1">
      <c r="A10" s="176" t="s">
        <v>921</v>
      </c>
      <c r="B10" s="156"/>
      <c r="C10" s="157">
        <v>2</v>
      </c>
      <c r="D10" s="158">
        <f>VALUE(点调点名情况表!F34)</f>
        <v>27</v>
      </c>
      <c r="E10" s="159">
        <f>F10+G10</f>
        <v>27</v>
      </c>
      <c r="F10" s="158">
        <f>VALUE(点调点名情况表!J34)</f>
        <v>26</v>
      </c>
      <c r="G10" s="158">
        <f>VALUE(点调点名情况表!K34)</f>
        <v>1</v>
      </c>
      <c r="H10" s="160">
        <f t="shared" si="0"/>
        <v>0</v>
      </c>
      <c r="I10" s="173">
        <f t="shared" si="1"/>
        <v>1</v>
      </c>
      <c r="J10" s="173">
        <f>IF(E10=0,0,F10/E10)</f>
        <v>0.96296296296296291</v>
      </c>
      <c r="K10" s="160">
        <v>17</v>
      </c>
      <c r="L10" s="160">
        <v>2</v>
      </c>
      <c r="M10" s="161">
        <v>5</v>
      </c>
      <c r="N10" s="158">
        <v>5</v>
      </c>
      <c r="O10" s="162">
        <f t="shared" si="2"/>
        <v>1</v>
      </c>
    </row>
    <row r="11" spans="1:15" s="163" customFormat="1">
      <c r="A11" s="254" t="s">
        <v>34</v>
      </c>
      <c r="B11" s="164" t="s">
        <v>212</v>
      </c>
      <c r="C11" s="189">
        <v>3</v>
      </c>
      <c r="D11" s="166">
        <f>VALUE(配置管理员!F64)</f>
        <v>56</v>
      </c>
      <c r="E11" s="166">
        <f t="shared" ref="E11:E31" si="3">F11+G11</f>
        <v>52</v>
      </c>
      <c r="F11" s="166">
        <f>VALUE(配置管理员!J64)</f>
        <v>49</v>
      </c>
      <c r="G11" s="166">
        <f>VALUE(配置管理员!K64)</f>
        <v>3</v>
      </c>
      <c r="H11" s="166">
        <f t="shared" si="0"/>
        <v>4</v>
      </c>
      <c r="I11" s="174">
        <f t="shared" si="1"/>
        <v>0.9285714285714286</v>
      </c>
      <c r="J11" s="174">
        <f t="shared" ref="J11:J31" si="4">IF(E11=0,0,F11/E11)</f>
        <v>0.94230769230769229</v>
      </c>
      <c r="K11" s="250">
        <v>46</v>
      </c>
      <c r="L11" s="250">
        <v>1</v>
      </c>
      <c r="M11" s="190">
        <v>5</v>
      </c>
      <c r="N11" s="166">
        <v>5</v>
      </c>
      <c r="O11" s="191">
        <f t="shared" si="2"/>
        <v>1</v>
      </c>
    </row>
    <row r="12" spans="1:15" s="163" customFormat="1">
      <c r="A12" s="255"/>
      <c r="B12" s="156" t="s">
        <v>414</v>
      </c>
      <c r="C12" s="192">
        <v>3</v>
      </c>
      <c r="D12" s="158">
        <f>VALUE(用户分组!F34)</f>
        <v>26</v>
      </c>
      <c r="E12" s="159">
        <f>F12+G12</f>
        <v>26</v>
      </c>
      <c r="F12" s="158">
        <f>VALUE(用户分组!J34)</f>
        <v>26</v>
      </c>
      <c r="G12" s="158">
        <f>VALUE(用户分组!K34)</f>
        <v>0</v>
      </c>
      <c r="H12" s="160">
        <f t="shared" si="0"/>
        <v>0</v>
      </c>
      <c r="I12" s="173">
        <f t="shared" si="1"/>
        <v>1</v>
      </c>
      <c r="J12" s="173">
        <f>IF(E12=0,0,F12/E12)</f>
        <v>1</v>
      </c>
      <c r="K12" s="251"/>
      <c r="L12" s="251"/>
      <c r="M12" s="193">
        <v>1</v>
      </c>
      <c r="N12" s="158">
        <v>1</v>
      </c>
      <c r="O12" s="162">
        <f t="shared" si="2"/>
        <v>1</v>
      </c>
    </row>
    <row r="13" spans="1:15" s="163" customFormat="1">
      <c r="A13" s="256"/>
      <c r="B13" s="164" t="s">
        <v>461</v>
      </c>
      <c r="C13" s="189">
        <v>3</v>
      </c>
      <c r="D13" s="166">
        <f>VALUE(修改用户!F11)</f>
        <v>3</v>
      </c>
      <c r="E13" s="166">
        <f t="shared" si="3"/>
        <v>3</v>
      </c>
      <c r="F13" s="166">
        <f>VALUE(修改用户!J11)</f>
        <v>3</v>
      </c>
      <c r="G13" s="166">
        <f>VALUE(修改用户!K11)</f>
        <v>0</v>
      </c>
      <c r="H13" s="166">
        <f t="shared" si="0"/>
        <v>0</v>
      </c>
      <c r="I13" s="174">
        <f t="shared" si="1"/>
        <v>1</v>
      </c>
      <c r="J13" s="174">
        <f t="shared" si="4"/>
        <v>1</v>
      </c>
      <c r="K13" s="252"/>
      <c r="L13" s="252"/>
      <c r="M13" s="190">
        <v>2</v>
      </c>
      <c r="N13" s="166">
        <v>2</v>
      </c>
      <c r="O13" s="191">
        <f t="shared" si="2"/>
        <v>1</v>
      </c>
    </row>
    <row r="14" spans="1:15" s="163" customFormat="1">
      <c r="A14" s="156" t="s">
        <v>33</v>
      </c>
      <c r="B14" s="156"/>
      <c r="C14" s="192">
        <v>3</v>
      </c>
      <c r="D14" s="158">
        <f>VALUE(审批!F60)</f>
        <v>52</v>
      </c>
      <c r="E14" s="159">
        <f t="shared" si="3"/>
        <v>52</v>
      </c>
      <c r="F14" s="158">
        <f>VALUE(审批!J60)</f>
        <v>52</v>
      </c>
      <c r="G14" s="158">
        <f>VALUE(审批!K60)</f>
        <v>0</v>
      </c>
      <c r="H14" s="159">
        <f t="shared" si="0"/>
        <v>0</v>
      </c>
      <c r="I14" s="173">
        <f t="shared" si="1"/>
        <v>1</v>
      </c>
      <c r="J14" s="173">
        <f t="shared" si="4"/>
        <v>1</v>
      </c>
      <c r="K14" s="194">
        <v>9</v>
      </c>
      <c r="L14" s="194">
        <v>4</v>
      </c>
      <c r="M14" s="193">
        <v>2</v>
      </c>
      <c r="N14" s="158">
        <v>2</v>
      </c>
      <c r="O14" s="162">
        <f t="shared" si="2"/>
        <v>1</v>
      </c>
    </row>
    <row r="15" spans="1:15" s="163" customFormat="1">
      <c r="A15" s="254" t="s">
        <v>32</v>
      </c>
      <c r="B15" s="164" t="s">
        <v>460</v>
      </c>
      <c r="C15" s="195">
        <v>3</v>
      </c>
      <c r="D15" s="166">
        <f>VALUE(电视墙资源配置!F41)</f>
        <v>33</v>
      </c>
      <c r="E15" s="166">
        <f>F15+G15</f>
        <v>30</v>
      </c>
      <c r="F15" s="166">
        <f>VALUE(电视墙资源配置!J41)</f>
        <v>30</v>
      </c>
      <c r="G15" s="166">
        <f>VALUE(电视墙资源配置!K41)</f>
        <v>0</v>
      </c>
      <c r="H15" s="166">
        <f t="shared" si="0"/>
        <v>3</v>
      </c>
      <c r="I15" s="174">
        <f t="shared" si="1"/>
        <v>0.90909090909090906</v>
      </c>
      <c r="J15" s="174">
        <f t="shared" si="4"/>
        <v>1</v>
      </c>
      <c r="K15" s="250">
        <v>13</v>
      </c>
      <c r="L15" s="250">
        <v>3</v>
      </c>
      <c r="M15" s="190">
        <v>4</v>
      </c>
      <c r="N15" s="166">
        <v>4</v>
      </c>
      <c r="O15" s="191">
        <f t="shared" si="2"/>
        <v>1</v>
      </c>
    </row>
    <row r="16" spans="1:15" s="163" customFormat="1">
      <c r="A16" s="260"/>
      <c r="B16" s="156" t="s">
        <v>225</v>
      </c>
      <c r="C16" s="156">
        <v>3</v>
      </c>
      <c r="D16" s="158">
        <f>VALUE(MCU资源配置!F34)</f>
        <v>27</v>
      </c>
      <c r="E16" s="159">
        <f t="shared" si="3"/>
        <v>27</v>
      </c>
      <c r="F16" s="158">
        <f>VALUE(MCU资源配置!J34)</f>
        <v>26</v>
      </c>
      <c r="G16" s="158">
        <f>VALUE(MCU资源配置!K34)</f>
        <v>1</v>
      </c>
      <c r="H16" s="160">
        <f t="shared" si="0"/>
        <v>0</v>
      </c>
      <c r="I16" s="173">
        <f t="shared" si="1"/>
        <v>1</v>
      </c>
      <c r="J16" s="173">
        <f>IF(E16=0,0,F16/E16)</f>
        <v>0.96296296296296291</v>
      </c>
      <c r="K16" s="253"/>
      <c r="L16" s="253"/>
      <c r="M16" s="161">
        <v>5</v>
      </c>
      <c r="N16" s="158">
        <v>5</v>
      </c>
      <c r="O16" s="162">
        <f t="shared" si="2"/>
        <v>1</v>
      </c>
    </row>
    <row r="17" spans="1:15" s="163" customFormat="1">
      <c r="A17" s="260"/>
      <c r="B17" s="164" t="s">
        <v>226</v>
      </c>
      <c r="C17" s="195">
        <v>3</v>
      </c>
      <c r="D17" s="166">
        <f>VALUE(调度室资源配置!F49)</f>
        <v>39</v>
      </c>
      <c r="E17" s="166">
        <f t="shared" si="3"/>
        <v>37</v>
      </c>
      <c r="F17" s="166">
        <f>VALUE(调度室资源配置!J49)</f>
        <v>36</v>
      </c>
      <c r="G17" s="166">
        <f>VALUE(调度室资源配置!K49)</f>
        <v>1</v>
      </c>
      <c r="H17" s="166">
        <f t="shared" si="0"/>
        <v>2</v>
      </c>
      <c r="I17" s="174">
        <f t="shared" si="1"/>
        <v>0.94871794871794868</v>
      </c>
      <c r="J17" s="174">
        <f t="shared" si="4"/>
        <v>0.97297297297297303</v>
      </c>
      <c r="K17" s="253"/>
      <c r="L17" s="253"/>
      <c r="M17" s="190">
        <v>5</v>
      </c>
      <c r="N17" s="166">
        <v>5</v>
      </c>
      <c r="O17" s="191">
        <f t="shared" si="2"/>
        <v>1</v>
      </c>
    </row>
    <row r="18" spans="1:15" s="163" customFormat="1">
      <c r="A18" s="260"/>
      <c r="B18" s="156" t="s">
        <v>227</v>
      </c>
      <c r="C18" s="156">
        <v>3</v>
      </c>
      <c r="D18" s="158">
        <f>VALUE(调度室分组!F35)</f>
        <v>27</v>
      </c>
      <c r="E18" s="159">
        <f t="shared" si="3"/>
        <v>27</v>
      </c>
      <c r="F18" s="158">
        <f>VALUE(调度室分组!J35)</f>
        <v>27</v>
      </c>
      <c r="G18" s="158">
        <f>VALUE(调度室分组!K35)</f>
        <v>0</v>
      </c>
      <c r="H18" s="160">
        <f t="shared" si="0"/>
        <v>0</v>
      </c>
      <c r="I18" s="173">
        <f t="shared" si="1"/>
        <v>1</v>
      </c>
      <c r="J18" s="173">
        <f>IF(E18=0,0,F18/E18)</f>
        <v>1</v>
      </c>
      <c r="K18" s="253"/>
      <c r="L18" s="253"/>
      <c r="M18" s="161">
        <v>1</v>
      </c>
      <c r="N18" s="158">
        <v>1</v>
      </c>
      <c r="O18" s="162">
        <f t="shared" si="2"/>
        <v>1</v>
      </c>
    </row>
    <row r="19" spans="1:15" s="163" customFormat="1">
      <c r="A19" s="260"/>
      <c r="B19" s="164" t="s">
        <v>228</v>
      </c>
      <c r="C19" s="195">
        <v>3</v>
      </c>
      <c r="D19" s="166">
        <f>VALUE(录像机资源配置!F40)</f>
        <v>31</v>
      </c>
      <c r="E19" s="166">
        <f t="shared" si="3"/>
        <v>28</v>
      </c>
      <c r="F19" s="166">
        <f>VALUE(录像机资源配置!J40)</f>
        <v>27</v>
      </c>
      <c r="G19" s="166">
        <f>VALUE(录像机资源配置!K40)</f>
        <v>1</v>
      </c>
      <c r="H19" s="166">
        <f t="shared" si="0"/>
        <v>3</v>
      </c>
      <c r="I19" s="174">
        <f t="shared" si="1"/>
        <v>0.90322580645161288</v>
      </c>
      <c r="J19" s="174">
        <f t="shared" si="4"/>
        <v>0.9642857142857143</v>
      </c>
      <c r="K19" s="253"/>
      <c r="L19" s="253"/>
      <c r="M19" s="190">
        <v>4</v>
      </c>
      <c r="N19" s="166">
        <v>4</v>
      </c>
      <c r="O19" s="191">
        <f t="shared" si="2"/>
        <v>1</v>
      </c>
    </row>
    <row r="20" spans="1:15" s="163" customFormat="1">
      <c r="A20" s="156" t="s">
        <v>31</v>
      </c>
      <c r="B20" s="156"/>
      <c r="C20" s="192">
        <v>3</v>
      </c>
      <c r="D20" s="158">
        <f>VALUE(行政单位!F54)</f>
        <v>44</v>
      </c>
      <c r="E20" s="159">
        <f t="shared" si="3"/>
        <v>42</v>
      </c>
      <c r="F20" s="158">
        <f>VALUE(行政单位!J54)</f>
        <v>42</v>
      </c>
      <c r="G20" s="158">
        <f>VALUE(行政单位!K54)</f>
        <v>0</v>
      </c>
      <c r="H20" s="159">
        <f t="shared" si="0"/>
        <v>2</v>
      </c>
      <c r="I20" s="173">
        <f t="shared" si="1"/>
        <v>0.95454545454545459</v>
      </c>
      <c r="J20" s="173">
        <f t="shared" si="4"/>
        <v>1</v>
      </c>
      <c r="K20" s="161">
        <v>3</v>
      </c>
      <c r="L20" s="194">
        <v>0</v>
      </c>
      <c r="M20" s="193">
        <v>4</v>
      </c>
      <c r="N20" s="158">
        <v>4</v>
      </c>
      <c r="O20" s="162">
        <f t="shared" si="2"/>
        <v>1</v>
      </c>
    </row>
    <row r="21" spans="1:15" s="163" customFormat="1">
      <c r="A21" s="264" t="s">
        <v>1964</v>
      </c>
      <c r="B21" s="178" t="s">
        <v>2544</v>
      </c>
      <c r="C21" s="220">
        <v>4</v>
      </c>
      <c r="D21" s="228">
        <f>VALUE(集群版本的数据同步!F235)</f>
        <v>228</v>
      </c>
      <c r="E21" s="131">
        <f t="shared" si="3"/>
        <v>0</v>
      </c>
      <c r="F21" s="228">
        <f>VALUE(集群版本的数据同步!H235)</f>
        <v>0</v>
      </c>
      <c r="G21" s="228">
        <f>VALUE(集群版本的数据同步!I235)</f>
        <v>0</v>
      </c>
      <c r="H21" s="131">
        <f t="shared" si="0"/>
        <v>228</v>
      </c>
      <c r="I21" s="212">
        <f t="shared" si="1"/>
        <v>0</v>
      </c>
      <c r="J21" s="212">
        <f t="shared" si="4"/>
        <v>0</v>
      </c>
      <c r="K21" s="197"/>
      <c r="L21" s="177"/>
      <c r="M21" s="131"/>
      <c r="N21" s="198"/>
      <c r="O21" s="130"/>
    </row>
    <row r="22" spans="1:15" s="163" customFormat="1">
      <c r="A22" s="265"/>
      <c r="B22" s="223" t="s">
        <v>422</v>
      </c>
      <c r="C22" s="205">
        <v>4</v>
      </c>
      <c r="D22" s="221">
        <f>VALUE(集群版本的MCU级联会议!F72)</f>
        <v>27</v>
      </c>
      <c r="E22" s="221">
        <f t="shared" si="3"/>
        <v>0</v>
      </c>
      <c r="F22" s="221">
        <f>VALUE(集群版本的MCU级联会议!J72)</f>
        <v>0</v>
      </c>
      <c r="G22" s="221">
        <f>VALUE(集群版本的MCU级联会议!K72)</f>
        <v>0</v>
      </c>
      <c r="H22" s="221">
        <f t="shared" si="0"/>
        <v>27</v>
      </c>
      <c r="I22" s="222">
        <f t="shared" si="1"/>
        <v>0</v>
      </c>
      <c r="J22" s="222">
        <f t="shared" si="4"/>
        <v>0</v>
      </c>
      <c r="K22" s="224"/>
      <c r="L22" s="225"/>
      <c r="M22" s="225"/>
      <c r="N22" s="226"/>
      <c r="O22" s="209"/>
    </row>
    <row r="23" spans="1:15" s="163" customFormat="1">
      <c r="A23" s="266"/>
      <c r="B23" s="227" t="s">
        <v>905</v>
      </c>
      <c r="C23" s="227">
        <v>4</v>
      </c>
      <c r="D23" s="228">
        <f>VALUE(集群版本的强拆!F44)</f>
        <v>35</v>
      </c>
      <c r="E23" s="228">
        <f t="shared" si="3"/>
        <v>0</v>
      </c>
      <c r="F23" s="228">
        <f>VALUE(自定义预案配置!J62)</f>
        <v>0</v>
      </c>
      <c r="G23" s="228">
        <f>VALUE(自定义预案配置!K62)</f>
        <v>0</v>
      </c>
      <c r="H23" s="228">
        <f t="shared" si="0"/>
        <v>35</v>
      </c>
      <c r="I23" s="229">
        <f t="shared" si="1"/>
        <v>0</v>
      </c>
      <c r="J23" s="229">
        <f t="shared" si="4"/>
        <v>0</v>
      </c>
      <c r="K23" s="230"/>
      <c r="L23" s="230"/>
      <c r="M23" s="230"/>
      <c r="N23" s="230"/>
      <c r="O23" s="230"/>
    </row>
    <row r="24" spans="1:15" s="129" customFormat="1">
      <c r="A24" s="261" t="s">
        <v>30</v>
      </c>
      <c r="B24" s="209" t="s">
        <v>1641</v>
      </c>
      <c r="C24" s="223">
        <v>4</v>
      </c>
      <c r="D24" s="221">
        <f>VALUE(自定义预案配置!F63)</f>
        <v>56</v>
      </c>
      <c r="E24" s="221">
        <f t="shared" si="3"/>
        <v>53</v>
      </c>
      <c r="F24" s="221">
        <f>VALUE(自定义预案配置!J63)</f>
        <v>52</v>
      </c>
      <c r="G24" s="221">
        <f>VALUE(自定义预案配置!K63)</f>
        <v>1</v>
      </c>
      <c r="H24" s="221">
        <f t="shared" si="0"/>
        <v>3</v>
      </c>
      <c r="I24" s="222">
        <f t="shared" si="1"/>
        <v>0.9464285714285714</v>
      </c>
      <c r="J24" s="222">
        <f t="shared" si="4"/>
        <v>0.98113207547169812</v>
      </c>
      <c r="K24" s="224"/>
      <c r="L24" s="224"/>
      <c r="M24" s="225">
        <v>2</v>
      </c>
      <c r="N24" s="221">
        <v>2</v>
      </c>
      <c r="O24" s="238">
        <f>M24/N24</f>
        <v>1</v>
      </c>
    </row>
    <row r="25" spans="1:15" s="129" customFormat="1">
      <c r="A25" s="262"/>
      <c r="B25" s="130" t="s">
        <v>231</v>
      </c>
      <c r="C25" s="164">
        <v>4</v>
      </c>
      <c r="D25" s="244">
        <f>VALUE(会控功能!F113)</f>
        <v>106</v>
      </c>
      <c r="E25" s="218">
        <f>F25+G25</f>
        <v>3</v>
      </c>
      <c r="F25" s="231">
        <f>VALUE(会控功能!J113)</f>
        <v>1</v>
      </c>
      <c r="G25" s="231">
        <f>VALUE(会控功能!K113)</f>
        <v>2</v>
      </c>
      <c r="H25" s="218">
        <f t="shared" si="0"/>
        <v>103</v>
      </c>
      <c r="I25" s="219">
        <f t="shared" si="1"/>
        <v>2.8301886792452831E-2</v>
      </c>
      <c r="J25" s="219">
        <f t="shared" si="4"/>
        <v>0.33333333333333331</v>
      </c>
      <c r="K25" s="217"/>
      <c r="L25" s="217"/>
      <c r="M25" s="217"/>
      <c r="N25" s="217"/>
      <c r="O25" s="217"/>
    </row>
    <row r="26" spans="1:15" s="129" customFormat="1">
      <c r="A26" s="262"/>
      <c r="B26" s="209" t="s">
        <v>1962</v>
      </c>
      <c r="C26" s="192">
        <v>4</v>
      </c>
      <c r="D26" s="159">
        <f>VALUE(讨论会议强拆!F29)</f>
        <v>22</v>
      </c>
      <c r="E26" s="43">
        <f t="shared" si="3"/>
        <v>0</v>
      </c>
      <c r="F26" s="43">
        <f>VALUE(自定义预案配置!J69)</f>
        <v>0</v>
      </c>
      <c r="G26" s="43">
        <f>VALUE(自定义预案配置!K69)</f>
        <v>0</v>
      </c>
      <c r="H26" s="43">
        <f t="shared" si="0"/>
        <v>22</v>
      </c>
      <c r="I26" s="215">
        <f t="shared" si="1"/>
        <v>0</v>
      </c>
      <c r="J26" s="215">
        <f t="shared" si="4"/>
        <v>0</v>
      </c>
      <c r="K26" s="233"/>
      <c r="L26" s="233"/>
      <c r="M26" s="234"/>
      <c r="N26" s="43"/>
      <c r="O26" s="235"/>
    </row>
    <row r="27" spans="1:15" s="129" customFormat="1">
      <c r="A27" s="263"/>
      <c r="B27" s="217" t="s">
        <v>1963</v>
      </c>
      <c r="C27" s="217">
        <v>4</v>
      </c>
      <c r="D27" s="231"/>
      <c r="E27" s="218"/>
      <c r="F27" s="231"/>
      <c r="G27" s="231"/>
      <c r="H27" s="218"/>
      <c r="I27" s="219"/>
      <c r="J27" s="219"/>
      <c r="K27" s="217"/>
      <c r="L27" s="217"/>
      <c r="M27" s="217"/>
      <c r="N27" s="217"/>
      <c r="O27" s="217"/>
    </row>
    <row r="28" spans="1:15">
      <c r="A28" s="257" t="s">
        <v>1248</v>
      </c>
      <c r="B28" s="216" t="s">
        <v>232</v>
      </c>
      <c r="C28" s="232">
        <v>6</v>
      </c>
      <c r="D28" s="43">
        <f>VALUE(电视墙轮询!F34)</f>
        <v>0</v>
      </c>
      <c r="E28" s="43">
        <f t="shared" si="3"/>
        <v>0</v>
      </c>
      <c r="F28" s="43">
        <f>VALUE(电视墙轮询!H34)</f>
        <v>0</v>
      </c>
      <c r="G28" s="43">
        <f>VALUE(电视墙轮询!I34)</f>
        <v>0</v>
      </c>
      <c r="H28" s="43">
        <f t="shared" si="0"/>
        <v>0</v>
      </c>
      <c r="I28" s="215" t="e">
        <f t="shared" si="1"/>
        <v>#DIV/0!</v>
      </c>
      <c r="J28" s="215">
        <f t="shared" si="4"/>
        <v>0</v>
      </c>
      <c r="K28" s="233"/>
      <c r="L28" s="233"/>
      <c r="M28" s="234"/>
      <c r="N28" s="43"/>
      <c r="O28" s="235"/>
    </row>
    <row r="29" spans="1:15" ht="25.5">
      <c r="A29" s="258"/>
      <c r="B29" s="217" t="s">
        <v>1251</v>
      </c>
      <c r="C29" s="217">
        <v>6</v>
      </c>
      <c r="D29" s="231"/>
      <c r="E29" s="218"/>
      <c r="F29" s="231"/>
      <c r="G29" s="231"/>
      <c r="H29" s="218"/>
      <c r="I29" s="219"/>
      <c r="J29" s="219"/>
      <c r="K29" s="217"/>
      <c r="L29" s="217"/>
      <c r="M29" s="217"/>
      <c r="N29" s="217"/>
      <c r="O29" s="217"/>
    </row>
    <row r="30" spans="1:15">
      <c r="A30" s="259"/>
      <c r="B30" s="216" t="s">
        <v>28</v>
      </c>
      <c r="C30" s="232">
        <v>6</v>
      </c>
      <c r="D30" s="43"/>
      <c r="E30" s="43"/>
      <c r="F30" s="43"/>
      <c r="G30" s="43"/>
      <c r="H30" s="43"/>
      <c r="I30" s="215"/>
      <c r="J30" s="215"/>
      <c r="K30" s="233"/>
      <c r="L30" s="233"/>
      <c r="M30" s="234"/>
      <c r="N30" s="43"/>
      <c r="O30" s="235"/>
    </row>
    <row r="31" spans="1:15">
      <c r="A31" s="236" t="s">
        <v>27</v>
      </c>
      <c r="B31" s="130"/>
      <c r="C31" s="217">
        <v>5</v>
      </c>
      <c r="D31" s="231">
        <f>VALUE(日志!F46)</f>
        <v>38</v>
      </c>
      <c r="E31" s="218">
        <f t="shared" si="3"/>
        <v>0</v>
      </c>
      <c r="F31" s="231">
        <f>VALUE(日志!H67)</f>
        <v>0</v>
      </c>
      <c r="G31" s="231">
        <f>VALUE(日志!I67)</f>
        <v>0</v>
      </c>
      <c r="H31" s="218">
        <f t="shared" si="0"/>
        <v>38</v>
      </c>
      <c r="I31" s="219">
        <f t="shared" si="1"/>
        <v>0</v>
      </c>
      <c r="J31" s="219">
        <f t="shared" si="4"/>
        <v>0</v>
      </c>
      <c r="K31" s="217"/>
      <c r="L31" s="217"/>
      <c r="M31" s="217"/>
      <c r="N31" s="217"/>
      <c r="O31" s="217"/>
    </row>
    <row r="32" spans="1:15">
      <c r="A32" s="237" t="s">
        <v>26</v>
      </c>
      <c r="B32" s="209"/>
      <c r="C32" s="232">
        <v>5</v>
      </c>
      <c r="D32" s="43">
        <f>VALUE(统计分析!F40)</f>
        <v>33</v>
      </c>
      <c r="E32" s="43">
        <f>F32+G32</f>
        <v>0</v>
      </c>
      <c r="F32" s="43">
        <f>VALUE(统计分析!H46)</f>
        <v>0</v>
      </c>
      <c r="G32" s="43">
        <f>VALUE(统计分析!I46)</f>
        <v>0</v>
      </c>
      <c r="H32" s="43">
        <f>D32-E32</f>
        <v>33</v>
      </c>
      <c r="I32" s="215">
        <f>E32/D32</f>
        <v>0</v>
      </c>
      <c r="J32" s="215">
        <f>IF(E32=0,0,F32/E32)</f>
        <v>0</v>
      </c>
      <c r="K32" s="233"/>
      <c r="L32" s="233"/>
      <c r="M32" s="234"/>
      <c r="N32" s="43"/>
      <c r="O32" s="235"/>
    </row>
    <row r="33" spans="1:15">
      <c r="A33" s="246" t="s">
        <v>2832</v>
      </c>
      <c r="B33" s="130"/>
      <c r="C33" s="217"/>
      <c r="D33" s="231"/>
      <c r="E33" s="218"/>
      <c r="F33" s="231"/>
      <c r="G33" s="231"/>
      <c r="H33" s="218"/>
      <c r="I33" s="219"/>
      <c r="J33" s="219"/>
      <c r="K33" s="217"/>
      <c r="L33" s="217"/>
      <c r="M33" s="217"/>
      <c r="N33" s="217"/>
      <c r="O33" s="217"/>
    </row>
    <row r="34" spans="1:15">
      <c r="A34" s="237"/>
      <c r="B34" s="209"/>
      <c r="C34" s="232"/>
      <c r="D34" s="43"/>
      <c r="E34" s="43"/>
      <c r="F34" s="43"/>
      <c r="G34" s="43"/>
      <c r="H34" s="43"/>
      <c r="I34" s="215"/>
      <c r="J34" s="215"/>
      <c r="K34" s="233"/>
      <c r="L34" s="233"/>
      <c r="M34" s="234"/>
      <c r="N34" s="43"/>
      <c r="O34" s="235"/>
    </row>
    <row r="35" spans="1:15">
      <c r="A35" s="38" t="s">
        <v>14</v>
      </c>
      <c r="B35" s="38"/>
      <c r="C35" s="33"/>
      <c r="D35" s="29">
        <f>SUM(D6:D34)</f>
        <v>1081</v>
      </c>
      <c r="E35" s="30">
        <f>SUM(E6:E34)</f>
        <v>576</v>
      </c>
      <c r="F35" s="30">
        <f>SUM(F6:F34)</f>
        <v>560</v>
      </c>
      <c r="G35" s="30">
        <f>SUM(G6:G34)</f>
        <v>16</v>
      </c>
      <c r="H35" s="30">
        <f>SUM(H11:H34)</f>
        <v>503</v>
      </c>
      <c r="I35" s="31">
        <f t="shared" si="1"/>
        <v>0.5328399629972248</v>
      </c>
      <c r="J35" s="31">
        <f>F35/E35</f>
        <v>0.97222222222222221</v>
      </c>
      <c r="K35" s="32">
        <f>SUM(K6:K34)</f>
        <v>125</v>
      </c>
      <c r="L35" s="32">
        <f>SUM(L6:L34)</f>
        <v>16</v>
      </c>
      <c r="M35" s="29">
        <f>SUM(M6:M34)</f>
        <v>54</v>
      </c>
      <c r="N35" s="29">
        <f>SUM(N6:N34)</f>
        <v>54</v>
      </c>
      <c r="O35" s="179">
        <f>M35/N35</f>
        <v>1</v>
      </c>
    </row>
    <row r="36" spans="1:15">
      <c r="A36" s="247" t="s">
        <v>20</v>
      </c>
      <c r="B36" s="247"/>
      <c r="C36" s="247"/>
      <c r="D36" s="247"/>
      <c r="E36" s="247"/>
      <c r="F36" s="247"/>
      <c r="G36" s="247"/>
      <c r="H36" s="247"/>
      <c r="I36" s="247"/>
      <c r="J36" s="247"/>
      <c r="K36" s="247"/>
      <c r="L36" s="34"/>
      <c r="M36"/>
      <c r="N36"/>
      <c r="O36"/>
    </row>
    <row r="37" spans="1:15">
      <c r="A37" s="41"/>
      <c r="B37" s="41"/>
      <c r="D37" s="34"/>
      <c r="E37" s="34"/>
      <c r="F37" s="34"/>
      <c r="G37" s="34"/>
      <c r="H37" s="34"/>
      <c r="I37" s="34"/>
      <c r="J37" s="34"/>
      <c r="K37" s="34"/>
      <c r="L37" s="34"/>
      <c r="M37" s="36"/>
      <c r="N37" s="34"/>
      <c r="O37" s="34"/>
    </row>
    <row r="38" spans="1:15">
      <c r="A38" s="41"/>
      <c r="B38" s="41"/>
      <c r="D38" s="34"/>
      <c r="E38" s="34"/>
      <c r="F38" s="34"/>
      <c r="G38" s="34"/>
      <c r="H38" s="34"/>
      <c r="I38" s="34"/>
      <c r="J38" s="34"/>
      <c r="K38" s="34"/>
      <c r="L38" s="34"/>
      <c r="M38" s="36"/>
      <c r="N38" s="34"/>
      <c r="O38" s="34"/>
    </row>
    <row r="39" spans="1:15">
      <c r="A39" s="41"/>
      <c r="B39" s="41"/>
      <c r="D39" s="34"/>
      <c r="E39" s="34"/>
      <c r="F39" s="34"/>
      <c r="G39" s="34"/>
      <c r="H39" s="34"/>
      <c r="I39" s="34"/>
      <c r="J39" s="34"/>
      <c r="K39" s="34"/>
      <c r="L39" s="34"/>
      <c r="M39" s="36"/>
      <c r="N39" s="34"/>
      <c r="O39" s="34"/>
    </row>
    <row r="40" spans="1:15">
      <c r="A40" s="41"/>
      <c r="B40" s="41"/>
      <c r="D40" s="34"/>
      <c r="E40" s="34"/>
      <c r="F40" s="34"/>
      <c r="G40" s="34"/>
      <c r="H40" s="34"/>
      <c r="I40" s="34"/>
      <c r="J40" s="34"/>
      <c r="K40" s="34"/>
      <c r="L40" s="34"/>
      <c r="M40" s="36"/>
      <c r="N40" s="34"/>
      <c r="O40" s="34"/>
    </row>
    <row r="41" spans="1:15">
      <c r="A41" s="41"/>
      <c r="B41" s="41"/>
      <c r="D41" s="34"/>
      <c r="E41" s="34"/>
      <c r="F41" s="34"/>
      <c r="G41" s="34"/>
      <c r="H41" s="34"/>
      <c r="I41" s="34"/>
      <c r="J41" s="34"/>
      <c r="K41" s="34"/>
      <c r="L41" s="34"/>
      <c r="M41" s="36"/>
      <c r="N41" s="34"/>
      <c r="O41" s="34"/>
    </row>
  </sheetData>
  <mergeCells count="10">
    <mergeCell ref="L11:L13"/>
    <mergeCell ref="L15:L19"/>
    <mergeCell ref="A36:K36"/>
    <mergeCell ref="A11:A13"/>
    <mergeCell ref="A28:A30"/>
    <mergeCell ref="A15:A19"/>
    <mergeCell ref="K11:K13"/>
    <mergeCell ref="K15:K19"/>
    <mergeCell ref="A24:A27"/>
    <mergeCell ref="A21:A2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85" zoomScaleNormal="85" workbookViewId="0">
      <selection activeCell="L29" sqref="L29"/>
    </sheetView>
  </sheetViews>
  <sheetFormatPr defaultRowHeight="15.75"/>
  <cols>
    <col min="1" max="1" width="18.140625" style="8" customWidth="1"/>
    <col min="2" max="2" width="19.7109375" style="13" customWidth="1"/>
    <col min="3" max="3" width="22" style="13" customWidth="1"/>
    <col min="4" max="4" width="32.140625" style="2" customWidth="1"/>
    <col min="5" max="5" width="36.42578125" style="2" customWidth="1"/>
    <col min="6" max="6" width="3.5703125" style="17" hidden="1" customWidth="1"/>
    <col min="7" max="8" width="10.42578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9.5" customHeight="1">
      <c r="A1" s="118" t="s">
        <v>412</v>
      </c>
      <c r="B1" s="270" t="s">
        <v>1262</v>
      </c>
      <c r="C1" s="275"/>
      <c r="D1" s="275"/>
      <c r="E1" s="4"/>
      <c r="F1" s="15" t="s">
        <v>22</v>
      </c>
      <c r="G1" s="15"/>
      <c r="H1" s="15"/>
      <c r="I1" s="15"/>
      <c r="J1" s="15"/>
      <c r="K1" s="15"/>
      <c r="L1" s="15"/>
    </row>
    <row r="2" spans="1:12" ht="49.5" customHeight="1">
      <c r="A2" s="118" t="s">
        <v>395</v>
      </c>
      <c r="B2" s="270" t="s">
        <v>1266</v>
      </c>
      <c r="C2" s="275"/>
      <c r="D2" s="275"/>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32.25" customHeight="1">
      <c r="A5" s="7" t="s">
        <v>1099</v>
      </c>
      <c r="B5" s="10"/>
      <c r="C5" s="5"/>
      <c r="D5" s="5" t="s">
        <v>1123</v>
      </c>
      <c r="E5" s="11" t="s">
        <v>1124</v>
      </c>
      <c r="F5" s="45">
        <v>1</v>
      </c>
      <c r="G5" s="46"/>
      <c r="H5" s="45"/>
      <c r="I5" s="47" t="s">
        <v>519</v>
      </c>
      <c r="J5" s="48">
        <v>1</v>
      </c>
      <c r="K5" s="48"/>
      <c r="L5" s="49"/>
    </row>
    <row r="6" spans="1:12" s="44" customFormat="1" ht="33.75" customHeight="1">
      <c r="A6" s="7" t="s">
        <v>1100</v>
      </c>
      <c r="B6" s="10"/>
      <c r="C6" s="5" t="s">
        <v>135</v>
      </c>
      <c r="D6" s="5" t="s">
        <v>1125</v>
      </c>
      <c r="E6" s="11" t="s">
        <v>1419</v>
      </c>
      <c r="F6" s="45">
        <v>1</v>
      </c>
      <c r="G6" s="46"/>
      <c r="H6" s="45"/>
      <c r="I6" s="47" t="s">
        <v>519</v>
      </c>
      <c r="J6" s="48">
        <v>1</v>
      </c>
      <c r="K6" s="48"/>
      <c r="L6" s="49"/>
    </row>
    <row r="7" spans="1:12" s="44" customFormat="1" ht="30.75" customHeight="1">
      <c r="A7" s="7" t="s">
        <v>1101</v>
      </c>
      <c r="B7" s="52" t="s">
        <v>973</v>
      </c>
      <c r="C7" s="10"/>
      <c r="D7" s="11" t="s">
        <v>969</v>
      </c>
      <c r="E7" s="11" t="s">
        <v>970</v>
      </c>
      <c r="F7" s="45">
        <v>1</v>
      </c>
      <c r="G7" s="46"/>
      <c r="H7" s="45"/>
      <c r="I7" s="47" t="s">
        <v>519</v>
      </c>
      <c r="J7" s="48">
        <v>1</v>
      </c>
      <c r="K7" s="48"/>
      <c r="L7" s="49"/>
    </row>
    <row r="8" spans="1:12" s="44" customFormat="1" ht="41.25" customHeight="1">
      <c r="A8" s="7" t="s">
        <v>1102</v>
      </c>
      <c r="B8" s="52" t="s">
        <v>972</v>
      </c>
      <c r="C8" s="10"/>
      <c r="D8" s="11" t="s">
        <v>1462</v>
      </c>
      <c r="E8" s="11" t="s">
        <v>1126</v>
      </c>
      <c r="F8" s="45">
        <v>1</v>
      </c>
      <c r="G8" s="46"/>
      <c r="H8" s="45"/>
      <c r="I8" s="47" t="s">
        <v>519</v>
      </c>
      <c r="J8" s="48">
        <v>1</v>
      </c>
      <c r="K8" s="48"/>
      <c r="L8" s="49"/>
    </row>
    <row r="9" spans="1:12" s="44" customFormat="1" ht="38.25" customHeight="1">
      <c r="A9" s="7" t="s">
        <v>1103</v>
      </c>
      <c r="B9" s="52" t="s">
        <v>974</v>
      </c>
      <c r="C9" s="10"/>
      <c r="D9" s="11" t="s">
        <v>434</v>
      </c>
      <c r="E9" s="11" t="s">
        <v>1127</v>
      </c>
      <c r="F9" s="45">
        <v>1</v>
      </c>
      <c r="G9" s="46"/>
      <c r="H9" s="45"/>
      <c r="I9" s="47" t="s">
        <v>519</v>
      </c>
      <c r="J9" s="48">
        <v>1</v>
      </c>
      <c r="K9" s="48"/>
      <c r="L9" s="49"/>
    </row>
    <row r="10" spans="1:12" s="50" customFormat="1" ht="100.5" customHeight="1">
      <c r="A10" s="7" t="s">
        <v>1104</v>
      </c>
      <c r="B10" s="10"/>
      <c r="C10" s="10"/>
      <c r="D10" s="11" t="s">
        <v>1128</v>
      </c>
      <c r="E10" s="11" t="s">
        <v>1129</v>
      </c>
      <c r="F10" s="45">
        <v>1</v>
      </c>
      <c r="G10" s="5"/>
      <c r="H10" s="5"/>
      <c r="I10" s="19"/>
      <c r="J10" s="48">
        <v>1</v>
      </c>
      <c r="K10" s="19"/>
      <c r="L10" s="23"/>
    </row>
    <row r="11" spans="1:12" s="50" customFormat="1" ht="44.25" customHeight="1">
      <c r="A11" s="7" t="s">
        <v>1567</v>
      </c>
      <c r="B11" s="10"/>
      <c r="C11" s="10"/>
      <c r="D11" s="11" t="s">
        <v>975</v>
      </c>
      <c r="E11" s="11" t="s">
        <v>1410</v>
      </c>
      <c r="F11" s="45">
        <v>1</v>
      </c>
      <c r="G11" s="5"/>
      <c r="H11" s="5"/>
      <c r="I11" s="19" t="s">
        <v>519</v>
      </c>
      <c r="J11" s="48">
        <v>1</v>
      </c>
      <c r="K11" s="19"/>
      <c r="L11" s="23"/>
    </row>
    <row r="12" spans="1:12" s="50" customFormat="1" ht="90" customHeight="1">
      <c r="A12" s="7" t="s">
        <v>1105</v>
      </c>
      <c r="B12" s="10"/>
      <c r="C12" s="10"/>
      <c r="D12" s="11" t="s">
        <v>1464</v>
      </c>
      <c r="E12" s="11" t="s">
        <v>1129</v>
      </c>
      <c r="F12" s="45">
        <v>1</v>
      </c>
      <c r="G12" s="5"/>
      <c r="H12" s="5"/>
      <c r="I12" s="19" t="s">
        <v>519</v>
      </c>
      <c r="J12" s="48">
        <v>1</v>
      </c>
      <c r="K12" s="19"/>
      <c r="L12" s="23"/>
    </row>
    <row r="13" spans="1:12" s="50" customFormat="1" ht="43.5" customHeight="1">
      <c r="A13" s="7" t="s">
        <v>1316</v>
      </c>
      <c r="B13" s="10"/>
      <c r="C13" s="10"/>
      <c r="D13" s="11" t="s">
        <v>1468</v>
      </c>
      <c r="E13" s="11" t="s">
        <v>1469</v>
      </c>
      <c r="F13" s="45">
        <v>1</v>
      </c>
      <c r="G13" s="5"/>
      <c r="H13" s="5"/>
      <c r="I13" s="19" t="s">
        <v>519</v>
      </c>
      <c r="J13" s="48">
        <v>1</v>
      </c>
      <c r="K13" s="19"/>
      <c r="L13" s="23"/>
    </row>
    <row r="14" spans="1:12" s="50" customFormat="1" ht="42.75" customHeight="1">
      <c r="A14" s="7" t="s">
        <v>1317</v>
      </c>
      <c r="B14" s="10"/>
      <c r="C14" s="10"/>
      <c r="D14" s="11" t="s">
        <v>275</v>
      </c>
      <c r="E14" s="11" t="s">
        <v>443</v>
      </c>
      <c r="F14" s="45">
        <v>1</v>
      </c>
      <c r="G14" s="5"/>
      <c r="H14" s="5"/>
      <c r="I14" s="19" t="s">
        <v>519</v>
      </c>
      <c r="J14" s="48">
        <v>1</v>
      </c>
      <c r="K14" s="19"/>
      <c r="L14" s="23"/>
    </row>
    <row r="15" spans="1:12" s="50" customFormat="1" ht="22.5" customHeight="1">
      <c r="A15" s="7" t="s">
        <v>1318</v>
      </c>
      <c r="B15" s="10"/>
      <c r="C15" s="10"/>
      <c r="D15" s="11" t="s">
        <v>360</v>
      </c>
      <c r="E15" s="11" t="s">
        <v>279</v>
      </c>
      <c r="F15" s="45">
        <v>1</v>
      </c>
      <c r="G15" s="5"/>
      <c r="H15" s="5"/>
      <c r="I15" s="19" t="s">
        <v>519</v>
      </c>
      <c r="J15" s="48">
        <v>1</v>
      </c>
      <c r="K15" s="19"/>
      <c r="L15" s="23"/>
    </row>
    <row r="16" spans="1:12" s="50" customFormat="1" ht="87.75" customHeight="1">
      <c r="A16" s="7" t="s">
        <v>1319</v>
      </c>
      <c r="B16" s="52" t="s">
        <v>1411</v>
      </c>
      <c r="C16" s="5"/>
      <c r="D16" s="11" t="s">
        <v>1465</v>
      </c>
      <c r="E16" s="11" t="s">
        <v>1466</v>
      </c>
      <c r="F16" s="45">
        <v>1</v>
      </c>
      <c r="G16" s="5"/>
      <c r="H16" s="5"/>
      <c r="I16" s="19" t="s">
        <v>519</v>
      </c>
      <c r="J16" s="48">
        <v>1</v>
      </c>
      <c r="K16" s="19"/>
      <c r="L16" s="23"/>
    </row>
    <row r="17" spans="1:12" s="50" customFormat="1" ht="91.5" customHeight="1">
      <c r="A17" s="7" t="s">
        <v>1320</v>
      </c>
      <c r="B17" s="52"/>
      <c r="C17" s="5"/>
      <c r="D17" s="11" t="s">
        <v>1128</v>
      </c>
      <c r="E17" s="11" t="s">
        <v>1129</v>
      </c>
      <c r="F17" s="45">
        <v>1</v>
      </c>
      <c r="G17" s="5"/>
      <c r="H17" s="5"/>
      <c r="I17" s="19" t="s">
        <v>519</v>
      </c>
      <c r="J17" s="48">
        <v>1</v>
      </c>
      <c r="K17" s="19"/>
      <c r="L17" s="23"/>
    </row>
    <row r="18" spans="1:12" s="50" customFormat="1" ht="100.5" customHeight="1">
      <c r="A18" s="7" t="s">
        <v>1321</v>
      </c>
      <c r="B18" s="52"/>
      <c r="C18" s="5"/>
      <c r="D18" s="11" t="s">
        <v>1463</v>
      </c>
      <c r="E18" s="11" t="s">
        <v>1168</v>
      </c>
      <c r="F18" s="45">
        <v>1</v>
      </c>
      <c r="G18" s="5"/>
      <c r="H18" s="5"/>
      <c r="I18" s="19" t="s">
        <v>519</v>
      </c>
      <c r="J18" s="48">
        <v>1</v>
      </c>
      <c r="K18" s="19"/>
      <c r="L18" s="23"/>
    </row>
    <row r="19" spans="1:12" s="50" customFormat="1" ht="41.25" customHeight="1">
      <c r="A19" s="7" t="s">
        <v>1568</v>
      </c>
      <c r="B19" s="10"/>
      <c r="C19" s="5"/>
      <c r="D19" s="11" t="s">
        <v>1467</v>
      </c>
      <c r="E19" s="11" t="s">
        <v>1470</v>
      </c>
      <c r="F19" s="45">
        <v>1</v>
      </c>
      <c r="G19" s="5"/>
      <c r="H19" s="5"/>
      <c r="I19" s="19" t="s">
        <v>519</v>
      </c>
      <c r="J19" s="48">
        <v>1</v>
      </c>
      <c r="K19" s="19"/>
      <c r="L19" s="23"/>
    </row>
    <row r="20" spans="1:12" s="50" customFormat="1" ht="41.25" customHeight="1">
      <c r="A20" s="7" t="s">
        <v>1322</v>
      </c>
      <c r="B20" s="10"/>
      <c r="C20" s="5"/>
      <c r="D20" s="11" t="s">
        <v>1246</v>
      </c>
      <c r="E20" s="11" t="s">
        <v>1247</v>
      </c>
      <c r="F20" s="45">
        <v>1</v>
      </c>
      <c r="G20" s="5"/>
      <c r="H20" s="5"/>
      <c r="I20" s="19" t="s">
        <v>519</v>
      </c>
      <c r="J20" s="48">
        <v>1</v>
      </c>
      <c r="K20" s="19"/>
      <c r="L20" s="23"/>
    </row>
    <row r="21" spans="1:12" s="50" customFormat="1" ht="92.25" customHeight="1">
      <c r="A21" s="7" t="s">
        <v>1323</v>
      </c>
      <c r="B21" s="52" t="s">
        <v>1169</v>
      </c>
      <c r="C21" s="5"/>
      <c r="D21" s="11" t="s">
        <v>1309</v>
      </c>
      <c r="E21" s="11" t="s">
        <v>1412</v>
      </c>
      <c r="F21" s="45">
        <v>1</v>
      </c>
      <c r="G21" s="5"/>
      <c r="H21" s="5"/>
      <c r="I21" s="19" t="s">
        <v>519</v>
      </c>
      <c r="J21" s="48">
        <v>1</v>
      </c>
      <c r="K21" s="19"/>
      <c r="L21" s="23"/>
    </row>
    <row r="22" spans="1:12" s="50" customFormat="1" ht="43.5" customHeight="1">
      <c r="A22" s="7" t="s">
        <v>1324</v>
      </c>
      <c r="B22" s="10"/>
      <c r="C22" s="5" t="s">
        <v>135</v>
      </c>
      <c r="D22" s="5" t="s">
        <v>1244</v>
      </c>
      <c r="E22" s="11" t="s">
        <v>1245</v>
      </c>
      <c r="F22" s="45">
        <v>1</v>
      </c>
      <c r="G22" s="5"/>
      <c r="H22" s="5"/>
      <c r="I22" s="19" t="s">
        <v>519</v>
      </c>
      <c r="J22" s="48">
        <v>1</v>
      </c>
      <c r="K22" s="19"/>
      <c r="L22" s="23"/>
    </row>
    <row r="23" spans="1:12" s="50" customFormat="1" ht="43.5" customHeight="1">
      <c r="A23" s="7" t="s">
        <v>1325</v>
      </c>
      <c r="B23" s="10" t="s">
        <v>344</v>
      </c>
      <c r="C23" s="5"/>
      <c r="D23" s="5" t="s">
        <v>1413</v>
      </c>
      <c r="E23" s="11" t="s">
        <v>1414</v>
      </c>
      <c r="F23" s="45">
        <v>1</v>
      </c>
      <c r="G23" s="5"/>
      <c r="H23" s="5"/>
      <c r="I23" s="19" t="s">
        <v>519</v>
      </c>
      <c r="J23" s="48">
        <v>1</v>
      </c>
      <c r="K23" s="19"/>
      <c r="L23" s="23"/>
    </row>
    <row r="24" spans="1:12" s="50" customFormat="1" ht="67.5" customHeight="1">
      <c r="A24" s="7" t="s">
        <v>1326</v>
      </c>
      <c r="B24" s="10"/>
      <c r="C24" s="5"/>
      <c r="D24" s="5" t="s">
        <v>1416</v>
      </c>
      <c r="E24" s="11" t="s">
        <v>1415</v>
      </c>
      <c r="F24" s="45">
        <v>1</v>
      </c>
      <c r="G24" s="5"/>
      <c r="H24" s="5"/>
      <c r="I24" s="19" t="s">
        <v>519</v>
      </c>
      <c r="J24" s="48">
        <v>1</v>
      </c>
      <c r="K24" s="19"/>
      <c r="L24" s="23"/>
    </row>
    <row r="25" spans="1:12" s="50" customFormat="1" ht="78.75" customHeight="1">
      <c r="A25" s="7" t="s">
        <v>1327</v>
      </c>
      <c r="B25" s="10"/>
      <c r="C25" s="5"/>
      <c r="D25" s="5" t="s">
        <v>1417</v>
      </c>
      <c r="E25" s="11" t="s">
        <v>1415</v>
      </c>
      <c r="F25" s="45">
        <v>1</v>
      </c>
      <c r="G25" s="5"/>
      <c r="H25" s="5"/>
      <c r="I25" s="19" t="s">
        <v>519</v>
      </c>
      <c r="J25" s="48">
        <v>1</v>
      </c>
      <c r="K25" s="19"/>
      <c r="L25" s="23"/>
    </row>
    <row r="26" spans="1:12" s="50" customFormat="1" ht="39" customHeight="1">
      <c r="A26" s="7" t="s">
        <v>1328</v>
      </c>
      <c r="B26" s="52" t="s">
        <v>1308</v>
      </c>
      <c r="C26" s="5"/>
      <c r="D26" s="11" t="s">
        <v>1313</v>
      </c>
      <c r="E26" s="11" t="s">
        <v>1419</v>
      </c>
      <c r="F26" s="45">
        <v>1</v>
      </c>
      <c r="G26" s="5"/>
      <c r="H26" s="5"/>
      <c r="I26" s="19" t="s">
        <v>519</v>
      </c>
      <c r="J26" s="48">
        <v>1</v>
      </c>
      <c r="K26" s="19"/>
      <c r="L26" s="23"/>
    </row>
    <row r="27" spans="1:12" s="50" customFormat="1" ht="61.5" customHeight="1">
      <c r="A27" s="7" t="s">
        <v>1329</v>
      </c>
      <c r="B27" s="52" t="s">
        <v>1311</v>
      </c>
      <c r="C27" s="5"/>
      <c r="D27" s="5" t="s">
        <v>1314</v>
      </c>
      <c r="E27" s="51" t="s">
        <v>1310</v>
      </c>
      <c r="F27" s="45">
        <v>1</v>
      </c>
      <c r="G27" s="5"/>
      <c r="H27" s="5"/>
      <c r="I27" s="19"/>
      <c r="J27" s="19"/>
      <c r="K27" s="19"/>
      <c r="L27" s="23" t="s">
        <v>1583</v>
      </c>
    </row>
    <row r="28" spans="1:12" s="50" customFormat="1" ht="65.25" customHeight="1">
      <c r="A28" s="7" t="s">
        <v>1330</v>
      </c>
      <c r="B28" s="52" t="s">
        <v>1312</v>
      </c>
      <c r="C28" s="5"/>
      <c r="D28" s="5" t="s">
        <v>1315</v>
      </c>
      <c r="E28" s="51" t="s">
        <v>1310</v>
      </c>
      <c r="F28" s="45">
        <v>1</v>
      </c>
      <c r="G28" s="5"/>
      <c r="H28" s="5"/>
      <c r="I28" s="19"/>
      <c r="J28" s="19"/>
      <c r="K28" s="19"/>
      <c r="L28" s="23" t="s">
        <v>1583</v>
      </c>
    </row>
    <row r="29" spans="1:12" s="50" customFormat="1" ht="43.5" customHeight="1">
      <c r="A29" s="7" t="s">
        <v>1331</v>
      </c>
      <c r="B29" s="52"/>
      <c r="C29" s="5"/>
      <c r="D29" s="5" t="s">
        <v>360</v>
      </c>
      <c r="E29" s="11" t="s">
        <v>1307</v>
      </c>
      <c r="F29" s="45">
        <v>1</v>
      </c>
      <c r="G29" s="5"/>
      <c r="H29" s="5"/>
      <c r="I29" s="19" t="s">
        <v>519</v>
      </c>
      <c r="J29" s="19">
        <v>1</v>
      </c>
      <c r="K29" s="19"/>
      <c r="L29" s="23"/>
    </row>
    <row r="30" spans="1:12" s="50" customFormat="1" ht="43.5" customHeight="1">
      <c r="A30" s="7" t="s">
        <v>1332</v>
      </c>
      <c r="B30" s="52" t="s">
        <v>344</v>
      </c>
      <c r="C30" s="5"/>
      <c r="D30" s="5" t="s">
        <v>1420</v>
      </c>
      <c r="E30" s="11" t="s">
        <v>442</v>
      </c>
      <c r="F30" s="45">
        <v>1</v>
      </c>
      <c r="G30" s="5"/>
      <c r="H30" s="5"/>
      <c r="I30" s="19" t="s">
        <v>519</v>
      </c>
      <c r="J30" s="19">
        <v>1</v>
      </c>
      <c r="K30" s="19"/>
      <c r="L30" s="23"/>
    </row>
    <row r="31" spans="1:12" s="50" customFormat="1" ht="43.5" customHeight="1">
      <c r="A31" s="7" t="s">
        <v>1333</v>
      </c>
      <c r="B31" s="52"/>
      <c r="C31" s="5"/>
      <c r="D31" s="5" t="s">
        <v>1421</v>
      </c>
      <c r="E31" s="11" t="s">
        <v>442</v>
      </c>
      <c r="F31" s="45">
        <v>1</v>
      </c>
      <c r="G31" s="5"/>
      <c r="H31" s="5"/>
      <c r="I31" s="19" t="s">
        <v>519</v>
      </c>
      <c r="J31" s="19">
        <v>1</v>
      </c>
      <c r="K31" s="19"/>
      <c r="L31" s="23"/>
    </row>
    <row r="32" spans="1:12" s="50" customFormat="1" ht="43.5" customHeight="1">
      <c r="A32" s="7" t="s">
        <v>1334</v>
      </c>
      <c r="B32" s="52"/>
      <c r="C32" s="5"/>
      <c r="D32" s="5" t="s">
        <v>1471</v>
      </c>
      <c r="E32" s="11" t="s">
        <v>442</v>
      </c>
      <c r="F32" s="45">
        <v>1</v>
      </c>
      <c r="G32" s="5"/>
      <c r="H32" s="5"/>
      <c r="I32" s="19" t="s">
        <v>519</v>
      </c>
      <c r="J32" s="19">
        <v>1</v>
      </c>
      <c r="K32" s="19"/>
      <c r="L32" s="23"/>
    </row>
    <row r="33" spans="1:12" s="50" customFormat="1" ht="63" customHeight="1">
      <c r="A33" s="7" t="s">
        <v>1335</v>
      </c>
      <c r="B33" s="52" t="s">
        <v>1285</v>
      </c>
      <c r="C33" s="5"/>
      <c r="D33" s="11" t="s">
        <v>1286</v>
      </c>
      <c r="E33" s="11" t="s">
        <v>1287</v>
      </c>
      <c r="F33" s="45">
        <v>1</v>
      </c>
      <c r="G33" s="5"/>
      <c r="H33" s="5"/>
      <c r="I33" s="19" t="s">
        <v>519</v>
      </c>
      <c r="J33" s="19">
        <v>1</v>
      </c>
      <c r="K33" s="19"/>
      <c r="L33" s="23"/>
    </row>
    <row r="34" spans="1:12" s="50" customFormat="1" ht="46.5" customHeight="1">
      <c r="A34" s="7" t="s">
        <v>1336</v>
      </c>
      <c r="B34" s="52"/>
      <c r="C34" s="5"/>
      <c r="D34" s="5" t="s">
        <v>354</v>
      </c>
      <c r="E34" s="11" t="s">
        <v>355</v>
      </c>
      <c r="F34" s="45">
        <v>1</v>
      </c>
      <c r="G34" s="5"/>
      <c r="H34" s="5"/>
      <c r="I34" s="19" t="s">
        <v>519</v>
      </c>
      <c r="J34" s="19">
        <v>1</v>
      </c>
      <c r="K34" s="19"/>
      <c r="L34" s="23"/>
    </row>
    <row r="35" spans="1:12" s="50" customFormat="1" ht="45.75" customHeight="1">
      <c r="A35" s="7" t="s">
        <v>1337</v>
      </c>
      <c r="B35" s="52"/>
      <c r="C35" s="5"/>
      <c r="D35" s="5" t="s">
        <v>357</v>
      </c>
      <c r="E35" s="11" t="s">
        <v>1288</v>
      </c>
      <c r="F35" s="45">
        <v>1</v>
      </c>
      <c r="G35" s="5"/>
      <c r="H35" s="5"/>
      <c r="I35" s="19" t="s">
        <v>519</v>
      </c>
      <c r="J35" s="19">
        <v>1</v>
      </c>
      <c r="K35" s="19"/>
      <c r="L35" s="23"/>
    </row>
    <row r="36" spans="1:12" s="50" customFormat="1" ht="22.5" customHeight="1">
      <c r="A36" s="7" t="s">
        <v>1338</v>
      </c>
      <c r="B36" s="52"/>
      <c r="C36" s="5"/>
      <c r="D36" s="5" t="s">
        <v>360</v>
      </c>
      <c r="E36" s="11" t="s">
        <v>279</v>
      </c>
      <c r="F36" s="45">
        <v>1</v>
      </c>
      <c r="G36" s="5"/>
      <c r="H36" s="5"/>
      <c r="I36" s="19" t="s">
        <v>519</v>
      </c>
      <c r="J36" s="19">
        <v>1</v>
      </c>
      <c r="K36" s="19"/>
      <c r="L36" s="23"/>
    </row>
    <row r="37" spans="1:12" s="50" customFormat="1" ht="43.5" customHeight="1">
      <c r="A37" s="7" t="s">
        <v>1339</v>
      </c>
      <c r="B37" s="52" t="s">
        <v>1289</v>
      </c>
      <c r="C37" s="5" t="s">
        <v>1293</v>
      </c>
      <c r="D37" s="5" t="s">
        <v>1290</v>
      </c>
      <c r="E37" s="11" t="s">
        <v>1287</v>
      </c>
      <c r="F37" s="45">
        <v>1</v>
      </c>
      <c r="G37" s="5"/>
      <c r="H37" s="5"/>
      <c r="I37" s="19" t="s">
        <v>519</v>
      </c>
      <c r="J37" s="19">
        <v>1</v>
      </c>
      <c r="K37" s="19"/>
      <c r="L37" s="23"/>
    </row>
    <row r="38" spans="1:12" s="50" customFormat="1" ht="40.5" customHeight="1">
      <c r="A38" s="7" t="s">
        <v>1340</v>
      </c>
      <c r="B38" s="10"/>
      <c r="C38" s="5"/>
      <c r="D38" s="5" t="s">
        <v>1291</v>
      </c>
      <c r="E38" s="11" t="s">
        <v>1292</v>
      </c>
      <c r="F38" s="45">
        <v>1</v>
      </c>
      <c r="G38" s="5"/>
      <c r="H38" s="5"/>
      <c r="I38" s="19" t="s">
        <v>519</v>
      </c>
      <c r="J38" s="19">
        <v>1</v>
      </c>
      <c r="K38" s="19"/>
      <c r="L38" s="23"/>
    </row>
    <row r="39" spans="1:12" s="50" customFormat="1" ht="47.25" customHeight="1">
      <c r="A39" s="7" t="s">
        <v>1341</v>
      </c>
      <c r="B39" s="52" t="s">
        <v>1296</v>
      </c>
      <c r="C39" s="5" t="s">
        <v>1294</v>
      </c>
      <c r="D39" s="5" t="s">
        <v>1295</v>
      </c>
      <c r="E39" s="11" t="s">
        <v>380</v>
      </c>
      <c r="F39" s="45">
        <v>1</v>
      </c>
      <c r="G39" s="5"/>
      <c r="H39" s="5"/>
      <c r="I39" s="19" t="s">
        <v>519</v>
      </c>
      <c r="J39" s="19">
        <v>1</v>
      </c>
      <c r="K39" s="19"/>
      <c r="L39" s="23"/>
    </row>
    <row r="40" spans="1:12" s="50" customFormat="1" ht="47.25" customHeight="1">
      <c r="A40" s="7" t="s">
        <v>1342</v>
      </c>
      <c r="B40" s="10"/>
      <c r="C40" s="5" t="s">
        <v>407</v>
      </c>
      <c r="D40" s="5" t="s">
        <v>382</v>
      </c>
      <c r="E40" s="11" t="s">
        <v>355</v>
      </c>
      <c r="F40" s="45">
        <v>1</v>
      </c>
      <c r="G40" s="5"/>
      <c r="H40" s="5"/>
      <c r="I40" s="19" t="s">
        <v>519</v>
      </c>
      <c r="J40" s="19">
        <v>1</v>
      </c>
      <c r="K40" s="19"/>
      <c r="L40" s="23"/>
    </row>
    <row r="41" spans="1:12" s="50" customFormat="1" ht="30.75" customHeight="1">
      <c r="A41" s="7" t="s">
        <v>1343</v>
      </c>
      <c r="B41" s="10"/>
      <c r="C41" s="5" t="s">
        <v>407</v>
      </c>
      <c r="D41" s="5" t="s">
        <v>360</v>
      </c>
      <c r="E41" s="11" t="s">
        <v>279</v>
      </c>
      <c r="F41" s="45">
        <v>1</v>
      </c>
      <c r="G41" s="5"/>
      <c r="H41" s="5"/>
      <c r="I41" s="19" t="s">
        <v>519</v>
      </c>
      <c r="J41" s="19">
        <v>1</v>
      </c>
      <c r="K41" s="19"/>
      <c r="L41" s="23"/>
    </row>
    <row r="42" spans="1:12" s="50" customFormat="1" ht="63.75" customHeight="1">
      <c r="A42" s="7" t="s">
        <v>1344</v>
      </c>
      <c r="B42" s="10"/>
      <c r="C42" s="5"/>
      <c r="D42" s="5" t="s">
        <v>1298</v>
      </c>
      <c r="E42" s="11" t="s">
        <v>1299</v>
      </c>
      <c r="F42" s="45">
        <v>1</v>
      </c>
      <c r="G42" s="5"/>
      <c r="H42" s="5"/>
      <c r="I42" s="19" t="s">
        <v>519</v>
      </c>
      <c r="J42" s="19">
        <v>1</v>
      </c>
      <c r="K42" s="19"/>
      <c r="L42" s="23"/>
    </row>
    <row r="43" spans="1:12" s="50" customFormat="1" ht="47.25" customHeight="1">
      <c r="A43" s="7" t="s">
        <v>1345</v>
      </c>
      <c r="B43" s="62" t="s">
        <v>1297</v>
      </c>
      <c r="C43" s="5" t="s">
        <v>1294</v>
      </c>
      <c r="D43" s="61" t="s">
        <v>1301</v>
      </c>
      <c r="E43" s="63" t="s">
        <v>1302</v>
      </c>
      <c r="F43" s="45">
        <v>1</v>
      </c>
      <c r="G43" s="5"/>
      <c r="H43" s="5"/>
      <c r="I43" s="19" t="s">
        <v>519</v>
      </c>
      <c r="J43" s="19">
        <v>1</v>
      </c>
      <c r="K43" s="19"/>
      <c r="L43" s="23"/>
    </row>
    <row r="44" spans="1:12" s="50" customFormat="1" ht="63" customHeight="1">
      <c r="A44" s="7" t="s">
        <v>1346</v>
      </c>
      <c r="B44" s="62"/>
      <c r="C44" s="61" t="s">
        <v>135</v>
      </c>
      <c r="D44" s="61" t="s">
        <v>869</v>
      </c>
      <c r="E44" s="63" t="s">
        <v>1472</v>
      </c>
      <c r="F44" s="45">
        <v>1</v>
      </c>
      <c r="G44" s="5"/>
      <c r="H44" s="5"/>
      <c r="I44" s="19" t="s">
        <v>519</v>
      </c>
      <c r="J44" s="19">
        <v>1</v>
      </c>
      <c r="K44" s="19"/>
      <c r="L44" s="23"/>
    </row>
    <row r="45" spans="1:12" s="50" customFormat="1" ht="47.25" customHeight="1">
      <c r="A45" s="7" t="s">
        <v>1347</v>
      </c>
      <c r="B45" s="62"/>
      <c r="C45" s="61" t="s">
        <v>1573</v>
      </c>
      <c r="D45" s="61" t="s">
        <v>360</v>
      </c>
      <c r="E45" s="63" t="s">
        <v>279</v>
      </c>
      <c r="F45" s="45">
        <v>1</v>
      </c>
      <c r="G45" s="5"/>
      <c r="H45" s="5"/>
      <c r="I45" s="19" t="s">
        <v>519</v>
      </c>
      <c r="J45" s="19">
        <v>1</v>
      </c>
      <c r="K45" s="19"/>
      <c r="L45" s="23"/>
    </row>
    <row r="46" spans="1:12" s="50" customFormat="1" ht="41.25" customHeight="1">
      <c r="A46" s="7" t="s">
        <v>1348</v>
      </c>
      <c r="B46" s="52" t="s">
        <v>1300</v>
      </c>
      <c r="C46" s="5" t="s">
        <v>1294</v>
      </c>
      <c r="D46" s="61" t="s">
        <v>1303</v>
      </c>
      <c r="E46" s="11" t="s">
        <v>1304</v>
      </c>
      <c r="F46" s="45">
        <v>1</v>
      </c>
      <c r="G46" s="5"/>
      <c r="H46" s="5"/>
      <c r="I46" s="19" t="s">
        <v>519</v>
      </c>
      <c r="J46" s="19">
        <v>1</v>
      </c>
      <c r="K46" s="19"/>
      <c r="L46" s="23"/>
    </row>
    <row r="47" spans="1:12" s="50" customFormat="1" ht="73.5" customHeight="1">
      <c r="A47" s="7" t="s">
        <v>1349</v>
      </c>
      <c r="B47" s="10"/>
      <c r="C47" s="5"/>
      <c r="D47" s="5" t="s">
        <v>1305</v>
      </c>
      <c r="E47" s="11" t="s">
        <v>1306</v>
      </c>
      <c r="F47" s="45">
        <v>1</v>
      </c>
      <c r="G47" s="5"/>
      <c r="H47" s="5"/>
      <c r="I47" s="19" t="s">
        <v>519</v>
      </c>
      <c r="J47" s="19">
        <v>1</v>
      </c>
      <c r="K47" s="19"/>
      <c r="L47" s="23"/>
    </row>
    <row r="48" spans="1:12" s="50" customFormat="1" ht="22.5" customHeight="1">
      <c r="A48" s="7" t="s">
        <v>1418</v>
      </c>
      <c r="B48" s="10"/>
      <c r="C48" s="5"/>
      <c r="D48" s="5" t="s">
        <v>360</v>
      </c>
      <c r="E48" s="11" t="s">
        <v>1307</v>
      </c>
      <c r="F48" s="45">
        <v>1</v>
      </c>
      <c r="G48" s="5"/>
      <c r="H48" s="5"/>
      <c r="I48" s="19" t="s">
        <v>1473</v>
      </c>
      <c r="J48" s="19">
        <v>1</v>
      </c>
      <c r="K48" s="19"/>
      <c r="L48" s="23"/>
    </row>
    <row r="49" spans="1:12" s="50" customFormat="1" ht="22.5" customHeight="1">
      <c r="A49" s="7"/>
      <c r="B49" s="10"/>
      <c r="C49" s="5"/>
      <c r="D49" s="5"/>
      <c r="E49" s="11"/>
      <c r="F49" s="5"/>
      <c r="G49" s="5"/>
      <c r="H49" s="5"/>
      <c r="I49" s="19"/>
      <c r="J49" s="19"/>
      <c r="K49" s="19"/>
      <c r="L49" s="23"/>
    </row>
    <row r="50" spans="1:12" s="50" customFormat="1" ht="22.5" customHeight="1">
      <c r="A50" s="7"/>
      <c r="B50" s="10"/>
      <c r="C50" s="5"/>
      <c r="D50" s="5"/>
      <c r="E50" s="11"/>
      <c r="F50" s="5"/>
      <c r="G50" s="5"/>
      <c r="H50" s="5"/>
      <c r="I50" s="19"/>
      <c r="J50" s="19"/>
      <c r="K50" s="19"/>
      <c r="L50" s="23"/>
    </row>
    <row r="51" spans="1:12" s="50" customFormat="1" ht="22.5" customHeight="1">
      <c r="A51" s="7"/>
      <c r="B51" s="10"/>
      <c r="C51" s="5"/>
      <c r="D51" s="5"/>
      <c r="E51" s="11"/>
      <c r="F51" s="5"/>
      <c r="G51" s="5"/>
      <c r="H51" s="5"/>
      <c r="I51" s="19"/>
      <c r="J51" s="19"/>
      <c r="K51" s="19"/>
      <c r="L51" s="23"/>
    </row>
    <row r="52" spans="1:12" s="50" customFormat="1" ht="22.5" customHeight="1">
      <c r="A52" s="5"/>
      <c r="B52" s="10"/>
      <c r="C52" s="5"/>
      <c r="D52" s="5"/>
      <c r="E52" s="11"/>
      <c r="F52" s="5"/>
      <c r="G52" s="5"/>
      <c r="H52" s="5"/>
      <c r="I52" s="19"/>
      <c r="J52" s="19"/>
      <c r="K52" s="19"/>
      <c r="L52" s="23"/>
    </row>
    <row r="53" spans="1:12" s="50" customFormat="1" ht="18" customHeight="1">
      <c r="A53" s="5"/>
      <c r="B53" s="10"/>
      <c r="C53" s="5"/>
      <c r="D53" s="5"/>
      <c r="E53" s="11"/>
      <c r="F53" s="5"/>
      <c r="G53" s="5"/>
      <c r="H53" s="5"/>
      <c r="I53" s="19"/>
      <c r="J53" s="19"/>
      <c r="K53" s="19"/>
      <c r="L53" s="23"/>
    </row>
    <row r="54" spans="1:12" ht="15">
      <c r="B54" s="12" t="s">
        <v>1</v>
      </c>
      <c r="C54" s="12"/>
      <c r="D54" s="3"/>
      <c r="E54" s="3"/>
      <c r="F54" s="16">
        <f>SUM(F5:F53)</f>
        <v>44</v>
      </c>
      <c r="G54" s="18"/>
      <c r="H54" s="18"/>
      <c r="I54" s="18"/>
      <c r="J54" s="18">
        <f>SUM(J5:J53)</f>
        <v>42</v>
      </c>
      <c r="K54" s="18">
        <f>SUM(K5:K53)</f>
        <v>0</v>
      </c>
      <c r="L54" s="24"/>
    </row>
    <row r="55" spans="1:12" ht="15">
      <c r="B55" s="12" t="s">
        <v>0</v>
      </c>
      <c r="C55" s="12"/>
      <c r="D55" s="3"/>
      <c r="E55" s="3"/>
      <c r="F55" s="16"/>
      <c r="G55" s="18"/>
      <c r="H55" s="18"/>
      <c r="I55" s="18"/>
      <c r="J55" s="21">
        <f>J54/F54</f>
        <v>0.95454545454545459</v>
      </c>
      <c r="K55" s="21">
        <f>K54/F54</f>
        <v>0</v>
      </c>
      <c r="L55"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6"/>
  <sheetViews>
    <sheetView topLeftCell="A40" zoomScale="85" zoomScaleNormal="85" workbookViewId="0">
      <selection activeCell="D7" sqref="D7"/>
    </sheetView>
  </sheetViews>
  <sheetFormatPr defaultRowHeight="15.75"/>
  <cols>
    <col min="1" max="1" width="21.7109375" style="8" customWidth="1"/>
    <col min="2" max="2" width="33" style="13" customWidth="1"/>
    <col min="3" max="3" width="35.42578125" style="13" customWidth="1"/>
    <col min="4" max="4" width="42" style="2" customWidth="1"/>
    <col min="5" max="5" width="43.140625" style="2" customWidth="1"/>
    <col min="6" max="6" width="4.7109375" style="17" hidden="1" customWidth="1"/>
    <col min="7" max="8" width="10.42578125" style="17" hidden="1" customWidth="1"/>
    <col min="9" max="9" width="14.42578125" style="17" customWidth="1"/>
    <col min="10" max="10" width="10.140625" style="17" customWidth="1"/>
    <col min="11" max="11" width="8.85546875" style="17" customWidth="1"/>
    <col min="12" max="12" width="15.140625" style="17" customWidth="1"/>
    <col min="13" max="16384" width="9.140625" style="1"/>
  </cols>
  <sheetData>
    <row r="1" spans="1:12" ht="22.5" customHeight="1">
      <c r="A1" s="118" t="s">
        <v>412</v>
      </c>
      <c r="B1" s="270" t="s">
        <v>1971</v>
      </c>
      <c r="C1" s="270"/>
      <c r="D1" s="270"/>
      <c r="E1" s="210"/>
      <c r="F1" s="15" t="s">
        <v>22</v>
      </c>
      <c r="G1" s="15"/>
      <c r="H1" s="15"/>
      <c r="I1" s="15"/>
      <c r="J1" s="15"/>
      <c r="K1" s="15"/>
      <c r="L1" s="15"/>
    </row>
    <row r="2" spans="1:12" ht="67.5" customHeight="1">
      <c r="A2" s="119" t="s">
        <v>395</v>
      </c>
      <c r="B2" s="270" t="s">
        <v>2419</v>
      </c>
      <c r="C2" s="270"/>
      <c r="D2" s="270"/>
      <c r="E2" s="210"/>
      <c r="F2" s="15"/>
      <c r="G2" s="15"/>
      <c r="H2" s="15"/>
      <c r="I2" s="15"/>
      <c r="J2" s="15"/>
      <c r="K2" s="15"/>
      <c r="L2" s="15"/>
    </row>
    <row r="3" spans="1:12" ht="67.5" customHeight="1">
      <c r="A3" s="118" t="s">
        <v>411</v>
      </c>
      <c r="B3" s="276" t="s">
        <v>2182</v>
      </c>
      <c r="C3" s="269"/>
      <c r="D3" s="269"/>
      <c r="E3" s="210"/>
      <c r="F3" s="15"/>
      <c r="G3" s="15"/>
      <c r="H3" s="15"/>
      <c r="I3" s="15"/>
      <c r="J3" s="15"/>
      <c r="K3" s="15"/>
      <c r="L3" s="15"/>
    </row>
    <row r="4" spans="1:12" ht="27">
      <c r="A4" s="6" t="s">
        <v>8</v>
      </c>
      <c r="B4" s="14" t="s">
        <v>206</v>
      </c>
      <c r="C4" s="9" t="s">
        <v>10</v>
      </c>
      <c r="D4" s="9" t="s">
        <v>7</v>
      </c>
      <c r="E4" s="9" t="s">
        <v>146</v>
      </c>
      <c r="F4" s="9"/>
      <c r="G4" s="9" t="s">
        <v>6</v>
      </c>
      <c r="H4" s="9" t="s">
        <v>5</v>
      </c>
      <c r="I4" s="14" t="s">
        <v>4</v>
      </c>
      <c r="J4" s="20" t="s">
        <v>3</v>
      </c>
      <c r="K4" s="20" t="s">
        <v>2</v>
      </c>
      <c r="L4" s="22" t="s">
        <v>11</v>
      </c>
    </row>
    <row r="5" spans="1:12" s="44" customFormat="1" ht="79.5" customHeight="1">
      <c r="A5" s="7" t="s">
        <v>1978</v>
      </c>
      <c r="B5" s="58" t="s">
        <v>2041</v>
      </c>
      <c r="C5" s="5" t="s">
        <v>2040</v>
      </c>
      <c r="D5" s="11" t="s">
        <v>2049</v>
      </c>
      <c r="E5" s="5" t="s">
        <v>2446</v>
      </c>
      <c r="F5" s="45">
        <v>1</v>
      </c>
      <c r="G5" s="46"/>
      <c r="H5" s="45"/>
      <c r="I5" s="47"/>
      <c r="J5" s="48"/>
      <c r="K5" s="48"/>
      <c r="L5" s="49"/>
    </row>
    <row r="6" spans="1:12" s="44" customFormat="1" ht="33" customHeight="1">
      <c r="A6" s="7" t="s">
        <v>1979</v>
      </c>
      <c r="B6" s="58"/>
      <c r="C6" s="5" t="s">
        <v>2045</v>
      </c>
      <c r="D6" s="11" t="s">
        <v>2046</v>
      </c>
      <c r="E6" s="5" t="s">
        <v>2047</v>
      </c>
      <c r="F6" s="45">
        <v>1</v>
      </c>
      <c r="G6" s="46"/>
      <c r="H6" s="45"/>
      <c r="I6" s="47"/>
      <c r="J6" s="48"/>
      <c r="K6" s="48"/>
      <c r="L6" s="49"/>
    </row>
    <row r="7" spans="1:12" s="44" customFormat="1" ht="102.75" customHeight="1">
      <c r="A7" s="7" t="s">
        <v>1980</v>
      </c>
      <c r="B7" s="58"/>
      <c r="C7" s="5" t="s">
        <v>2048</v>
      </c>
      <c r="D7" s="11" t="s">
        <v>2049</v>
      </c>
      <c r="E7" s="5" t="s">
        <v>2447</v>
      </c>
      <c r="F7" s="45">
        <v>1</v>
      </c>
      <c r="G7" s="46"/>
      <c r="H7" s="45"/>
      <c r="I7" s="47"/>
      <c r="J7" s="48"/>
      <c r="K7" s="48"/>
      <c r="L7" s="49"/>
    </row>
    <row r="8" spans="1:12" s="44" customFormat="1" ht="41.25" customHeight="1">
      <c r="A8" s="7" t="s">
        <v>1981</v>
      </c>
      <c r="B8" s="58"/>
      <c r="C8" s="5" t="s">
        <v>2045</v>
      </c>
      <c r="D8" s="11" t="s">
        <v>2046</v>
      </c>
      <c r="E8" s="5" t="s">
        <v>2047</v>
      </c>
      <c r="F8" s="45">
        <v>1</v>
      </c>
      <c r="G8" s="46"/>
      <c r="H8" s="45"/>
      <c r="I8" s="47"/>
      <c r="J8" s="48"/>
      <c r="K8" s="48"/>
      <c r="L8" s="49"/>
    </row>
    <row r="9" spans="1:12" s="44" customFormat="1" ht="103.5" customHeight="1">
      <c r="A9" s="7" t="s">
        <v>1982</v>
      </c>
      <c r="B9" s="58"/>
      <c r="C9" s="5" t="s">
        <v>2050</v>
      </c>
      <c r="D9" s="11" t="s">
        <v>2049</v>
      </c>
      <c r="E9" s="5" t="s">
        <v>2073</v>
      </c>
      <c r="F9" s="45">
        <v>1</v>
      </c>
      <c r="G9" s="46"/>
      <c r="H9" s="45"/>
      <c r="I9" s="47"/>
      <c r="J9" s="48"/>
      <c r="K9" s="48"/>
      <c r="L9" s="49"/>
    </row>
    <row r="10" spans="1:12" s="44" customFormat="1" ht="41.25" customHeight="1">
      <c r="A10" s="7" t="s">
        <v>1983</v>
      </c>
      <c r="B10" s="58"/>
      <c r="C10" s="5" t="s">
        <v>2045</v>
      </c>
      <c r="D10" s="11" t="s">
        <v>2046</v>
      </c>
      <c r="E10" s="5" t="s">
        <v>2047</v>
      </c>
      <c r="F10" s="45">
        <v>1</v>
      </c>
      <c r="G10" s="46"/>
      <c r="H10" s="45"/>
      <c r="I10" s="47"/>
      <c r="J10" s="48"/>
      <c r="K10" s="48"/>
      <c r="L10" s="49"/>
    </row>
    <row r="11" spans="1:12" s="44" customFormat="1" ht="41.25" customHeight="1">
      <c r="A11" s="7" t="s">
        <v>1984</v>
      </c>
      <c r="B11" s="58"/>
      <c r="C11" s="5" t="s">
        <v>418</v>
      </c>
      <c r="D11" s="11" t="s">
        <v>2071</v>
      </c>
      <c r="E11" s="5" t="s">
        <v>2072</v>
      </c>
      <c r="F11" s="45">
        <v>1</v>
      </c>
      <c r="G11" s="46"/>
      <c r="H11" s="45"/>
      <c r="I11" s="47"/>
      <c r="J11" s="48"/>
      <c r="K11" s="48"/>
      <c r="L11" s="49"/>
    </row>
    <row r="12" spans="1:12" s="44" customFormat="1" ht="41.25" customHeight="1">
      <c r="A12" s="7" t="s">
        <v>1985</v>
      </c>
      <c r="B12" s="58"/>
      <c r="C12" s="5" t="s">
        <v>2045</v>
      </c>
      <c r="D12" s="11" t="s">
        <v>2046</v>
      </c>
      <c r="E12" s="5" t="s">
        <v>2047</v>
      </c>
      <c r="F12" s="45">
        <v>1</v>
      </c>
      <c r="G12" s="46"/>
      <c r="H12" s="45"/>
      <c r="I12" s="47"/>
      <c r="J12" s="48"/>
      <c r="K12" s="48"/>
      <c r="L12" s="49"/>
    </row>
    <row r="13" spans="1:12" s="44" customFormat="1" ht="87" customHeight="1">
      <c r="A13" s="7" t="s">
        <v>1986</v>
      </c>
      <c r="B13" s="58"/>
      <c r="C13" s="5" t="s">
        <v>2040</v>
      </c>
      <c r="D13" s="11" t="s">
        <v>2051</v>
      </c>
      <c r="E13" s="5" t="s">
        <v>2052</v>
      </c>
      <c r="F13" s="45">
        <v>1</v>
      </c>
      <c r="G13" s="46"/>
      <c r="H13" s="45"/>
      <c r="I13" s="47"/>
      <c r="J13" s="48"/>
      <c r="K13" s="48"/>
      <c r="L13" s="49"/>
    </row>
    <row r="14" spans="1:12" s="44" customFormat="1" ht="41.25" customHeight="1">
      <c r="A14" s="7" t="s">
        <v>1987</v>
      </c>
      <c r="B14" s="58"/>
      <c r="C14" s="5" t="s">
        <v>2045</v>
      </c>
      <c r="D14" s="11" t="s">
        <v>2046</v>
      </c>
      <c r="E14" s="5" t="s">
        <v>2047</v>
      </c>
      <c r="F14" s="45">
        <v>1</v>
      </c>
      <c r="G14" s="46"/>
      <c r="H14" s="45"/>
      <c r="I14" s="47"/>
      <c r="J14" s="48"/>
      <c r="K14" s="48"/>
      <c r="L14" s="49"/>
    </row>
    <row r="15" spans="1:12" s="44" customFormat="1" ht="104.25" customHeight="1">
      <c r="A15" s="7" t="s">
        <v>1988</v>
      </c>
      <c r="B15" s="58"/>
      <c r="C15" s="5" t="s">
        <v>2048</v>
      </c>
      <c r="D15" s="11" t="s">
        <v>2054</v>
      </c>
      <c r="E15" s="5" t="s">
        <v>2053</v>
      </c>
      <c r="F15" s="45">
        <v>1</v>
      </c>
      <c r="G15" s="46"/>
      <c r="H15" s="45"/>
      <c r="I15" s="47"/>
      <c r="J15" s="48"/>
      <c r="K15" s="48"/>
      <c r="L15" s="49"/>
    </row>
    <row r="16" spans="1:12" s="44" customFormat="1" ht="41.25" customHeight="1">
      <c r="A16" s="7" t="s">
        <v>1989</v>
      </c>
      <c r="B16" s="58"/>
      <c r="C16" s="5" t="s">
        <v>2045</v>
      </c>
      <c r="D16" s="11" t="s">
        <v>2046</v>
      </c>
      <c r="E16" s="5" t="s">
        <v>2047</v>
      </c>
      <c r="F16" s="45">
        <v>1</v>
      </c>
      <c r="G16" s="46"/>
      <c r="H16" s="45"/>
      <c r="I16" s="47"/>
      <c r="J16" s="48"/>
      <c r="K16" s="48"/>
      <c r="L16" s="49"/>
    </row>
    <row r="17" spans="1:12" s="44" customFormat="1" ht="85.5" customHeight="1">
      <c r="A17" s="7" t="s">
        <v>1990</v>
      </c>
      <c r="B17" s="58"/>
      <c r="C17" s="5" t="s">
        <v>2040</v>
      </c>
      <c r="D17" s="11" t="s">
        <v>2055</v>
      </c>
      <c r="E17" s="5" t="s">
        <v>2052</v>
      </c>
      <c r="F17" s="45">
        <v>1</v>
      </c>
      <c r="G17" s="46"/>
      <c r="H17" s="45"/>
      <c r="I17" s="47"/>
      <c r="J17" s="48"/>
      <c r="K17" s="48"/>
      <c r="L17" s="49"/>
    </row>
    <row r="18" spans="1:12" s="44" customFormat="1" ht="41.25" customHeight="1">
      <c r="A18" s="7" t="s">
        <v>1991</v>
      </c>
      <c r="B18" s="58"/>
      <c r="C18" s="5" t="s">
        <v>2045</v>
      </c>
      <c r="D18" s="11" t="s">
        <v>2046</v>
      </c>
      <c r="E18" s="5" t="s">
        <v>2047</v>
      </c>
      <c r="F18" s="45">
        <v>1</v>
      </c>
      <c r="G18" s="46"/>
      <c r="H18" s="45"/>
      <c r="I18" s="47"/>
      <c r="J18" s="48"/>
      <c r="K18" s="48"/>
      <c r="L18" s="49"/>
    </row>
    <row r="19" spans="1:12" s="44" customFormat="1" ht="101.25" customHeight="1">
      <c r="A19" s="7" t="s">
        <v>1992</v>
      </c>
      <c r="B19" s="58"/>
      <c r="C19" s="5" t="s">
        <v>2048</v>
      </c>
      <c r="D19" s="11" t="s">
        <v>2056</v>
      </c>
      <c r="E19" s="5" t="s">
        <v>2053</v>
      </c>
      <c r="F19" s="45">
        <v>1</v>
      </c>
      <c r="G19" s="46"/>
      <c r="H19" s="45"/>
      <c r="I19" s="47"/>
      <c r="J19" s="48"/>
      <c r="K19" s="48"/>
      <c r="L19" s="49"/>
    </row>
    <row r="20" spans="1:12" s="44" customFormat="1" ht="41.25" customHeight="1">
      <c r="A20" s="7" t="s">
        <v>2083</v>
      </c>
      <c r="B20" s="58"/>
      <c r="C20" s="5" t="s">
        <v>2045</v>
      </c>
      <c r="D20" s="11" t="s">
        <v>2046</v>
      </c>
      <c r="E20" s="5" t="s">
        <v>2047</v>
      </c>
      <c r="F20" s="45">
        <v>1</v>
      </c>
      <c r="G20" s="46"/>
      <c r="H20" s="45"/>
      <c r="I20" s="47"/>
      <c r="J20" s="48"/>
      <c r="K20" s="48"/>
      <c r="L20" s="49"/>
    </row>
    <row r="21" spans="1:12" s="44" customFormat="1" ht="54.75" customHeight="1">
      <c r="A21" s="7" t="s">
        <v>2084</v>
      </c>
      <c r="B21" s="58"/>
      <c r="C21" s="5"/>
      <c r="D21" s="11" t="s">
        <v>2452</v>
      </c>
      <c r="E21" s="5" t="s">
        <v>2451</v>
      </c>
      <c r="F21" s="45">
        <v>1</v>
      </c>
      <c r="G21" s="46"/>
      <c r="H21" s="45"/>
      <c r="I21" s="47"/>
      <c r="J21" s="48"/>
      <c r="K21" s="48"/>
      <c r="L21" s="49"/>
    </row>
    <row r="22" spans="1:12" s="44" customFormat="1" ht="54.75" customHeight="1">
      <c r="A22" s="7" t="s">
        <v>2085</v>
      </c>
      <c r="B22" s="58"/>
      <c r="C22" s="5"/>
      <c r="D22" s="11" t="s">
        <v>2453</v>
      </c>
      <c r="E22" s="5" t="s">
        <v>2451</v>
      </c>
      <c r="F22" s="45">
        <v>1</v>
      </c>
      <c r="G22" s="46"/>
      <c r="H22" s="45"/>
      <c r="I22" s="47"/>
      <c r="J22" s="48"/>
      <c r="K22" s="48"/>
      <c r="L22" s="49"/>
    </row>
    <row r="23" spans="1:12" s="44" customFormat="1" ht="41.25" customHeight="1">
      <c r="A23" s="7" t="s">
        <v>2086</v>
      </c>
      <c r="B23" s="58" t="s">
        <v>2057</v>
      </c>
      <c r="C23" s="5" t="s">
        <v>2058</v>
      </c>
      <c r="D23" s="11" t="s">
        <v>2059</v>
      </c>
      <c r="E23" s="5" t="s">
        <v>2060</v>
      </c>
      <c r="F23" s="45">
        <v>1</v>
      </c>
      <c r="G23" s="46"/>
      <c r="H23" s="45"/>
      <c r="I23" s="47"/>
      <c r="J23" s="48"/>
      <c r="K23" s="48"/>
      <c r="L23" s="49"/>
    </row>
    <row r="24" spans="1:12" s="44" customFormat="1" ht="79.5" customHeight="1">
      <c r="A24" s="7" t="s">
        <v>2087</v>
      </c>
      <c r="B24" s="58"/>
      <c r="C24" s="5" t="s">
        <v>2045</v>
      </c>
      <c r="D24" s="11" t="s">
        <v>2046</v>
      </c>
      <c r="E24" s="5" t="s">
        <v>2062</v>
      </c>
      <c r="F24" s="45">
        <v>1</v>
      </c>
      <c r="G24" s="46"/>
      <c r="H24" s="45"/>
      <c r="I24" s="47"/>
      <c r="J24" s="48"/>
      <c r="K24" s="48"/>
      <c r="L24" s="49"/>
    </row>
    <row r="25" spans="1:12" s="44" customFormat="1" ht="45.75" customHeight="1">
      <c r="A25" s="7" t="s">
        <v>2088</v>
      </c>
      <c r="B25" s="58"/>
      <c r="C25" s="5" t="s">
        <v>2040</v>
      </c>
      <c r="D25" s="11" t="s">
        <v>2061</v>
      </c>
      <c r="E25" s="5" t="s">
        <v>2080</v>
      </c>
      <c r="F25" s="45">
        <v>1</v>
      </c>
      <c r="G25" s="46"/>
      <c r="H25" s="45"/>
      <c r="I25" s="47"/>
      <c r="J25" s="48"/>
      <c r="K25" s="48"/>
      <c r="L25" s="49"/>
    </row>
    <row r="26" spans="1:12" s="44" customFormat="1" ht="89.25" customHeight="1">
      <c r="A26" s="7" t="s">
        <v>2089</v>
      </c>
      <c r="B26" s="58"/>
      <c r="C26" s="5" t="s">
        <v>2045</v>
      </c>
      <c r="D26" s="11" t="s">
        <v>2046</v>
      </c>
      <c r="E26" s="5" t="s">
        <v>2311</v>
      </c>
      <c r="F26" s="45">
        <v>1</v>
      </c>
      <c r="G26" s="46"/>
      <c r="H26" s="45"/>
      <c r="I26" s="47"/>
      <c r="J26" s="48"/>
      <c r="K26" s="48"/>
      <c r="L26" s="49"/>
    </row>
    <row r="27" spans="1:12" s="44" customFormat="1" ht="35.25" customHeight="1">
      <c r="A27" s="7" t="s">
        <v>2090</v>
      </c>
      <c r="B27" s="58"/>
      <c r="C27" s="5" t="s">
        <v>2058</v>
      </c>
      <c r="D27" s="11" t="s">
        <v>2064</v>
      </c>
      <c r="E27" s="5" t="s">
        <v>2060</v>
      </c>
      <c r="F27" s="45">
        <v>1</v>
      </c>
      <c r="G27" s="46"/>
      <c r="H27" s="45"/>
      <c r="I27" s="47"/>
      <c r="J27" s="48"/>
      <c r="K27" s="48"/>
      <c r="L27" s="49"/>
    </row>
    <row r="28" spans="1:12" s="44" customFormat="1" ht="84.75" customHeight="1">
      <c r="A28" s="7" t="s">
        <v>2091</v>
      </c>
      <c r="B28" s="58"/>
      <c r="C28" s="5" t="s">
        <v>2045</v>
      </c>
      <c r="D28" s="11" t="s">
        <v>2046</v>
      </c>
      <c r="E28" s="5" t="s">
        <v>2062</v>
      </c>
      <c r="F28" s="45">
        <v>1</v>
      </c>
      <c r="G28" s="46"/>
      <c r="H28" s="45"/>
      <c r="I28" s="47"/>
      <c r="J28" s="48"/>
      <c r="K28" s="48"/>
      <c r="L28" s="49"/>
    </row>
    <row r="29" spans="1:12" s="44" customFormat="1" ht="75.75" customHeight="1">
      <c r="A29" s="7" t="s">
        <v>2092</v>
      </c>
      <c r="B29" s="58"/>
      <c r="C29" s="5" t="s">
        <v>2040</v>
      </c>
      <c r="D29" s="11" t="s">
        <v>2061</v>
      </c>
      <c r="E29" s="5" t="s">
        <v>2065</v>
      </c>
      <c r="F29" s="45">
        <v>1</v>
      </c>
      <c r="G29" s="46"/>
      <c r="H29" s="45"/>
      <c r="I29" s="47"/>
      <c r="J29" s="48"/>
      <c r="K29" s="48"/>
      <c r="L29" s="49"/>
    </row>
    <row r="30" spans="1:12" s="44" customFormat="1" ht="88.5" customHeight="1">
      <c r="A30" s="7" t="s">
        <v>2093</v>
      </c>
      <c r="B30" s="58"/>
      <c r="C30" s="5" t="s">
        <v>2045</v>
      </c>
      <c r="D30" s="11" t="s">
        <v>2046</v>
      </c>
      <c r="E30" s="5" t="s">
        <v>2311</v>
      </c>
      <c r="F30" s="45">
        <v>1</v>
      </c>
      <c r="G30" s="46"/>
      <c r="H30" s="45"/>
      <c r="I30" s="47"/>
      <c r="J30" s="48"/>
      <c r="K30" s="48"/>
      <c r="L30" s="49"/>
    </row>
    <row r="31" spans="1:12" s="44" customFormat="1" ht="35.25" customHeight="1">
      <c r="A31" s="7" t="s">
        <v>2094</v>
      </c>
      <c r="B31" s="58"/>
      <c r="C31" s="5" t="s">
        <v>2058</v>
      </c>
      <c r="D31" s="11" t="s">
        <v>2066</v>
      </c>
      <c r="E31" s="5" t="s">
        <v>2067</v>
      </c>
      <c r="F31" s="45">
        <v>1</v>
      </c>
      <c r="G31" s="46"/>
      <c r="H31" s="45"/>
      <c r="I31" s="47"/>
      <c r="J31" s="48"/>
      <c r="K31" s="48"/>
      <c r="L31" s="49"/>
    </row>
    <row r="32" spans="1:12" s="44" customFormat="1" ht="88.5" customHeight="1">
      <c r="A32" s="7" t="s">
        <v>2095</v>
      </c>
      <c r="B32" s="58"/>
      <c r="C32" s="5" t="s">
        <v>2045</v>
      </c>
      <c r="D32" s="11" t="s">
        <v>2046</v>
      </c>
      <c r="E32" s="5" t="s">
        <v>2062</v>
      </c>
      <c r="F32" s="45">
        <v>1</v>
      </c>
      <c r="G32" s="46"/>
      <c r="H32" s="45"/>
      <c r="I32" s="47"/>
      <c r="J32" s="48"/>
      <c r="K32" s="48"/>
      <c r="L32" s="49"/>
    </row>
    <row r="33" spans="1:12" s="44" customFormat="1" ht="115.5" customHeight="1">
      <c r="A33" s="7" t="s">
        <v>2096</v>
      </c>
      <c r="B33" s="58"/>
      <c r="C33" s="5" t="s">
        <v>2040</v>
      </c>
      <c r="D33" s="11" t="s">
        <v>2061</v>
      </c>
      <c r="E33" s="5" t="s">
        <v>2068</v>
      </c>
      <c r="F33" s="45">
        <v>1</v>
      </c>
      <c r="G33" s="46"/>
      <c r="H33" s="45"/>
      <c r="I33" s="47"/>
      <c r="J33" s="48"/>
      <c r="K33" s="48"/>
      <c r="L33" s="49"/>
    </row>
    <row r="34" spans="1:12" s="44" customFormat="1" ht="85.5" customHeight="1">
      <c r="A34" s="7" t="s">
        <v>2097</v>
      </c>
      <c r="B34" s="58"/>
      <c r="C34" s="5" t="s">
        <v>2045</v>
      </c>
      <c r="D34" s="11" t="s">
        <v>2046</v>
      </c>
      <c r="E34" s="5" t="s">
        <v>2311</v>
      </c>
      <c r="F34" s="45">
        <v>1</v>
      </c>
      <c r="G34" s="46"/>
      <c r="H34" s="45"/>
      <c r="I34" s="47"/>
      <c r="J34" s="48"/>
      <c r="K34" s="48"/>
      <c r="L34" s="49"/>
    </row>
    <row r="35" spans="1:12" s="44" customFormat="1" ht="32.25" customHeight="1">
      <c r="A35" s="7" t="s">
        <v>2098</v>
      </c>
      <c r="B35" s="58"/>
      <c r="C35" s="5" t="s">
        <v>2058</v>
      </c>
      <c r="D35" s="11" t="s">
        <v>2069</v>
      </c>
      <c r="E35" s="5" t="s">
        <v>2060</v>
      </c>
      <c r="F35" s="45">
        <v>1</v>
      </c>
      <c r="G35" s="46"/>
      <c r="H35" s="45"/>
      <c r="I35" s="47"/>
      <c r="J35" s="48"/>
      <c r="K35" s="48"/>
      <c r="L35" s="49"/>
    </row>
    <row r="36" spans="1:12" s="44" customFormat="1" ht="85.5" customHeight="1">
      <c r="A36" s="7" t="s">
        <v>2099</v>
      </c>
      <c r="B36" s="58"/>
      <c r="C36" s="5" t="s">
        <v>2045</v>
      </c>
      <c r="D36" s="11" t="s">
        <v>2046</v>
      </c>
      <c r="E36" s="5" t="s">
        <v>2062</v>
      </c>
      <c r="F36" s="45">
        <v>1</v>
      </c>
      <c r="G36" s="46"/>
      <c r="H36" s="45"/>
      <c r="I36" s="47"/>
      <c r="J36" s="48"/>
      <c r="K36" s="48"/>
      <c r="L36" s="49"/>
    </row>
    <row r="37" spans="1:12" s="44" customFormat="1" ht="57" customHeight="1">
      <c r="A37" s="7" t="s">
        <v>2100</v>
      </c>
      <c r="B37" s="58"/>
      <c r="C37" s="5" t="s">
        <v>2040</v>
      </c>
      <c r="D37" s="11" t="s">
        <v>2061</v>
      </c>
      <c r="E37" s="5" t="s">
        <v>2077</v>
      </c>
      <c r="F37" s="45">
        <v>1</v>
      </c>
      <c r="G37" s="46"/>
      <c r="H37" s="45"/>
      <c r="I37" s="47"/>
      <c r="J37" s="48"/>
      <c r="K37" s="48"/>
      <c r="L37" s="49"/>
    </row>
    <row r="38" spans="1:12" s="44" customFormat="1" ht="90.75" customHeight="1">
      <c r="A38" s="7" t="s">
        <v>2101</v>
      </c>
      <c r="B38" s="58"/>
      <c r="C38" s="5" t="s">
        <v>2045</v>
      </c>
      <c r="D38" s="11" t="s">
        <v>2046</v>
      </c>
      <c r="E38" s="5" t="s">
        <v>2311</v>
      </c>
      <c r="F38" s="45">
        <v>1</v>
      </c>
      <c r="G38" s="46"/>
      <c r="H38" s="45"/>
      <c r="I38" s="47"/>
      <c r="J38" s="48"/>
      <c r="K38" s="48"/>
      <c r="L38" s="49"/>
    </row>
    <row r="39" spans="1:12" s="44" customFormat="1" ht="37.5" customHeight="1">
      <c r="A39" s="7" t="s">
        <v>2102</v>
      </c>
      <c r="B39" s="58"/>
      <c r="C39" s="5" t="s">
        <v>2058</v>
      </c>
      <c r="D39" s="11" t="s">
        <v>2070</v>
      </c>
      <c r="E39" s="5" t="s">
        <v>2067</v>
      </c>
      <c r="F39" s="45">
        <v>1</v>
      </c>
      <c r="G39" s="46"/>
      <c r="H39" s="45"/>
      <c r="I39" s="47"/>
      <c r="J39" s="48"/>
      <c r="K39" s="48"/>
      <c r="L39" s="49"/>
    </row>
    <row r="40" spans="1:12" s="44" customFormat="1" ht="77.25" customHeight="1">
      <c r="A40" s="7" t="s">
        <v>2103</v>
      </c>
      <c r="B40" s="58"/>
      <c r="C40" s="5" t="s">
        <v>2045</v>
      </c>
      <c r="D40" s="11" t="s">
        <v>2046</v>
      </c>
      <c r="E40" s="5" t="s">
        <v>2062</v>
      </c>
      <c r="F40" s="45">
        <v>1</v>
      </c>
      <c r="G40" s="46"/>
      <c r="H40" s="45"/>
      <c r="I40" s="47"/>
      <c r="J40" s="48"/>
      <c r="K40" s="48"/>
      <c r="L40" s="49"/>
    </row>
    <row r="41" spans="1:12" s="44" customFormat="1" ht="72.75" customHeight="1">
      <c r="A41" s="7" t="s">
        <v>2104</v>
      </c>
      <c r="B41" s="58"/>
      <c r="C41" s="5" t="s">
        <v>2040</v>
      </c>
      <c r="D41" s="11" t="s">
        <v>2061</v>
      </c>
      <c r="E41" s="5" t="s">
        <v>2074</v>
      </c>
      <c r="F41" s="45">
        <v>1</v>
      </c>
      <c r="G41" s="46"/>
      <c r="H41" s="45"/>
      <c r="I41" s="47"/>
      <c r="J41" s="48"/>
      <c r="K41" s="48"/>
      <c r="L41" s="49"/>
    </row>
    <row r="42" spans="1:12" s="44" customFormat="1" ht="86.25" customHeight="1">
      <c r="A42" s="7" t="s">
        <v>2105</v>
      </c>
      <c r="B42" s="58"/>
      <c r="C42" s="5" t="s">
        <v>2045</v>
      </c>
      <c r="D42" s="11" t="s">
        <v>2046</v>
      </c>
      <c r="E42" s="5" t="s">
        <v>2063</v>
      </c>
      <c r="F42" s="45">
        <v>1</v>
      </c>
      <c r="G42" s="46"/>
      <c r="H42" s="45"/>
      <c r="I42" s="47"/>
      <c r="J42" s="48"/>
      <c r="K42" s="48"/>
      <c r="L42" s="49"/>
    </row>
    <row r="43" spans="1:12" s="44" customFormat="1" ht="41.25" customHeight="1">
      <c r="A43" s="7" t="s">
        <v>2106</v>
      </c>
      <c r="B43" s="58"/>
      <c r="C43" s="5" t="s">
        <v>2058</v>
      </c>
      <c r="D43" s="11" t="s">
        <v>2075</v>
      </c>
      <c r="E43" s="5" t="s">
        <v>2076</v>
      </c>
      <c r="F43" s="45">
        <v>1</v>
      </c>
      <c r="G43" s="46"/>
      <c r="H43" s="45"/>
      <c r="I43" s="47"/>
      <c r="J43" s="48"/>
      <c r="K43" s="48"/>
      <c r="L43" s="49"/>
    </row>
    <row r="44" spans="1:12" s="44" customFormat="1" ht="83.25" customHeight="1">
      <c r="A44" s="7" t="s">
        <v>2107</v>
      </c>
      <c r="B44" s="58"/>
      <c r="C44" s="5" t="s">
        <v>2045</v>
      </c>
      <c r="D44" s="11" t="s">
        <v>2046</v>
      </c>
      <c r="E44" s="5" t="s">
        <v>2062</v>
      </c>
      <c r="F44" s="45">
        <v>1</v>
      </c>
      <c r="G44" s="46"/>
      <c r="H44" s="45"/>
      <c r="I44" s="47"/>
      <c r="J44" s="48"/>
      <c r="K44" s="48"/>
      <c r="L44" s="49"/>
    </row>
    <row r="45" spans="1:12" s="44" customFormat="1" ht="78" customHeight="1">
      <c r="A45" s="7" t="s">
        <v>2108</v>
      </c>
      <c r="B45" s="58"/>
      <c r="C45" s="5" t="s">
        <v>2048</v>
      </c>
      <c r="D45" s="11" t="s">
        <v>2061</v>
      </c>
      <c r="E45" s="5" t="s">
        <v>2078</v>
      </c>
      <c r="F45" s="45">
        <v>1</v>
      </c>
      <c r="G45" s="46"/>
      <c r="H45" s="45"/>
      <c r="I45" s="47"/>
      <c r="J45" s="48"/>
      <c r="K45" s="48"/>
      <c r="L45" s="49"/>
    </row>
    <row r="46" spans="1:12" s="44" customFormat="1" ht="85.5" customHeight="1">
      <c r="A46" s="7" t="s">
        <v>2109</v>
      </c>
      <c r="B46" s="58"/>
      <c r="C46" s="5" t="s">
        <v>2045</v>
      </c>
      <c r="D46" s="11" t="s">
        <v>2046</v>
      </c>
      <c r="E46" s="5" t="s">
        <v>2063</v>
      </c>
      <c r="F46" s="45">
        <v>1</v>
      </c>
      <c r="G46" s="46"/>
      <c r="H46" s="45"/>
      <c r="I46" s="47"/>
      <c r="J46" s="48"/>
      <c r="K46" s="48"/>
      <c r="L46" s="49"/>
    </row>
    <row r="47" spans="1:12" s="44" customFormat="1" ht="32.25" customHeight="1">
      <c r="A47" s="7" t="s">
        <v>2110</v>
      </c>
      <c r="B47" s="58"/>
      <c r="C47" s="5" t="s">
        <v>2058</v>
      </c>
      <c r="D47" s="11" t="s">
        <v>2079</v>
      </c>
      <c r="E47" s="5" t="s">
        <v>2060</v>
      </c>
      <c r="F47" s="45">
        <v>1</v>
      </c>
      <c r="G47" s="46"/>
      <c r="H47" s="45"/>
      <c r="I47" s="47"/>
      <c r="J47" s="48"/>
      <c r="K47" s="48"/>
      <c r="L47" s="49"/>
    </row>
    <row r="48" spans="1:12" s="44" customFormat="1" ht="78.75" customHeight="1">
      <c r="A48" s="7" t="s">
        <v>2111</v>
      </c>
      <c r="B48" s="58"/>
      <c r="C48" s="5" t="s">
        <v>2045</v>
      </c>
      <c r="D48" s="11" t="s">
        <v>2046</v>
      </c>
      <c r="E48" s="5" t="s">
        <v>2062</v>
      </c>
      <c r="F48" s="45">
        <v>1</v>
      </c>
      <c r="G48" s="46"/>
      <c r="H48" s="45"/>
      <c r="I48" s="47"/>
      <c r="J48" s="48"/>
      <c r="K48" s="48"/>
      <c r="L48" s="49"/>
    </row>
    <row r="49" spans="1:12" s="44" customFormat="1" ht="47.25" customHeight="1">
      <c r="A49" s="7" t="s">
        <v>2112</v>
      </c>
      <c r="B49" s="58"/>
      <c r="C49" s="5" t="s">
        <v>2040</v>
      </c>
      <c r="D49" s="11" t="s">
        <v>2061</v>
      </c>
      <c r="E49" s="5" t="s">
        <v>2080</v>
      </c>
      <c r="F49" s="45">
        <v>1</v>
      </c>
      <c r="G49" s="46"/>
      <c r="H49" s="45"/>
      <c r="I49" s="47"/>
      <c r="J49" s="48"/>
      <c r="K49" s="48"/>
      <c r="L49" s="49"/>
    </row>
    <row r="50" spans="1:12" s="44" customFormat="1" ht="85.5" customHeight="1">
      <c r="A50" s="7" t="s">
        <v>2113</v>
      </c>
      <c r="B50" s="58"/>
      <c r="C50" s="5" t="s">
        <v>2045</v>
      </c>
      <c r="D50" s="11" t="s">
        <v>2046</v>
      </c>
      <c r="E50" s="5" t="s">
        <v>2063</v>
      </c>
      <c r="F50" s="45">
        <v>1</v>
      </c>
      <c r="G50" s="46"/>
      <c r="H50" s="45"/>
      <c r="I50" s="47"/>
      <c r="J50" s="48"/>
      <c r="K50" s="48"/>
      <c r="L50" s="49"/>
    </row>
    <row r="51" spans="1:12" s="44" customFormat="1" ht="37.5" customHeight="1">
      <c r="A51" s="7" t="s">
        <v>2114</v>
      </c>
      <c r="B51" s="58"/>
      <c r="C51" s="5" t="s">
        <v>2058</v>
      </c>
      <c r="D51" s="11" t="s">
        <v>2081</v>
      </c>
      <c r="E51" s="5" t="s">
        <v>2060</v>
      </c>
      <c r="F51" s="45">
        <v>1</v>
      </c>
      <c r="G51" s="46"/>
      <c r="H51" s="45"/>
      <c r="I51" s="47"/>
      <c r="J51" s="48"/>
      <c r="K51" s="48"/>
      <c r="L51" s="49"/>
    </row>
    <row r="52" spans="1:12" s="44" customFormat="1" ht="76.5" customHeight="1">
      <c r="A52" s="7" t="s">
        <v>2115</v>
      </c>
      <c r="B52" s="58"/>
      <c r="C52" s="5" t="s">
        <v>2045</v>
      </c>
      <c r="D52" s="11" t="s">
        <v>2046</v>
      </c>
      <c r="E52" s="5" t="s">
        <v>2062</v>
      </c>
      <c r="F52" s="45">
        <v>1</v>
      </c>
      <c r="G52" s="46"/>
      <c r="H52" s="45"/>
      <c r="I52" s="47"/>
      <c r="J52" s="48"/>
      <c r="K52" s="48"/>
      <c r="L52" s="49"/>
    </row>
    <row r="53" spans="1:12" s="44" customFormat="1" ht="69" customHeight="1">
      <c r="A53" s="7" t="s">
        <v>2116</v>
      </c>
      <c r="B53" s="58"/>
      <c r="C53" s="5" t="s">
        <v>2040</v>
      </c>
      <c r="D53" s="11" t="s">
        <v>2061</v>
      </c>
      <c r="E53" s="5" t="s">
        <v>2065</v>
      </c>
      <c r="F53" s="45">
        <v>1</v>
      </c>
      <c r="G53" s="46"/>
      <c r="H53" s="45"/>
      <c r="I53" s="47"/>
      <c r="J53" s="48"/>
      <c r="K53" s="48"/>
      <c r="L53" s="49"/>
    </row>
    <row r="54" spans="1:12" s="44" customFormat="1" ht="85.5" customHeight="1">
      <c r="A54" s="7" t="s">
        <v>2117</v>
      </c>
      <c r="B54" s="58"/>
      <c r="C54" s="5" t="s">
        <v>2045</v>
      </c>
      <c r="D54" s="11" t="s">
        <v>2046</v>
      </c>
      <c r="E54" s="5" t="s">
        <v>2063</v>
      </c>
      <c r="F54" s="45">
        <v>1</v>
      </c>
      <c r="G54" s="46"/>
      <c r="H54" s="45"/>
      <c r="I54" s="47"/>
      <c r="J54" s="48"/>
      <c r="K54" s="48"/>
      <c r="L54" s="49"/>
    </row>
    <row r="55" spans="1:12" s="44" customFormat="1" ht="37.5" customHeight="1">
      <c r="A55" s="7" t="s">
        <v>2118</v>
      </c>
      <c r="B55" s="58"/>
      <c r="C55" s="5" t="s">
        <v>2058</v>
      </c>
      <c r="D55" s="11" t="s">
        <v>2082</v>
      </c>
      <c r="E55" s="5" t="s">
        <v>2067</v>
      </c>
      <c r="F55" s="45">
        <v>1</v>
      </c>
      <c r="G55" s="46"/>
      <c r="H55" s="45"/>
      <c r="I55" s="47"/>
      <c r="J55" s="48"/>
      <c r="K55" s="48"/>
      <c r="L55" s="49"/>
    </row>
    <row r="56" spans="1:12" s="44" customFormat="1" ht="85.5" customHeight="1">
      <c r="A56" s="7" t="s">
        <v>2119</v>
      </c>
      <c r="B56" s="58"/>
      <c r="C56" s="5" t="s">
        <v>2045</v>
      </c>
      <c r="D56" s="11" t="s">
        <v>2046</v>
      </c>
      <c r="E56" s="5" t="s">
        <v>2062</v>
      </c>
      <c r="F56" s="45">
        <v>1</v>
      </c>
      <c r="G56" s="46"/>
      <c r="H56" s="45"/>
      <c r="I56" s="47"/>
      <c r="J56" s="48"/>
      <c r="K56" s="48"/>
      <c r="L56" s="49"/>
    </row>
    <row r="57" spans="1:12" s="44" customFormat="1" ht="105.75" customHeight="1">
      <c r="A57" s="7" t="s">
        <v>2121</v>
      </c>
      <c r="B57" s="58"/>
      <c r="C57" s="5" t="s">
        <v>2040</v>
      </c>
      <c r="D57" s="11" t="s">
        <v>2061</v>
      </c>
      <c r="E57" s="5" t="s">
        <v>2068</v>
      </c>
      <c r="F57" s="45">
        <v>1</v>
      </c>
      <c r="G57" s="46"/>
      <c r="H57" s="45"/>
      <c r="I57" s="47"/>
      <c r="J57" s="48"/>
      <c r="K57" s="48"/>
      <c r="L57" s="49"/>
    </row>
    <row r="58" spans="1:12" s="44" customFormat="1" ht="89.25" customHeight="1">
      <c r="A58" s="7" t="s">
        <v>2122</v>
      </c>
      <c r="B58" s="58"/>
      <c r="C58" s="5" t="s">
        <v>2045</v>
      </c>
      <c r="D58" s="11" t="s">
        <v>2046</v>
      </c>
      <c r="E58" s="5" t="s">
        <v>2063</v>
      </c>
      <c r="F58" s="45">
        <v>1</v>
      </c>
      <c r="G58" s="46"/>
      <c r="H58" s="45"/>
      <c r="I58" s="47"/>
      <c r="J58" s="48"/>
      <c r="K58" s="48"/>
      <c r="L58" s="49"/>
    </row>
    <row r="59" spans="1:12" s="44" customFormat="1" ht="47.25" customHeight="1">
      <c r="A59" s="7" t="s">
        <v>2123</v>
      </c>
      <c r="B59" s="58"/>
      <c r="C59" s="5"/>
      <c r="D59" s="11" t="s">
        <v>2455</v>
      </c>
      <c r="E59" s="5" t="s">
        <v>2451</v>
      </c>
      <c r="F59" s="45">
        <v>1</v>
      </c>
      <c r="G59" s="46"/>
      <c r="H59" s="45"/>
      <c r="I59" s="47"/>
      <c r="J59" s="48"/>
      <c r="K59" s="48"/>
      <c r="L59" s="49"/>
    </row>
    <row r="60" spans="1:12" s="44" customFormat="1" ht="51" customHeight="1">
      <c r="A60" s="7" t="s">
        <v>2124</v>
      </c>
      <c r="B60" s="58"/>
      <c r="C60" s="5"/>
      <c r="D60" s="11" t="s">
        <v>2454</v>
      </c>
      <c r="E60" s="5" t="s">
        <v>2451</v>
      </c>
      <c r="F60" s="45">
        <v>1</v>
      </c>
      <c r="G60" s="46"/>
      <c r="H60" s="45"/>
      <c r="I60" s="47"/>
      <c r="J60" s="48"/>
      <c r="K60" s="48"/>
      <c r="L60" s="49"/>
    </row>
    <row r="61" spans="1:12" s="44" customFormat="1" ht="27.75" customHeight="1">
      <c r="A61" s="7" t="s">
        <v>2129</v>
      </c>
      <c r="B61" s="58" t="s">
        <v>2042</v>
      </c>
      <c r="C61" s="5" t="s">
        <v>2040</v>
      </c>
      <c r="D61" s="11" t="s">
        <v>2120</v>
      </c>
      <c r="E61" s="5" t="s">
        <v>2125</v>
      </c>
      <c r="F61" s="45">
        <v>1</v>
      </c>
      <c r="G61" s="46"/>
      <c r="H61" s="45"/>
      <c r="I61" s="47"/>
      <c r="J61" s="48"/>
      <c r="K61" s="48"/>
      <c r="L61" s="49"/>
    </row>
    <row r="62" spans="1:12" s="44" customFormat="1" ht="36.75" customHeight="1">
      <c r="A62" s="7" t="s">
        <v>2130</v>
      </c>
      <c r="B62" s="58"/>
      <c r="C62" s="5" t="s">
        <v>2045</v>
      </c>
      <c r="D62" s="11" t="s">
        <v>2046</v>
      </c>
      <c r="E62" s="5" t="s">
        <v>2126</v>
      </c>
      <c r="F62" s="45">
        <v>1</v>
      </c>
      <c r="G62" s="46"/>
      <c r="H62" s="45"/>
      <c r="I62" s="47"/>
      <c r="J62" s="48"/>
      <c r="K62" s="48"/>
      <c r="L62" s="49"/>
    </row>
    <row r="63" spans="1:12" s="44" customFormat="1" ht="27" customHeight="1">
      <c r="A63" s="7" t="s">
        <v>2131</v>
      </c>
      <c r="B63" s="58"/>
      <c r="C63" s="5" t="s">
        <v>2040</v>
      </c>
      <c r="D63" s="11" t="s">
        <v>2127</v>
      </c>
      <c r="E63" s="5" t="s">
        <v>2125</v>
      </c>
      <c r="F63" s="45">
        <v>1</v>
      </c>
      <c r="G63" s="46"/>
      <c r="H63" s="45"/>
      <c r="I63" s="47"/>
      <c r="J63" s="48"/>
      <c r="K63" s="48"/>
      <c r="L63" s="49"/>
    </row>
    <row r="64" spans="1:12" s="44" customFormat="1" ht="37.5" customHeight="1">
      <c r="A64" s="7" t="s">
        <v>2132</v>
      </c>
      <c r="B64" s="58"/>
      <c r="C64" s="5" t="s">
        <v>2045</v>
      </c>
      <c r="D64" s="11" t="s">
        <v>2046</v>
      </c>
      <c r="E64" s="5" t="s">
        <v>2126</v>
      </c>
      <c r="F64" s="45">
        <v>1</v>
      </c>
      <c r="G64" s="46"/>
      <c r="H64" s="45"/>
      <c r="I64" s="47"/>
      <c r="J64" s="48"/>
      <c r="K64" s="48"/>
      <c r="L64" s="49"/>
    </row>
    <row r="65" spans="1:12" s="44" customFormat="1" ht="29.25" customHeight="1">
      <c r="A65" s="7" t="s">
        <v>2133</v>
      </c>
      <c r="B65" s="58"/>
      <c r="C65" s="5" t="s">
        <v>2040</v>
      </c>
      <c r="D65" s="11" t="s">
        <v>2128</v>
      </c>
      <c r="E65" s="5" t="s">
        <v>2125</v>
      </c>
      <c r="F65" s="45">
        <v>1</v>
      </c>
      <c r="G65" s="46"/>
      <c r="H65" s="45"/>
      <c r="I65" s="47"/>
      <c r="J65" s="48"/>
      <c r="K65" s="48"/>
      <c r="L65" s="49"/>
    </row>
    <row r="66" spans="1:12" s="44" customFormat="1" ht="36.75" customHeight="1">
      <c r="A66" s="7" t="s">
        <v>2134</v>
      </c>
      <c r="B66" s="58"/>
      <c r="C66" s="5" t="s">
        <v>2045</v>
      </c>
      <c r="D66" s="11" t="s">
        <v>2046</v>
      </c>
      <c r="E66" s="5" t="s">
        <v>2126</v>
      </c>
      <c r="F66" s="45">
        <v>1</v>
      </c>
      <c r="G66" s="46"/>
      <c r="H66" s="45"/>
      <c r="I66" s="47"/>
      <c r="J66" s="48"/>
      <c r="K66" s="48"/>
      <c r="L66" s="49"/>
    </row>
    <row r="67" spans="1:12" s="44" customFormat="1" ht="36.75" customHeight="1">
      <c r="A67" s="7" t="s">
        <v>2135</v>
      </c>
      <c r="B67" s="58"/>
      <c r="C67" s="5" t="s">
        <v>2048</v>
      </c>
      <c r="D67" s="11" t="s">
        <v>2127</v>
      </c>
      <c r="E67" s="5" t="s">
        <v>2125</v>
      </c>
      <c r="F67" s="45">
        <v>1</v>
      </c>
      <c r="G67" s="46"/>
      <c r="H67" s="45"/>
      <c r="I67" s="47"/>
      <c r="J67" s="48"/>
      <c r="K67" s="48"/>
      <c r="L67" s="49"/>
    </row>
    <row r="68" spans="1:12" s="44" customFormat="1" ht="36.75" customHeight="1">
      <c r="A68" s="7" t="s">
        <v>2136</v>
      </c>
      <c r="B68" s="58"/>
      <c r="C68" s="5" t="s">
        <v>2045</v>
      </c>
      <c r="D68" s="11" t="s">
        <v>2046</v>
      </c>
      <c r="E68" s="5" t="s">
        <v>2126</v>
      </c>
      <c r="F68" s="45">
        <v>1</v>
      </c>
      <c r="G68" s="46"/>
      <c r="H68" s="45"/>
      <c r="I68" s="47"/>
      <c r="J68" s="48"/>
      <c r="K68" s="48"/>
      <c r="L68" s="49"/>
    </row>
    <row r="69" spans="1:12" s="44" customFormat="1" ht="36.75" customHeight="1">
      <c r="A69" s="7" t="s">
        <v>2147</v>
      </c>
      <c r="B69" s="58"/>
      <c r="C69" s="5" t="s">
        <v>2048</v>
      </c>
      <c r="D69" s="11" t="s">
        <v>2128</v>
      </c>
      <c r="E69" s="5" t="s">
        <v>2125</v>
      </c>
      <c r="F69" s="45">
        <v>1</v>
      </c>
      <c r="G69" s="46"/>
      <c r="H69" s="45"/>
      <c r="I69" s="47"/>
      <c r="J69" s="48"/>
      <c r="K69" s="48"/>
      <c r="L69" s="49"/>
    </row>
    <row r="70" spans="1:12" s="44" customFormat="1" ht="36.75" customHeight="1">
      <c r="A70" s="7" t="s">
        <v>2148</v>
      </c>
      <c r="B70" s="58"/>
      <c r="C70" s="5" t="s">
        <v>2045</v>
      </c>
      <c r="D70" s="11" t="s">
        <v>2046</v>
      </c>
      <c r="E70" s="5" t="s">
        <v>2126</v>
      </c>
      <c r="F70" s="45">
        <v>1</v>
      </c>
      <c r="G70" s="46"/>
      <c r="H70" s="45"/>
      <c r="I70" s="47"/>
      <c r="J70" s="48"/>
      <c r="K70" s="48"/>
      <c r="L70" s="49"/>
    </row>
    <row r="71" spans="1:12" s="44" customFormat="1" ht="36.75" customHeight="1">
      <c r="A71" s="7" t="s">
        <v>2149</v>
      </c>
      <c r="B71" s="58"/>
      <c r="C71" s="5" t="s">
        <v>2050</v>
      </c>
      <c r="D71" s="11" t="s">
        <v>2128</v>
      </c>
      <c r="E71" s="5" t="s">
        <v>2125</v>
      </c>
      <c r="F71" s="45">
        <v>1</v>
      </c>
      <c r="G71" s="46"/>
      <c r="H71" s="45"/>
      <c r="I71" s="47"/>
      <c r="J71" s="48"/>
      <c r="K71" s="48"/>
      <c r="L71" s="49"/>
    </row>
    <row r="72" spans="1:12" s="44" customFormat="1" ht="36.75" customHeight="1">
      <c r="A72" s="7" t="s">
        <v>2150</v>
      </c>
      <c r="B72" s="58"/>
      <c r="C72" s="5" t="s">
        <v>2045</v>
      </c>
      <c r="D72" s="11" t="s">
        <v>2046</v>
      </c>
      <c r="E72" s="5" t="s">
        <v>2126</v>
      </c>
      <c r="F72" s="45">
        <v>1</v>
      </c>
      <c r="G72" s="46"/>
      <c r="H72" s="45"/>
      <c r="I72" s="47"/>
      <c r="J72" s="48"/>
      <c r="K72" s="48"/>
      <c r="L72" s="49"/>
    </row>
    <row r="73" spans="1:12" s="44" customFormat="1" ht="41.25" customHeight="1">
      <c r="A73" s="7" t="s">
        <v>2151</v>
      </c>
      <c r="B73" s="58" t="s">
        <v>2043</v>
      </c>
      <c r="C73" s="5" t="s">
        <v>2040</v>
      </c>
      <c r="D73" s="11" t="s">
        <v>2137</v>
      </c>
      <c r="E73" s="5" t="s">
        <v>2138</v>
      </c>
      <c r="F73" s="45">
        <v>1</v>
      </c>
      <c r="G73" s="46"/>
      <c r="H73" s="45"/>
      <c r="I73" s="47"/>
      <c r="J73" s="48"/>
      <c r="K73" s="48"/>
      <c r="L73" s="49"/>
    </row>
    <row r="74" spans="1:12" s="44" customFormat="1" ht="41.25" customHeight="1">
      <c r="A74" s="7" t="s">
        <v>2152</v>
      </c>
      <c r="B74" s="58"/>
      <c r="C74" s="5" t="s">
        <v>2045</v>
      </c>
      <c r="D74" s="11" t="s">
        <v>2046</v>
      </c>
      <c r="E74" s="5" t="s">
        <v>2139</v>
      </c>
      <c r="F74" s="45">
        <v>1</v>
      </c>
      <c r="G74" s="46"/>
      <c r="H74" s="45"/>
      <c r="I74" s="47"/>
      <c r="J74" s="48"/>
      <c r="K74" s="48"/>
      <c r="L74" s="49"/>
    </row>
    <row r="75" spans="1:12" s="44" customFormat="1" ht="41.25" customHeight="1">
      <c r="A75" s="7" t="s">
        <v>2153</v>
      </c>
      <c r="B75" s="58"/>
      <c r="C75" s="5" t="s">
        <v>2040</v>
      </c>
      <c r="D75" s="11" t="s">
        <v>2140</v>
      </c>
      <c r="E75" s="5" t="s">
        <v>2138</v>
      </c>
      <c r="F75" s="45">
        <v>1</v>
      </c>
      <c r="G75" s="46"/>
      <c r="H75" s="45"/>
      <c r="I75" s="47"/>
      <c r="J75" s="48"/>
      <c r="K75" s="48"/>
      <c r="L75" s="49"/>
    </row>
    <row r="76" spans="1:12" s="44" customFormat="1" ht="41.25" customHeight="1">
      <c r="A76" s="7" t="s">
        <v>2154</v>
      </c>
      <c r="B76" s="58"/>
      <c r="C76" s="5" t="s">
        <v>2045</v>
      </c>
      <c r="D76" s="11" t="s">
        <v>2046</v>
      </c>
      <c r="E76" s="5" t="s">
        <v>2139</v>
      </c>
      <c r="F76" s="45">
        <v>1</v>
      </c>
      <c r="G76" s="46"/>
      <c r="H76" s="45"/>
      <c r="I76" s="47"/>
      <c r="J76" s="48"/>
      <c r="K76" s="48"/>
      <c r="L76" s="49"/>
    </row>
    <row r="77" spans="1:12" s="44" customFormat="1" ht="41.25" customHeight="1">
      <c r="A77" s="7" t="s">
        <v>2155</v>
      </c>
      <c r="B77" s="58"/>
      <c r="C77" s="5" t="s">
        <v>2040</v>
      </c>
      <c r="D77" s="11" t="s">
        <v>2141</v>
      </c>
      <c r="E77" s="5" t="s">
        <v>2138</v>
      </c>
      <c r="F77" s="45">
        <v>1</v>
      </c>
      <c r="G77" s="46"/>
      <c r="H77" s="45"/>
      <c r="I77" s="47"/>
      <c r="J77" s="48"/>
      <c r="K77" s="48"/>
      <c r="L77" s="49"/>
    </row>
    <row r="78" spans="1:12" s="44" customFormat="1" ht="41.25" customHeight="1">
      <c r="A78" s="7" t="s">
        <v>2156</v>
      </c>
      <c r="B78" s="58"/>
      <c r="C78" s="5" t="s">
        <v>2045</v>
      </c>
      <c r="D78" s="11" t="s">
        <v>2046</v>
      </c>
      <c r="E78" s="5" t="s">
        <v>2139</v>
      </c>
      <c r="F78" s="45">
        <v>1</v>
      </c>
      <c r="G78" s="46"/>
      <c r="H78" s="45"/>
      <c r="I78" s="47"/>
      <c r="J78" s="48"/>
      <c r="K78" s="48"/>
      <c r="L78" s="49"/>
    </row>
    <row r="79" spans="1:12" s="44" customFormat="1" ht="41.25" customHeight="1">
      <c r="A79" s="7" t="s">
        <v>2157</v>
      </c>
      <c r="B79" s="58"/>
      <c r="C79" s="5" t="s">
        <v>2048</v>
      </c>
      <c r="D79" s="11" t="s">
        <v>2140</v>
      </c>
      <c r="E79" s="5" t="s">
        <v>2138</v>
      </c>
      <c r="F79" s="45">
        <v>1</v>
      </c>
      <c r="G79" s="46"/>
      <c r="H79" s="45"/>
      <c r="I79" s="47"/>
      <c r="J79" s="48"/>
      <c r="K79" s="48"/>
      <c r="L79" s="49"/>
    </row>
    <row r="80" spans="1:12" s="44" customFormat="1" ht="41.25" customHeight="1">
      <c r="A80" s="7" t="s">
        <v>2158</v>
      </c>
      <c r="B80" s="58"/>
      <c r="C80" s="5" t="s">
        <v>2045</v>
      </c>
      <c r="D80" s="11" t="s">
        <v>2046</v>
      </c>
      <c r="E80" s="5" t="s">
        <v>2139</v>
      </c>
      <c r="F80" s="45">
        <v>1</v>
      </c>
      <c r="G80" s="46"/>
      <c r="H80" s="45"/>
      <c r="I80" s="47"/>
      <c r="J80" s="48"/>
      <c r="K80" s="48"/>
      <c r="L80" s="49"/>
    </row>
    <row r="81" spans="1:12" s="44" customFormat="1" ht="41.25" customHeight="1">
      <c r="A81" s="7" t="s">
        <v>2159</v>
      </c>
      <c r="B81" s="58"/>
      <c r="C81" s="5" t="s">
        <v>2048</v>
      </c>
      <c r="D81" s="11" t="s">
        <v>2141</v>
      </c>
      <c r="E81" s="5" t="s">
        <v>2138</v>
      </c>
      <c r="F81" s="45">
        <v>1</v>
      </c>
      <c r="G81" s="46"/>
      <c r="H81" s="45"/>
      <c r="I81" s="47"/>
      <c r="J81" s="48"/>
      <c r="K81" s="48"/>
      <c r="L81" s="49"/>
    </row>
    <row r="82" spans="1:12" s="44" customFormat="1" ht="41.25" customHeight="1">
      <c r="A82" s="7" t="s">
        <v>2160</v>
      </c>
      <c r="B82" s="58"/>
      <c r="C82" s="5" t="s">
        <v>2045</v>
      </c>
      <c r="D82" s="11" t="s">
        <v>2046</v>
      </c>
      <c r="E82" s="5" t="s">
        <v>2139</v>
      </c>
      <c r="F82" s="45">
        <v>1</v>
      </c>
      <c r="G82" s="46"/>
      <c r="H82" s="45"/>
      <c r="I82" s="47"/>
      <c r="J82" s="48"/>
      <c r="K82" s="48"/>
      <c r="L82" s="49"/>
    </row>
    <row r="83" spans="1:12" s="44" customFormat="1" ht="41.25" customHeight="1">
      <c r="A83" s="7" t="s">
        <v>2161</v>
      </c>
      <c r="B83" s="58"/>
      <c r="C83" s="5" t="s">
        <v>2050</v>
      </c>
      <c r="D83" s="11" t="s">
        <v>2141</v>
      </c>
      <c r="E83" s="5" t="s">
        <v>2138</v>
      </c>
      <c r="F83" s="45">
        <v>1</v>
      </c>
      <c r="G83" s="46"/>
      <c r="H83" s="45"/>
      <c r="I83" s="47"/>
      <c r="J83" s="48"/>
      <c r="K83" s="48"/>
      <c r="L83" s="49"/>
    </row>
    <row r="84" spans="1:12" s="44" customFormat="1" ht="41.25" customHeight="1">
      <c r="A84" s="7" t="s">
        <v>2162</v>
      </c>
      <c r="B84" s="58"/>
      <c r="C84" s="5" t="s">
        <v>2045</v>
      </c>
      <c r="D84" s="11" t="s">
        <v>2046</v>
      </c>
      <c r="E84" s="5" t="s">
        <v>2139</v>
      </c>
      <c r="F84" s="45">
        <v>1</v>
      </c>
      <c r="G84" s="46"/>
      <c r="H84" s="45"/>
      <c r="I84" s="47"/>
      <c r="J84" s="48"/>
      <c r="K84" s="48"/>
      <c r="L84" s="49"/>
    </row>
    <row r="85" spans="1:12" s="44" customFormat="1" ht="41.25" customHeight="1">
      <c r="A85" s="7" t="s">
        <v>2163</v>
      </c>
      <c r="B85" s="58" t="s">
        <v>2044</v>
      </c>
      <c r="C85" s="5"/>
      <c r="D85" s="11" t="s">
        <v>2142</v>
      </c>
      <c r="E85" s="5" t="s">
        <v>2143</v>
      </c>
      <c r="F85" s="45">
        <v>1</v>
      </c>
      <c r="G85" s="46"/>
      <c r="H85" s="45"/>
      <c r="I85" s="47"/>
      <c r="J85" s="48"/>
      <c r="K85" s="48"/>
      <c r="L85" s="49"/>
    </row>
    <row r="86" spans="1:12" s="44" customFormat="1" ht="37.5" customHeight="1">
      <c r="A86" s="7" t="s">
        <v>2164</v>
      </c>
      <c r="B86" s="58" t="s">
        <v>2144</v>
      </c>
      <c r="C86" s="5" t="s">
        <v>2040</v>
      </c>
      <c r="D86" s="11" t="s">
        <v>2145</v>
      </c>
      <c r="E86" s="5" t="s">
        <v>2169</v>
      </c>
      <c r="F86" s="45">
        <v>1</v>
      </c>
      <c r="G86" s="46"/>
      <c r="H86" s="45"/>
      <c r="I86" s="47"/>
      <c r="J86" s="48"/>
      <c r="K86" s="48"/>
      <c r="L86" s="49"/>
    </row>
    <row r="87" spans="1:12" s="44" customFormat="1" ht="37.5" customHeight="1">
      <c r="A87" s="7" t="s">
        <v>2165</v>
      </c>
      <c r="B87" s="58"/>
      <c r="C87" s="5"/>
      <c r="D87" s="11" t="s">
        <v>2174</v>
      </c>
      <c r="E87" s="5" t="s">
        <v>2170</v>
      </c>
      <c r="F87" s="45">
        <v>1</v>
      </c>
      <c r="G87" s="46"/>
      <c r="H87" s="45"/>
      <c r="I87" s="47"/>
      <c r="J87" s="48"/>
      <c r="K87" s="48"/>
      <c r="L87" s="49"/>
    </row>
    <row r="88" spans="1:12" s="44" customFormat="1" ht="31.5" customHeight="1">
      <c r="A88" s="7" t="s">
        <v>2166</v>
      </c>
      <c r="B88" s="58"/>
      <c r="C88" s="5" t="s">
        <v>2045</v>
      </c>
      <c r="D88" s="11" t="s">
        <v>2046</v>
      </c>
      <c r="E88" s="5" t="s">
        <v>2171</v>
      </c>
      <c r="F88" s="45">
        <v>1</v>
      </c>
      <c r="G88" s="46"/>
      <c r="H88" s="45"/>
      <c r="I88" s="47"/>
      <c r="J88" s="48"/>
      <c r="K88" s="48"/>
      <c r="L88" s="49"/>
    </row>
    <row r="89" spans="1:12" s="44" customFormat="1" ht="31.5" customHeight="1">
      <c r="A89" s="7" t="s">
        <v>2167</v>
      </c>
      <c r="B89" s="58"/>
      <c r="C89" s="5" t="s">
        <v>2048</v>
      </c>
      <c r="D89" s="11" t="s">
        <v>2146</v>
      </c>
      <c r="E89" s="5" t="s">
        <v>2172</v>
      </c>
      <c r="F89" s="45">
        <v>1</v>
      </c>
      <c r="G89" s="46"/>
      <c r="H89" s="45"/>
      <c r="I89" s="47"/>
      <c r="J89" s="48"/>
      <c r="K89" s="48"/>
      <c r="L89" s="49"/>
    </row>
    <row r="90" spans="1:12" s="44" customFormat="1" ht="31.5" customHeight="1">
      <c r="A90" s="7" t="s">
        <v>2168</v>
      </c>
      <c r="B90" s="58"/>
      <c r="C90" s="5"/>
      <c r="D90" s="11" t="s">
        <v>2175</v>
      </c>
      <c r="E90" s="5" t="s">
        <v>2173</v>
      </c>
      <c r="F90" s="45">
        <v>1</v>
      </c>
      <c r="G90" s="46"/>
      <c r="H90" s="45"/>
      <c r="I90" s="47"/>
      <c r="J90" s="48"/>
      <c r="K90" s="48"/>
      <c r="L90" s="49"/>
    </row>
    <row r="91" spans="1:12" s="44" customFormat="1" ht="31.5" customHeight="1">
      <c r="A91" s="7" t="s">
        <v>2210</v>
      </c>
      <c r="B91" s="58"/>
      <c r="C91" s="5" t="s">
        <v>2045</v>
      </c>
      <c r="D91" s="11" t="s">
        <v>2046</v>
      </c>
      <c r="E91" s="5" t="s">
        <v>2171</v>
      </c>
      <c r="F91" s="45">
        <v>1</v>
      </c>
      <c r="G91" s="46"/>
      <c r="H91" s="45"/>
      <c r="I91" s="47"/>
      <c r="J91" s="48"/>
      <c r="K91" s="48"/>
      <c r="L91" s="49"/>
    </row>
    <row r="92" spans="1:12" s="44" customFormat="1" ht="31.5" customHeight="1">
      <c r="A92" s="7" t="s">
        <v>2211</v>
      </c>
      <c r="B92" s="58"/>
      <c r="C92" s="5" t="s">
        <v>2050</v>
      </c>
      <c r="D92" s="11" t="s">
        <v>2176</v>
      </c>
      <c r="E92" s="5" t="s">
        <v>2177</v>
      </c>
      <c r="F92" s="45">
        <v>1</v>
      </c>
      <c r="G92" s="46"/>
      <c r="H92" s="45"/>
      <c r="I92" s="47"/>
      <c r="J92" s="48"/>
      <c r="K92" s="48"/>
      <c r="L92" s="49"/>
    </row>
    <row r="93" spans="1:12" s="44" customFormat="1" ht="31.5" customHeight="1">
      <c r="A93" s="7" t="s">
        <v>2212</v>
      </c>
      <c r="B93" s="58"/>
      <c r="C93" s="5" t="s">
        <v>2045</v>
      </c>
      <c r="D93" s="11" t="s">
        <v>2046</v>
      </c>
      <c r="E93" s="5" t="s">
        <v>2171</v>
      </c>
      <c r="F93" s="45">
        <v>1</v>
      </c>
      <c r="G93" s="46"/>
      <c r="H93" s="45"/>
      <c r="I93" s="47"/>
      <c r="J93" s="48"/>
      <c r="K93" s="48"/>
      <c r="L93" s="49"/>
    </row>
    <row r="94" spans="1:12" s="44" customFormat="1" ht="26.25" customHeight="1">
      <c r="A94" s="7" t="s">
        <v>2213</v>
      </c>
      <c r="B94" s="58"/>
      <c r="C94" s="5" t="s">
        <v>2040</v>
      </c>
      <c r="D94" s="11" t="s">
        <v>2459</v>
      </c>
      <c r="E94" s="5" t="s">
        <v>2458</v>
      </c>
      <c r="F94" s="45">
        <v>1</v>
      </c>
      <c r="G94" s="46"/>
      <c r="H94" s="45"/>
      <c r="I94" s="47"/>
      <c r="J94" s="48"/>
      <c r="K94" s="48"/>
      <c r="L94" s="49"/>
    </row>
    <row r="95" spans="1:12" s="44" customFormat="1" ht="54.75" customHeight="1">
      <c r="A95" s="7" t="s">
        <v>2214</v>
      </c>
      <c r="B95" s="58"/>
      <c r="C95" s="5" t="s">
        <v>2048</v>
      </c>
      <c r="D95" s="11" t="s">
        <v>2460</v>
      </c>
      <c r="E95" s="5" t="s">
        <v>442</v>
      </c>
      <c r="F95" s="45">
        <v>1</v>
      </c>
      <c r="G95" s="46"/>
      <c r="H95" s="45"/>
      <c r="I95" s="47"/>
      <c r="J95" s="48"/>
      <c r="K95" s="48"/>
      <c r="L95" s="49"/>
    </row>
    <row r="96" spans="1:12" s="44" customFormat="1" ht="31.5" customHeight="1">
      <c r="A96" s="7" t="s">
        <v>2215</v>
      </c>
      <c r="B96" s="58" t="s">
        <v>2178</v>
      </c>
      <c r="C96" s="5" t="s">
        <v>2040</v>
      </c>
      <c r="D96" s="11" t="s">
        <v>2179</v>
      </c>
      <c r="E96" s="5" t="s">
        <v>861</v>
      </c>
      <c r="F96" s="45">
        <v>1</v>
      </c>
      <c r="G96" s="46"/>
      <c r="H96" s="45"/>
      <c r="I96" s="47"/>
      <c r="J96" s="48"/>
      <c r="K96" s="48"/>
      <c r="L96" s="49"/>
    </row>
    <row r="97" spans="1:12" s="44" customFormat="1" ht="31.5" customHeight="1">
      <c r="A97" s="7" t="s">
        <v>2216</v>
      </c>
      <c r="B97" s="58"/>
      <c r="C97" s="5" t="s">
        <v>2045</v>
      </c>
      <c r="D97" s="11" t="s">
        <v>2046</v>
      </c>
      <c r="E97" s="5" t="s">
        <v>2180</v>
      </c>
      <c r="F97" s="45">
        <v>1</v>
      </c>
      <c r="G97" s="46"/>
      <c r="H97" s="45"/>
      <c r="I97" s="47"/>
      <c r="J97" s="48"/>
      <c r="K97" s="48"/>
      <c r="L97" s="49"/>
    </row>
    <row r="98" spans="1:12" s="44" customFormat="1" ht="25.5" customHeight="1">
      <c r="A98" s="7" t="s">
        <v>2217</v>
      </c>
      <c r="B98" s="58"/>
      <c r="C98" s="5" t="s">
        <v>2048</v>
      </c>
      <c r="D98" s="11" t="s">
        <v>2181</v>
      </c>
      <c r="E98" s="5" t="s">
        <v>861</v>
      </c>
      <c r="F98" s="45">
        <v>1</v>
      </c>
      <c r="G98" s="46"/>
      <c r="H98" s="45"/>
      <c r="I98" s="47"/>
      <c r="J98" s="48"/>
      <c r="K98" s="48"/>
      <c r="L98" s="49"/>
    </row>
    <row r="99" spans="1:12" s="44" customFormat="1" ht="31.5" customHeight="1">
      <c r="A99" s="7" t="s">
        <v>2218</v>
      </c>
      <c r="B99" s="58"/>
      <c r="C99" s="5" t="s">
        <v>2045</v>
      </c>
      <c r="D99" s="11" t="s">
        <v>2046</v>
      </c>
      <c r="E99" s="5" t="s">
        <v>2180</v>
      </c>
      <c r="F99" s="45">
        <v>1</v>
      </c>
      <c r="G99" s="46"/>
      <c r="H99" s="45"/>
      <c r="I99" s="47"/>
      <c r="J99" s="48"/>
      <c r="K99" s="48"/>
      <c r="L99" s="49"/>
    </row>
    <row r="100" spans="1:12" s="44" customFormat="1" ht="31.5" customHeight="1">
      <c r="A100" s="7" t="s">
        <v>2219</v>
      </c>
      <c r="B100" s="58"/>
      <c r="C100" s="5" t="s">
        <v>2050</v>
      </c>
      <c r="D100" s="11" t="s">
        <v>2183</v>
      </c>
      <c r="E100" s="5" t="s">
        <v>861</v>
      </c>
      <c r="F100" s="45">
        <v>1</v>
      </c>
      <c r="G100" s="46"/>
      <c r="H100" s="45"/>
      <c r="I100" s="47"/>
      <c r="J100" s="48"/>
      <c r="K100" s="48"/>
      <c r="L100" s="49"/>
    </row>
    <row r="101" spans="1:12" s="44" customFormat="1" ht="31.5" customHeight="1">
      <c r="A101" s="7" t="s">
        <v>2220</v>
      </c>
      <c r="B101" s="58"/>
      <c r="C101" s="5" t="s">
        <v>2045</v>
      </c>
      <c r="D101" s="11" t="s">
        <v>2046</v>
      </c>
      <c r="E101" s="5" t="s">
        <v>2180</v>
      </c>
      <c r="F101" s="45">
        <v>1</v>
      </c>
      <c r="G101" s="46"/>
      <c r="H101" s="45"/>
      <c r="I101" s="47"/>
      <c r="J101" s="48"/>
      <c r="K101" s="48"/>
      <c r="L101" s="49"/>
    </row>
    <row r="102" spans="1:12" s="44" customFormat="1" ht="31.5" customHeight="1">
      <c r="A102" s="7" t="s">
        <v>2221</v>
      </c>
      <c r="B102" s="58" t="s">
        <v>2184</v>
      </c>
      <c r="C102" s="5" t="s">
        <v>2040</v>
      </c>
      <c r="D102" s="11" t="s">
        <v>2185</v>
      </c>
      <c r="E102" s="5" t="s">
        <v>2186</v>
      </c>
      <c r="F102" s="45">
        <v>1</v>
      </c>
      <c r="G102" s="46"/>
      <c r="H102" s="45"/>
      <c r="I102" s="47"/>
      <c r="J102" s="48"/>
      <c r="K102" s="48"/>
      <c r="L102" s="49"/>
    </row>
    <row r="103" spans="1:12" s="44" customFormat="1" ht="31.5" customHeight="1">
      <c r="A103" s="7" t="s">
        <v>2222</v>
      </c>
      <c r="B103" s="58"/>
      <c r="C103" s="5" t="s">
        <v>2045</v>
      </c>
      <c r="D103" s="11" t="s">
        <v>2046</v>
      </c>
      <c r="E103" s="5" t="s">
        <v>2187</v>
      </c>
      <c r="F103" s="45">
        <v>1</v>
      </c>
      <c r="G103" s="46"/>
      <c r="H103" s="45"/>
      <c r="I103" s="47"/>
      <c r="J103" s="48"/>
      <c r="K103" s="48"/>
      <c r="L103" s="49"/>
    </row>
    <row r="104" spans="1:12" s="44" customFormat="1" ht="31.5" customHeight="1">
      <c r="A104" s="7" t="s">
        <v>2223</v>
      </c>
      <c r="B104" s="58"/>
      <c r="C104" s="5" t="s">
        <v>2048</v>
      </c>
      <c r="D104" s="11" t="s">
        <v>2188</v>
      </c>
      <c r="E104" s="5" t="s">
        <v>2186</v>
      </c>
      <c r="F104" s="45">
        <v>1</v>
      </c>
      <c r="G104" s="46"/>
      <c r="H104" s="45"/>
      <c r="I104" s="47"/>
      <c r="J104" s="48"/>
      <c r="K104" s="48"/>
      <c r="L104" s="49"/>
    </row>
    <row r="105" spans="1:12" s="44" customFormat="1" ht="31.5" customHeight="1">
      <c r="A105" s="7" t="s">
        <v>2224</v>
      </c>
      <c r="B105" s="58"/>
      <c r="C105" s="5" t="s">
        <v>2045</v>
      </c>
      <c r="D105" s="11" t="s">
        <v>2046</v>
      </c>
      <c r="E105" s="5" t="s">
        <v>2187</v>
      </c>
      <c r="F105" s="45">
        <v>1</v>
      </c>
      <c r="G105" s="46"/>
      <c r="H105" s="45"/>
      <c r="I105" s="47"/>
      <c r="J105" s="48"/>
      <c r="K105" s="48"/>
      <c r="L105" s="49"/>
    </row>
    <row r="106" spans="1:12" s="44" customFormat="1" ht="31.5" customHeight="1">
      <c r="A106" s="7" t="s">
        <v>2225</v>
      </c>
      <c r="B106" s="58"/>
      <c r="C106" s="5" t="s">
        <v>2050</v>
      </c>
      <c r="D106" s="11" t="s">
        <v>2189</v>
      </c>
      <c r="E106" s="5" t="s">
        <v>2186</v>
      </c>
      <c r="F106" s="45">
        <v>1</v>
      </c>
      <c r="G106" s="46"/>
      <c r="H106" s="45"/>
      <c r="I106" s="47"/>
      <c r="J106" s="48"/>
      <c r="K106" s="48"/>
      <c r="L106" s="49"/>
    </row>
    <row r="107" spans="1:12" s="44" customFormat="1" ht="31.5" customHeight="1">
      <c r="A107" s="7" t="s">
        <v>2226</v>
      </c>
      <c r="B107" s="58"/>
      <c r="C107" s="5" t="s">
        <v>2045</v>
      </c>
      <c r="D107" s="11" t="s">
        <v>2046</v>
      </c>
      <c r="E107" s="5" t="s">
        <v>2187</v>
      </c>
      <c r="F107" s="45">
        <v>1</v>
      </c>
      <c r="G107" s="46"/>
      <c r="H107" s="45"/>
      <c r="I107" s="47"/>
      <c r="J107" s="48"/>
      <c r="K107" s="48"/>
      <c r="L107" s="49"/>
    </row>
    <row r="108" spans="1:12" s="44" customFormat="1" ht="55.5" customHeight="1">
      <c r="A108" s="7" t="s">
        <v>2227</v>
      </c>
      <c r="B108" s="58" t="s">
        <v>2190</v>
      </c>
      <c r="C108" s="5"/>
      <c r="D108" s="11" t="s">
        <v>2448</v>
      </c>
      <c r="E108" s="5" t="s">
        <v>2449</v>
      </c>
      <c r="F108" s="45">
        <v>1</v>
      </c>
      <c r="G108" s="46"/>
      <c r="H108" s="45"/>
      <c r="I108" s="47"/>
      <c r="J108" s="48"/>
      <c r="K108" s="48"/>
      <c r="L108" s="49"/>
    </row>
    <row r="109" spans="1:12" s="44" customFormat="1" ht="36" customHeight="1">
      <c r="A109" s="7" t="s">
        <v>2228</v>
      </c>
      <c r="B109" s="58" t="s">
        <v>2191</v>
      </c>
      <c r="C109" s="5" t="s">
        <v>2040</v>
      </c>
      <c r="D109" s="11" t="s">
        <v>2195</v>
      </c>
      <c r="E109" s="5" t="s">
        <v>2196</v>
      </c>
      <c r="F109" s="45">
        <v>1</v>
      </c>
      <c r="G109" s="46"/>
      <c r="H109" s="45"/>
      <c r="I109" s="47"/>
      <c r="J109" s="48"/>
      <c r="K109" s="48"/>
      <c r="L109" s="49"/>
    </row>
    <row r="110" spans="1:12" s="44" customFormat="1" ht="36" customHeight="1">
      <c r="A110" s="7" t="s">
        <v>2229</v>
      </c>
      <c r="B110" s="58"/>
      <c r="C110" s="5" t="s">
        <v>2045</v>
      </c>
      <c r="D110" s="11" t="s">
        <v>2046</v>
      </c>
      <c r="E110" s="5" t="s">
        <v>2197</v>
      </c>
      <c r="F110" s="45">
        <v>1</v>
      </c>
      <c r="G110" s="46"/>
      <c r="H110" s="45"/>
      <c r="I110" s="47"/>
      <c r="J110" s="48"/>
      <c r="K110" s="48"/>
      <c r="L110" s="49"/>
    </row>
    <row r="111" spans="1:12" s="44" customFormat="1" ht="36" customHeight="1">
      <c r="A111" s="7" t="s">
        <v>2230</v>
      </c>
      <c r="B111" s="58"/>
      <c r="C111" s="5" t="s">
        <v>2048</v>
      </c>
      <c r="D111" s="11" t="s">
        <v>2198</v>
      </c>
      <c r="E111" s="5" t="s">
        <v>2307</v>
      </c>
      <c r="F111" s="45">
        <v>1</v>
      </c>
      <c r="G111" s="46"/>
      <c r="H111" s="45"/>
      <c r="I111" s="47"/>
      <c r="J111" s="48"/>
      <c r="K111" s="48"/>
      <c r="L111" s="49"/>
    </row>
    <row r="112" spans="1:12" s="44" customFormat="1" ht="66.75" customHeight="1">
      <c r="A112" s="7" t="s">
        <v>2231</v>
      </c>
      <c r="B112" s="58"/>
      <c r="C112" s="5" t="s">
        <v>2045</v>
      </c>
      <c r="D112" s="11" t="s">
        <v>2046</v>
      </c>
      <c r="E112" s="5" t="s">
        <v>2308</v>
      </c>
      <c r="F112" s="45">
        <v>1</v>
      </c>
      <c r="G112" s="46"/>
      <c r="H112" s="45"/>
      <c r="I112" s="47"/>
      <c r="J112" s="48"/>
      <c r="K112" s="48"/>
      <c r="L112" s="49"/>
    </row>
    <row r="113" spans="1:12" s="44" customFormat="1" ht="53.25" customHeight="1">
      <c r="A113" s="7" t="s">
        <v>2232</v>
      </c>
      <c r="B113" s="58"/>
      <c r="C113" s="5" t="s">
        <v>2040</v>
      </c>
      <c r="D113" s="11" t="s">
        <v>2061</v>
      </c>
      <c r="E113" s="5" t="s">
        <v>2318</v>
      </c>
      <c r="F113" s="45">
        <v>1</v>
      </c>
      <c r="G113" s="46"/>
      <c r="H113" s="45"/>
      <c r="I113" s="47"/>
      <c r="J113" s="48"/>
      <c r="K113" s="48"/>
      <c r="L113" s="49"/>
    </row>
    <row r="114" spans="1:12" s="44" customFormat="1" ht="84.75" customHeight="1">
      <c r="A114" s="7" t="s">
        <v>2233</v>
      </c>
      <c r="B114" s="58"/>
      <c r="C114" s="5" t="s">
        <v>2045</v>
      </c>
      <c r="D114" s="11" t="s">
        <v>2046</v>
      </c>
      <c r="E114" s="5" t="s">
        <v>2309</v>
      </c>
      <c r="F114" s="45">
        <v>1</v>
      </c>
      <c r="G114" s="46"/>
      <c r="H114" s="45"/>
      <c r="I114" s="47"/>
      <c r="J114" s="48"/>
      <c r="K114" s="48"/>
      <c r="L114" s="49"/>
    </row>
    <row r="115" spans="1:12" s="44" customFormat="1" ht="36" customHeight="1">
      <c r="A115" s="7" t="s">
        <v>2234</v>
      </c>
      <c r="B115" s="58"/>
      <c r="C115" s="5" t="s">
        <v>2050</v>
      </c>
      <c r="D115" s="11" t="s">
        <v>2199</v>
      </c>
      <c r="E115" s="5" t="s">
        <v>2310</v>
      </c>
      <c r="F115" s="45">
        <v>1</v>
      </c>
      <c r="G115" s="46"/>
      <c r="H115" s="45"/>
      <c r="I115" s="47"/>
      <c r="J115" s="48"/>
      <c r="K115" s="48"/>
      <c r="L115" s="49"/>
    </row>
    <row r="116" spans="1:12" s="44" customFormat="1" ht="65.25" customHeight="1">
      <c r="A116" s="7" t="s">
        <v>2235</v>
      </c>
      <c r="B116" s="58"/>
      <c r="C116" s="5" t="s">
        <v>2045</v>
      </c>
      <c r="D116" s="11" t="s">
        <v>2046</v>
      </c>
      <c r="E116" s="5" t="s">
        <v>2308</v>
      </c>
      <c r="F116" s="45">
        <v>1</v>
      </c>
      <c r="G116" s="46"/>
      <c r="H116" s="45"/>
      <c r="I116" s="47"/>
      <c r="J116" s="48"/>
      <c r="K116" s="48"/>
      <c r="L116" s="49"/>
    </row>
    <row r="117" spans="1:12" s="44" customFormat="1" ht="57" customHeight="1">
      <c r="A117" s="7" t="s">
        <v>2236</v>
      </c>
      <c r="B117" s="58"/>
      <c r="C117" s="5" t="s">
        <v>2048</v>
      </c>
      <c r="D117" s="11" t="s">
        <v>2061</v>
      </c>
      <c r="E117" s="5" t="s">
        <v>2319</v>
      </c>
      <c r="F117" s="45">
        <v>1</v>
      </c>
      <c r="G117" s="46"/>
      <c r="H117" s="45"/>
      <c r="I117" s="47"/>
      <c r="J117" s="48"/>
      <c r="K117" s="48"/>
      <c r="L117" s="49"/>
    </row>
    <row r="118" spans="1:12" s="44" customFormat="1" ht="55.5" customHeight="1">
      <c r="A118" s="7" t="s">
        <v>2237</v>
      </c>
      <c r="B118" s="58"/>
      <c r="C118" s="5" t="s">
        <v>2045</v>
      </c>
      <c r="D118" s="11" t="s">
        <v>2046</v>
      </c>
      <c r="E118" s="5" t="s">
        <v>2309</v>
      </c>
      <c r="F118" s="45">
        <v>1</v>
      </c>
      <c r="G118" s="46"/>
      <c r="H118" s="45"/>
      <c r="I118" s="47"/>
      <c r="J118" s="48"/>
      <c r="K118" s="48"/>
      <c r="L118" s="49"/>
    </row>
    <row r="119" spans="1:12" s="44" customFormat="1" ht="29.25" customHeight="1">
      <c r="A119" s="7" t="s">
        <v>2238</v>
      </c>
      <c r="B119" s="58"/>
      <c r="C119" s="5" t="s">
        <v>2040</v>
      </c>
      <c r="D119" s="11" t="s">
        <v>2456</v>
      </c>
      <c r="E119" s="5" t="s">
        <v>2458</v>
      </c>
      <c r="F119" s="45">
        <v>1</v>
      </c>
      <c r="G119" s="46"/>
      <c r="H119" s="45"/>
      <c r="I119" s="47"/>
      <c r="J119" s="48"/>
      <c r="K119" s="48"/>
      <c r="L119" s="49"/>
    </row>
    <row r="120" spans="1:12" s="44" customFormat="1" ht="39.75" customHeight="1">
      <c r="A120" s="7" t="s">
        <v>2239</v>
      </c>
      <c r="B120" s="58"/>
      <c r="C120" s="5" t="s">
        <v>2048</v>
      </c>
      <c r="D120" s="11" t="s">
        <v>2457</v>
      </c>
      <c r="E120" s="5" t="s">
        <v>442</v>
      </c>
      <c r="F120" s="45">
        <v>1</v>
      </c>
      <c r="G120" s="46"/>
      <c r="H120" s="45"/>
      <c r="I120" s="47"/>
      <c r="J120" s="48"/>
      <c r="K120" s="48"/>
      <c r="L120" s="49"/>
    </row>
    <row r="121" spans="1:12" s="44" customFormat="1" ht="39.75" customHeight="1">
      <c r="A121" s="7" t="s">
        <v>2240</v>
      </c>
      <c r="B121" s="58"/>
      <c r="C121" s="5" t="s">
        <v>2048</v>
      </c>
      <c r="D121" s="11" t="s">
        <v>2464</v>
      </c>
      <c r="E121" s="5" t="s">
        <v>442</v>
      </c>
      <c r="F121" s="45">
        <v>1</v>
      </c>
      <c r="G121" s="46"/>
      <c r="H121" s="45"/>
      <c r="I121" s="47"/>
      <c r="J121" s="48"/>
      <c r="K121" s="48"/>
      <c r="L121" s="49"/>
    </row>
    <row r="122" spans="1:12" s="44" customFormat="1" ht="39.75" customHeight="1">
      <c r="A122" s="7" t="s">
        <v>2241</v>
      </c>
      <c r="B122" s="58"/>
      <c r="C122" s="5" t="s">
        <v>2048</v>
      </c>
      <c r="D122" s="11" t="s">
        <v>2465</v>
      </c>
      <c r="E122" s="5" t="s">
        <v>442</v>
      </c>
      <c r="F122" s="45">
        <v>1</v>
      </c>
      <c r="G122" s="46"/>
      <c r="H122" s="45"/>
      <c r="I122" s="47"/>
      <c r="J122" s="48"/>
      <c r="K122" s="48"/>
      <c r="L122" s="49"/>
    </row>
    <row r="123" spans="1:12" s="44" customFormat="1" ht="36" customHeight="1">
      <c r="A123" s="7" t="s">
        <v>2328</v>
      </c>
      <c r="B123" s="58" t="s">
        <v>2192</v>
      </c>
      <c r="C123" s="5" t="s">
        <v>2040</v>
      </c>
      <c r="D123" s="11" t="s">
        <v>2200</v>
      </c>
      <c r="E123" s="5" t="s">
        <v>861</v>
      </c>
      <c r="F123" s="45">
        <v>1</v>
      </c>
      <c r="G123" s="46"/>
      <c r="H123" s="45"/>
      <c r="I123" s="47"/>
      <c r="J123" s="48"/>
      <c r="K123" s="48"/>
      <c r="L123" s="49"/>
    </row>
    <row r="124" spans="1:12" s="44" customFormat="1" ht="36" customHeight="1">
      <c r="A124" s="7" t="s">
        <v>2329</v>
      </c>
      <c r="B124" s="58"/>
      <c r="C124" s="5" t="s">
        <v>2045</v>
      </c>
      <c r="D124" s="11" t="s">
        <v>2046</v>
      </c>
      <c r="E124" s="5" t="s">
        <v>2201</v>
      </c>
      <c r="F124" s="45">
        <v>1</v>
      </c>
      <c r="G124" s="46"/>
      <c r="H124" s="45"/>
      <c r="I124" s="47"/>
      <c r="J124" s="48"/>
      <c r="K124" s="48"/>
      <c r="L124" s="49"/>
    </row>
    <row r="125" spans="1:12" s="44" customFormat="1" ht="36" customHeight="1">
      <c r="A125" s="7" t="s">
        <v>2330</v>
      </c>
      <c r="B125" s="58"/>
      <c r="C125" s="5" t="s">
        <v>2048</v>
      </c>
      <c r="D125" s="11" t="s">
        <v>2202</v>
      </c>
      <c r="E125" s="5" t="s">
        <v>861</v>
      </c>
      <c r="F125" s="45">
        <v>1</v>
      </c>
      <c r="G125" s="46"/>
      <c r="H125" s="45"/>
      <c r="I125" s="47"/>
      <c r="J125" s="48"/>
      <c r="K125" s="48"/>
      <c r="L125" s="49"/>
    </row>
    <row r="126" spans="1:12" s="44" customFormat="1" ht="36" customHeight="1">
      <c r="A126" s="7" t="s">
        <v>2331</v>
      </c>
      <c r="B126" s="58"/>
      <c r="C126" s="5" t="s">
        <v>2045</v>
      </c>
      <c r="D126" s="11" t="s">
        <v>2046</v>
      </c>
      <c r="E126" s="5" t="s">
        <v>2201</v>
      </c>
      <c r="F126" s="45">
        <v>1</v>
      </c>
      <c r="G126" s="46"/>
      <c r="H126" s="45"/>
      <c r="I126" s="47"/>
      <c r="J126" s="48"/>
      <c r="K126" s="48"/>
      <c r="L126" s="49"/>
    </row>
    <row r="127" spans="1:12" s="44" customFormat="1" ht="36" customHeight="1">
      <c r="A127" s="7" t="s">
        <v>2332</v>
      </c>
      <c r="B127" s="58"/>
      <c r="C127" s="5" t="s">
        <v>2050</v>
      </c>
      <c r="D127" s="11" t="s">
        <v>2203</v>
      </c>
      <c r="E127" s="5" t="s">
        <v>861</v>
      </c>
      <c r="F127" s="45">
        <v>1</v>
      </c>
      <c r="G127" s="46"/>
      <c r="H127" s="45"/>
      <c r="I127" s="47"/>
      <c r="J127" s="48"/>
      <c r="K127" s="48"/>
      <c r="L127" s="49"/>
    </row>
    <row r="128" spans="1:12" s="44" customFormat="1" ht="36" customHeight="1">
      <c r="A128" s="7" t="s">
        <v>2333</v>
      </c>
      <c r="B128" s="58"/>
      <c r="C128" s="5" t="s">
        <v>2045</v>
      </c>
      <c r="D128" s="11" t="s">
        <v>2046</v>
      </c>
      <c r="E128" s="5" t="s">
        <v>2201</v>
      </c>
      <c r="F128" s="45">
        <v>1</v>
      </c>
      <c r="G128" s="46"/>
      <c r="H128" s="45"/>
      <c r="I128" s="47"/>
      <c r="J128" s="48"/>
      <c r="K128" s="48"/>
      <c r="L128" s="49"/>
    </row>
    <row r="129" spans="1:12" s="44" customFormat="1" ht="36" customHeight="1">
      <c r="A129" s="7" t="s">
        <v>2334</v>
      </c>
      <c r="B129" s="58" t="s">
        <v>2193</v>
      </c>
      <c r="C129" s="5" t="s">
        <v>2040</v>
      </c>
      <c r="D129" s="11" t="s">
        <v>2205</v>
      </c>
      <c r="E129" s="5" t="s">
        <v>2186</v>
      </c>
      <c r="F129" s="45">
        <v>1</v>
      </c>
      <c r="G129" s="46"/>
      <c r="H129" s="45"/>
      <c r="I129" s="47"/>
      <c r="J129" s="48"/>
      <c r="K129" s="48"/>
      <c r="L129" s="49"/>
    </row>
    <row r="130" spans="1:12" s="44" customFormat="1" ht="36" customHeight="1">
      <c r="A130" s="7" t="s">
        <v>2335</v>
      </c>
      <c r="B130" s="58"/>
      <c r="C130" s="5" t="s">
        <v>2045</v>
      </c>
      <c r="D130" s="11" t="s">
        <v>2046</v>
      </c>
      <c r="E130" s="5" t="s">
        <v>2204</v>
      </c>
      <c r="F130" s="45">
        <v>1</v>
      </c>
      <c r="G130" s="46"/>
      <c r="H130" s="45"/>
      <c r="I130" s="47"/>
      <c r="J130" s="48"/>
      <c r="K130" s="48"/>
      <c r="L130" s="49"/>
    </row>
    <row r="131" spans="1:12" s="44" customFormat="1" ht="36" customHeight="1">
      <c r="A131" s="7" t="s">
        <v>2336</v>
      </c>
      <c r="B131" s="58"/>
      <c r="C131" s="5" t="s">
        <v>2048</v>
      </c>
      <c r="D131" s="11" t="s">
        <v>2206</v>
      </c>
      <c r="E131" s="5" t="s">
        <v>2186</v>
      </c>
      <c r="F131" s="45">
        <v>1</v>
      </c>
      <c r="G131" s="46"/>
      <c r="H131" s="45"/>
      <c r="I131" s="47"/>
      <c r="J131" s="48"/>
      <c r="K131" s="48"/>
      <c r="L131" s="49"/>
    </row>
    <row r="132" spans="1:12" s="44" customFormat="1" ht="36" customHeight="1">
      <c r="A132" s="7" t="s">
        <v>2337</v>
      </c>
      <c r="B132" s="58"/>
      <c r="C132" s="5" t="s">
        <v>2045</v>
      </c>
      <c r="D132" s="11" t="s">
        <v>2046</v>
      </c>
      <c r="E132" s="5" t="s">
        <v>2204</v>
      </c>
      <c r="F132" s="45">
        <v>1</v>
      </c>
      <c r="G132" s="46"/>
      <c r="H132" s="45"/>
      <c r="I132" s="47"/>
      <c r="J132" s="48"/>
      <c r="K132" s="48"/>
      <c r="L132" s="49"/>
    </row>
    <row r="133" spans="1:12" s="44" customFormat="1" ht="36" customHeight="1">
      <c r="A133" s="7" t="s">
        <v>2338</v>
      </c>
      <c r="B133" s="58"/>
      <c r="C133" s="5" t="s">
        <v>2050</v>
      </c>
      <c r="D133" s="11" t="s">
        <v>2207</v>
      </c>
      <c r="E133" s="5" t="s">
        <v>2186</v>
      </c>
      <c r="F133" s="45">
        <v>1</v>
      </c>
      <c r="G133" s="46"/>
      <c r="H133" s="45"/>
      <c r="I133" s="47"/>
      <c r="J133" s="48"/>
      <c r="K133" s="48"/>
      <c r="L133" s="49"/>
    </row>
    <row r="134" spans="1:12" s="44" customFormat="1" ht="36" customHeight="1">
      <c r="A134" s="7" t="s">
        <v>2339</v>
      </c>
      <c r="B134" s="58"/>
      <c r="C134" s="5" t="s">
        <v>2045</v>
      </c>
      <c r="D134" s="11" t="s">
        <v>2046</v>
      </c>
      <c r="E134" s="5" t="s">
        <v>2204</v>
      </c>
      <c r="F134" s="45">
        <v>1</v>
      </c>
      <c r="G134" s="46"/>
      <c r="H134" s="45"/>
      <c r="I134" s="47"/>
      <c r="J134" s="48"/>
      <c r="K134" s="48"/>
      <c r="L134" s="49"/>
    </row>
    <row r="135" spans="1:12" s="44" customFormat="1" ht="36" customHeight="1">
      <c r="A135" s="7" t="s">
        <v>2340</v>
      </c>
      <c r="B135" s="58" t="s">
        <v>2194</v>
      </c>
      <c r="C135" s="5"/>
      <c r="D135" s="11" t="s">
        <v>2208</v>
      </c>
      <c r="E135" s="5" t="s">
        <v>2209</v>
      </c>
      <c r="F135" s="45">
        <v>1</v>
      </c>
      <c r="G135" s="46"/>
      <c r="H135" s="45"/>
      <c r="I135" s="47"/>
      <c r="J135" s="48"/>
      <c r="K135" s="48"/>
      <c r="L135" s="49"/>
    </row>
    <row r="136" spans="1:12" s="50" customFormat="1" ht="30" customHeight="1">
      <c r="A136" s="7" t="s">
        <v>2341</v>
      </c>
      <c r="B136" s="58" t="s">
        <v>2242</v>
      </c>
      <c r="C136" s="5" t="s">
        <v>2040</v>
      </c>
      <c r="D136" s="11" t="s">
        <v>2246</v>
      </c>
      <c r="E136" s="5" t="s">
        <v>2247</v>
      </c>
      <c r="F136" s="45">
        <v>1</v>
      </c>
      <c r="G136" s="46"/>
      <c r="H136" s="45"/>
      <c r="I136" s="47"/>
      <c r="J136" s="48"/>
      <c r="K136" s="48"/>
      <c r="L136" s="49"/>
    </row>
    <row r="137" spans="1:12" s="50" customFormat="1" ht="36" customHeight="1">
      <c r="A137" s="7" t="s">
        <v>2342</v>
      </c>
      <c r="B137" s="58"/>
      <c r="C137" s="5" t="s">
        <v>2045</v>
      </c>
      <c r="D137" s="11" t="s">
        <v>2046</v>
      </c>
      <c r="E137" s="5" t="s">
        <v>2248</v>
      </c>
      <c r="F137" s="45">
        <v>1</v>
      </c>
      <c r="G137" s="46"/>
      <c r="H137" s="45"/>
      <c r="I137" s="47"/>
      <c r="J137" s="48"/>
      <c r="K137" s="48"/>
      <c r="L137" s="49"/>
    </row>
    <row r="138" spans="1:12" s="50" customFormat="1" ht="36" customHeight="1">
      <c r="A138" s="7" t="s">
        <v>2343</v>
      </c>
      <c r="B138" s="58"/>
      <c r="C138" s="5" t="s">
        <v>2048</v>
      </c>
      <c r="D138" s="11" t="s">
        <v>2249</v>
      </c>
      <c r="E138" s="5" t="s">
        <v>2307</v>
      </c>
      <c r="F138" s="45">
        <v>1</v>
      </c>
      <c r="G138" s="46"/>
      <c r="H138" s="45"/>
      <c r="I138" s="47"/>
      <c r="J138" s="48"/>
      <c r="K138" s="48"/>
      <c r="L138" s="49"/>
    </row>
    <row r="139" spans="1:12" s="50" customFormat="1" ht="59.25" customHeight="1">
      <c r="A139" s="7" t="s">
        <v>2344</v>
      </c>
      <c r="B139" s="58"/>
      <c r="C139" s="5" t="s">
        <v>2045</v>
      </c>
      <c r="D139" s="11" t="s">
        <v>2046</v>
      </c>
      <c r="E139" s="5" t="s">
        <v>2312</v>
      </c>
      <c r="F139" s="45">
        <v>1</v>
      </c>
      <c r="G139" s="46"/>
      <c r="H139" s="45"/>
      <c r="I139" s="47"/>
      <c r="J139" s="48"/>
      <c r="K139" s="48"/>
      <c r="L139" s="49"/>
    </row>
    <row r="140" spans="1:12" s="50" customFormat="1" ht="56.25" customHeight="1">
      <c r="A140" s="7" t="s">
        <v>2345</v>
      </c>
      <c r="B140" s="58"/>
      <c r="C140" s="5" t="s">
        <v>2040</v>
      </c>
      <c r="D140" s="11" t="s">
        <v>2061</v>
      </c>
      <c r="E140" s="5" t="s">
        <v>2316</v>
      </c>
      <c r="F140" s="45">
        <v>1</v>
      </c>
      <c r="G140" s="46"/>
      <c r="H140" s="45"/>
      <c r="I140" s="47"/>
      <c r="J140" s="48"/>
      <c r="K140" s="48"/>
      <c r="L140" s="49"/>
    </row>
    <row r="141" spans="1:12" s="50" customFormat="1" ht="87" customHeight="1">
      <c r="A141" s="7" t="s">
        <v>2346</v>
      </c>
      <c r="B141" s="58"/>
      <c r="C141" s="5" t="s">
        <v>2045</v>
      </c>
      <c r="D141" s="11" t="s">
        <v>2046</v>
      </c>
      <c r="E141" s="5" t="s">
        <v>2313</v>
      </c>
      <c r="F141" s="45">
        <v>1</v>
      </c>
      <c r="G141" s="46"/>
      <c r="H141" s="45"/>
      <c r="I141" s="47"/>
      <c r="J141" s="48"/>
      <c r="K141" s="48"/>
      <c r="L141" s="49"/>
    </row>
    <row r="142" spans="1:12" s="50" customFormat="1" ht="25.5" customHeight="1">
      <c r="A142" s="7" t="s">
        <v>2347</v>
      </c>
      <c r="B142" s="58"/>
      <c r="C142" s="5" t="s">
        <v>2050</v>
      </c>
      <c r="D142" s="11" t="s">
        <v>2250</v>
      </c>
      <c r="E142" s="5" t="s">
        <v>2310</v>
      </c>
      <c r="F142" s="45">
        <v>1</v>
      </c>
      <c r="G142" s="46"/>
      <c r="H142" s="45"/>
      <c r="I142" s="47"/>
      <c r="J142" s="48"/>
      <c r="K142" s="48"/>
      <c r="L142" s="49"/>
    </row>
    <row r="143" spans="1:12" s="50" customFormat="1" ht="59.25" customHeight="1">
      <c r="A143" s="7" t="s">
        <v>2348</v>
      </c>
      <c r="B143" s="58"/>
      <c r="C143" s="5" t="s">
        <v>2045</v>
      </c>
      <c r="D143" s="11" t="s">
        <v>2046</v>
      </c>
      <c r="E143" s="5" t="s">
        <v>2312</v>
      </c>
      <c r="F143" s="45">
        <v>1</v>
      </c>
      <c r="G143" s="46"/>
      <c r="H143" s="45"/>
      <c r="I143" s="47"/>
      <c r="J143" s="48"/>
      <c r="K143" s="48"/>
      <c r="L143" s="49"/>
    </row>
    <row r="144" spans="1:12" s="50" customFormat="1" ht="54" customHeight="1">
      <c r="A144" s="7" t="s">
        <v>2349</v>
      </c>
      <c r="B144" s="58"/>
      <c r="C144" s="5" t="s">
        <v>2048</v>
      </c>
      <c r="D144" s="11" t="s">
        <v>2061</v>
      </c>
      <c r="E144" s="5" t="s">
        <v>2317</v>
      </c>
      <c r="F144" s="45">
        <v>1</v>
      </c>
      <c r="G144" s="46"/>
      <c r="H144" s="45"/>
      <c r="I144" s="47"/>
      <c r="J144" s="48"/>
      <c r="K144" s="48"/>
      <c r="L144" s="49"/>
    </row>
    <row r="145" spans="1:12" s="50" customFormat="1" ht="85.5" customHeight="1">
      <c r="A145" s="7" t="s">
        <v>2350</v>
      </c>
      <c r="B145" s="58"/>
      <c r="C145" s="5" t="s">
        <v>2045</v>
      </c>
      <c r="D145" s="11" t="s">
        <v>2046</v>
      </c>
      <c r="E145" s="5" t="s">
        <v>2313</v>
      </c>
      <c r="F145" s="45">
        <v>1</v>
      </c>
      <c r="G145" s="46"/>
      <c r="H145" s="45"/>
      <c r="I145" s="47"/>
      <c r="J145" s="48"/>
      <c r="K145" s="48"/>
      <c r="L145" s="49"/>
    </row>
    <row r="146" spans="1:12" s="50" customFormat="1" ht="30" customHeight="1">
      <c r="A146" s="7" t="s">
        <v>2351</v>
      </c>
      <c r="B146" s="58"/>
      <c r="C146" s="5" t="s">
        <v>2040</v>
      </c>
      <c r="D146" s="11" t="s">
        <v>2461</v>
      </c>
      <c r="E146" s="5" t="s">
        <v>2458</v>
      </c>
      <c r="F146" s="45">
        <v>1</v>
      </c>
      <c r="G146" s="46"/>
      <c r="H146" s="45"/>
      <c r="I146" s="47"/>
      <c r="J146" s="48"/>
      <c r="K146" s="48"/>
      <c r="L146" s="49"/>
    </row>
    <row r="147" spans="1:12" s="50" customFormat="1" ht="36" customHeight="1">
      <c r="A147" s="7" t="s">
        <v>2352</v>
      </c>
      <c r="B147" s="58"/>
      <c r="C147" s="5" t="s">
        <v>2048</v>
      </c>
      <c r="D147" s="11" t="s">
        <v>2462</v>
      </c>
      <c r="E147" s="5" t="s">
        <v>442</v>
      </c>
      <c r="F147" s="45">
        <v>1</v>
      </c>
      <c r="G147" s="46"/>
      <c r="H147" s="45"/>
      <c r="I147" s="47"/>
      <c r="J147" s="48"/>
      <c r="K147" s="48"/>
      <c r="L147" s="49"/>
    </row>
    <row r="148" spans="1:12" s="50" customFormat="1" ht="36" customHeight="1">
      <c r="A148" s="7" t="s">
        <v>2353</v>
      </c>
      <c r="B148" s="58"/>
      <c r="C148" s="5" t="s">
        <v>2048</v>
      </c>
      <c r="D148" s="11" t="s">
        <v>2463</v>
      </c>
      <c r="E148" s="5" t="s">
        <v>442</v>
      </c>
      <c r="F148" s="45">
        <v>1</v>
      </c>
      <c r="G148" s="46"/>
      <c r="H148" s="45"/>
      <c r="I148" s="47"/>
      <c r="J148" s="48"/>
      <c r="K148" s="48"/>
      <c r="L148" s="49"/>
    </row>
    <row r="149" spans="1:12" s="50" customFormat="1" ht="36" customHeight="1">
      <c r="A149" s="7" t="s">
        <v>2354</v>
      </c>
      <c r="B149" s="58" t="s">
        <v>2243</v>
      </c>
      <c r="C149" s="5" t="s">
        <v>2040</v>
      </c>
      <c r="D149" s="11" t="s">
        <v>2251</v>
      </c>
      <c r="E149" s="5" t="s">
        <v>861</v>
      </c>
      <c r="F149" s="45">
        <v>1</v>
      </c>
      <c r="G149" s="46"/>
      <c r="H149" s="45"/>
      <c r="I149" s="47"/>
      <c r="J149" s="48"/>
      <c r="K149" s="48"/>
      <c r="L149" s="49"/>
    </row>
    <row r="150" spans="1:12" s="50" customFormat="1" ht="36" customHeight="1">
      <c r="A150" s="7" t="s">
        <v>2355</v>
      </c>
      <c r="B150" s="58"/>
      <c r="C150" s="5" t="s">
        <v>2045</v>
      </c>
      <c r="D150" s="11" t="s">
        <v>2046</v>
      </c>
      <c r="E150" s="5" t="s">
        <v>2254</v>
      </c>
      <c r="F150" s="45">
        <v>1</v>
      </c>
      <c r="G150" s="46"/>
      <c r="H150" s="45"/>
      <c r="I150" s="47"/>
      <c r="J150" s="48"/>
      <c r="K150" s="48"/>
      <c r="L150" s="49"/>
    </row>
    <row r="151" spans="1:12" s="50" customFormat="1" ht="36" customHeight="1">
      <c r="A151" s="7" t="s">
        <v>2356</v>
      </c>
      <c r="B151" s="58"/>
      <c r="C151" s="5" t="s">
        <v>2048</v>
      </c>
      <c r="D151" s="11" t="s">
        <v>2252</v>
      </c>
      <c r="E151" s="5" t="s">
        <v>861</v>
      </c>
      <c r="F151" s="45">
        <v>1</v>
      </c>
      <c r="G151" s="46"/>
      <c r="H151" s="45"/>
      <c r="I151" s="47"/>
      <c r="J151" s="48"/>
      <c r="K151" s="48"/>
      <c r="L151" s="49"/>
    </row>
    <row r="152" spans="1:12" s="50" customFormat="1" ht="36" customHeight="1">
      <c r="A152" s="7" t="s">
        <v>2357</v>
      </c>
      <c r="B152" s="58"/>
      <c r="C152" s="5" t="s">
        <v>2045</v>
      </c>
      <c r="D152" s="11" t="s">
        <v>2046</v>
      </c>
      <c r="E152" s="5" t="s">
        <v>2254</v>
      </c>
      <c r="F152" s="45">
        <v>1</v>
      </c>
      <c r="G152" s="46"/>
      <c r="H152" s="45"/>
      <c r="I152" s="47"/>
      <c r="J152" s="48"/>
      <c r="K152" s="48"/>
      <c r="L152" s="49"/>
    </row>
    <row r="153" spans="1:12" s="50" customFormat="1" ht="36" customHeight="1">
      <c r="A153" s="7" t="s">
        <v>2358</v>
      </c>
      <c r="B153" s="58"/>
      <c r="C153" s="5" t="s">
        <v>2050</v>
      </c>
      <c r="D153" s="11" t="s">
        <v>2253</v>
      </c>
      <c r="E153" s="5" t="s">
        <v>861</v>
      </c>
      <c r="F153" s="45">
        <v>1</v>
      </c>
      <c r="G153" s="46"/>
      <c r="H153" s="45"/>
      <c r="I153" s="47"/>
      <c r="J153" s="48"/>
      <c r="K153" s="48"/>
      <c r="L153" s="49"/>
    </row>
    <row r="154" spans="1:12" s="50" customFormat="1" ht="36" customHeight="1">
      <c r="A154" s="7" t="s">
        <v>2359</v>
      </c>
      <c r="B154" s="58"/>
      <c r="C154" s="5" t="s">
        <v>2045</v>
      </c>
      <c r="D154" s="11" t="s">
        <v>2046</v>
      </c>
      <c r="E154" s="5" t="s">
        <v>2254</v>
      </c>
      <c r="F154" s="45">
        <v>1</v>
      </c>
      <c r="G154" s="46"/>
      <c r="H154" s="45"/>
      <c r="I154" s="47"/>
      <c r="J154" s="48"/>
      <c r="K154" s="48"/>
      <c r="L154" s="49"/>
    </row>
    <row r="155" spans="1:12" s="50" customFormat="1" ht="36" customHeight="1">
      <c r="A155" s="7" t="s">
        <v>2360</v>
      </c>
      <c r="B155" s="58" t="s">
        <v>2244</v>
      </c>
      <c r="C155" s="5" t="s">
        <v>2040</v>
      </c>
      <c r="D155" s="11" t="s">
        <v>2205</v>
      </c>
      <c r="E155" s="5" t="s">
        <v>2186</v>
      </c>
      <c r="F155" s="45">
        <v>1</v>
      </c>
      <c r="G155" s="46"/>
      <c r="H155" s="45"/>
      <c r="I155" s="47"/>
      <c r="J155" s="48"/>
      <c r="K155" s="48"/>
      <c r="L155" s="49"/>
    </row>
    <row r="156" spans="1:12" s="50" customFormat="1" ht="36" customHeight="1">
      <c r="A156" s="7" t="s">
        <v>2361</v>
      </c>
      <c r="B156" s="58"/>
      <c r="C156" s="5" t="s">
        <v>2045</v>
      </c>
      <c r="D156" s="11" t="s">
        <v>2046</v>
      </c>
      <c r="E156" s="5" t="s">
        <v>2255</v>
      </c>
      <c r="F156" s="45">
        <v>1</v>
      </c>
      <c r="G156" s="46"/>
      <c r="H156" s="45"/>
      <c r="I156" s="47"/>
      <c r="J156" s="48"/>
      <c r="K156" s="48"/>
      <c r="L156" s="49"/>
    </row>
    <row r="157" spans="1:12" s="50" customFormat="1" ht="36" customHeight="1">
      <c r="A157" s="7" t="s">
        <v>2362</v>
      </c>
      <c r="B157" s="58"/>
      <c r="C157" s="5" t="s">
        <v>2048</v>
      </c>
      <c r="D157" s="11" t="s">
        <v>2206</v>
      </c>
      <c r="E157" s="5" t="s">
        <v>2186</v>
      </c>
      <c r="F157" s="45">
        <v>1</v>
      </c>
      <c r="G157" s="46"/>
      <c r="H157" s="45"/>
      <c r="I157" s="47"/>
      <c r="J157" s="48"/>
      <c r="K157" s="48"/>
      <c r="L157" s="49"/>
    </row>
    <row r="158" spans="1:12" s="50" customFormat="1" ht="36" customHeight="1">
      <c r="A158" s="7" t="s">
        <v>2363</v>
      </c>
      <c r="B158" s="58"/>
      <c r="C158" s="5" t="s">
        <v>2045</v>
      </c>
      <c r="D158" s="11" t="s">
        <v>2046</v>
      </c>
      <c r="E158" s="5" t="s">
        <v>2255</v>
      </c>
      <c r="F158" s="45">
        <v>1</v>
      </c>
      <c r="G158" s="46"/>
      <c r="H158" s="45"/>
      <c r="I158" s="47"/>
      <c r="J158" s="48"/>
      <c r="K158" s="48"/>
      <c r="L158" s="49"/>
    </row>
    <row r="159" spans="1:12" s="50" customFormat="1" ht="36" customHeight="1">
      <c r="A159" s="7" t="s">
        <v>2364</v>
      </c>
      <c r="B159" s="58"/>
      <c r="C159" s="5" t="s">
        <v>2050</v>
      </c>
      <c r="D159" s="11" t="s">
        <v>2207</v>
      </c>
      <c r="E159" s="5" t="s">
        <v>2186</v>
      </c>
      <c r="F159" s="45">
        <v>1</v>
      </c>
      <c r="G159" s="46"/>
      <c r="H159" s="45"/>
      <c r="I159" s="47"/>
      <c r="J159" s="48"/>
      <c r="K159" s="48"/>
      <c r="L159" s="49"/>
    </row>
    <row r="160" spans="1:12" s="50" customFormat="1" ht="36" customHeight="1">
      <c r="A160" s="7" t="s">
        <v>2365</v>
      </c>
      <c r="B160" s="58"/>
      <c r="C160" s="5" t="s">
        <v>2045</v>
      </c>
      <c r="D160" s="11" t="s">
        <v>2046</v>
      </c>
      <c r="E160" s="5" t="s">
        <v>2255</v>
      </c>
      <c r="F160" s="45">
        <v>1</v>
      </c>
      <c r="G160" s="46"/>
      <c r="H160" s="45"/>
      <c r="I160" s="47"/>
      <c r="J160" s="48"/>
      <c r="K160" s="48"/>
      <c r="L160" s="49"/>
    </row>
    <row r="161" spans="1:12" s="50" customFormat="1" ht="36" customHeight="1">
      <c r="A161" s="7" t="s">
        <v>2366</v>
      </c>
      <c r="B161" s="58" t="s">
        <v>2245</v>
      </c>
      <c r="C161" s="5"/>
      <c r="D161" s="11" t="s">
        <v>2256</v>
      </c>
      <c r="E161" s="5" t="s">
        <v>2257</v>
      </c>
      <c r="F161" s="45">
        <v>1</v>
      </c>
      <c r="G161" s="46"/>
      <c r="H161" s="45"/>
      <c r="I161" s="47"/>
      <c r="J161" s="48"/>
      <c r="K161" s="48"/>
      <c r="L161" s="49"/>
    </row>
    <row r="162" spans="1:12" s="50" customFormat="1" ht="40.5" customHeight="1">
      <c r="A162" s="7" t="s">
        <v>2367</v>
      </c>
      <c r="B162" s="58" t="s">
        <v>2258</v>
      </c>
      <c r="C162" s="5" t="s">
        <v>2040</v>
      </c>
      <c r="D162" s="11" t="s">
        <v>2259</v>
      </c>
      <c r="E162" s="5" t="s">
        <v>2260</v>
      </c>
      <c r="F162" s="45">
        <v>1</v>
      </c>
      <c r="G162" s="46"/>
      <c r="H162" s="45"/>
      <c r="I162" s="47"/>
      <c r="J162" s="48"/>
      <c r="K162" s="48"/>
      <c r="L162" s="49"/>
    </row>
    <row r="163" spans="1:12" s="50" customFormat="1" ht="40.5" customHeight="1">
      <c r="A163" s="7" t="s">
        <v>2368</v>
      </c>
      <c r="B163" s="58"/>
      <c r="C163" s="5" t="s">
        <v>2045</v>
      </c>
      <c r="D163" s="11" t="s">
        <v>2046</v>
      </c>
      <c r="E163" s="5" t="s">
        <v>2261</v>
      </c>
      <c r="F163" s="45">
        <v>1</v>
      </c>
      <c r="G163" s="46"/>
      <c r="H163" s="45"/>
      <c r="I163" s="47"/>
      <c r="J163" s="48"/>
      <c r="K163" s="48"/>
      <c r="L163" s="49"/>
    </row>
    <row r="164" spans="1:12" s="50" customFormat="1" ht="40.5" customHeight="1">
      <c r="A164" s="7" t="s">
        <v>2369</v>
      </c>
      <c r="B164" s="58"/>
      <c r="C164" s="5" t="s">
        <v>2048</v>
      </c>
      <c r="D164" s="11" t="s">
        <v>2262</v>
      </c>
      <c r="E164" s="5" t="s">
        <v>2307</v>
      </c>
      <c r="F164" s="45">
        <v>1</v>
      </c>
      <c r="G164" s="46"/>
      <c r="H164" s="45"/>
      <c r="I164" s="47"/>
      <c r="J164" s="48"/>
      <c r="K164" s="48"/>
      <c r="L164" s="49"/>
    </row>
    <row r="165" spans="1:12" s="50" customFormat="1" ht="83.25" customHeight="1">
      <c r="A165" s="7" t="s">
        <v>2370</v>
      </c>
      <c r="B165" s="58"/>
      <c r="C165" s="5" t="s">
        <v>2045</v>
      </c>
      <c r="D165" s="11" t="s">
        <v>2046</v>
      </c>
      <c r="E165" s="5" t="s">
        <v>2314</v>
      </c>
      <c r="F165" s="45">
        <v>1</v>
      </c>
      <c r="G165" s="46"/>
      <c r="H165" s="45"/>
      <c r="I165" s="47"/>
      <c r="J165" s="48"/>
      <c r="K165" s="48"/>
      <c r="L165" s="49"/>
    </row>
    <row r="166" spans="1:12" s="50" customFormat="1" ht="65.25" customHeight="1">
      <c r="A166" s="7" t="s">
        <v>2371</v>
      </c>
      <c r="B166" s="58"/>
      <c r="C166" s="5" t="s">
        <v>2040</v>
      </c>
      <c r="D166" s="11" t="s">
        <v>2061</v>
      </c>
      <c r="E166" s="5" t="s">
        <v>2315</v>
      </c>
      <c r="F166" s="45">
        <v>1</v>
      </c>
      <c r="G166" s="46"/>
      <c r="H166" s="45"/>
      <c r="I166" s="47"/>
      <c r="J166" s="48"/>
      <c r="K166" s="48"/>
      <c r="L166" s="49"/>
    </row>
    <row r="167" spans="1:12" s="50" customFormat="1" ht="92.25" customHeight="1">
      <c r="A167" s="7" t="s">
        <v>2372</v>
      </c>
      <c r="B167" s="58"/>
      <c r="C167" s="5" t="s">
        <v>2045</v>
      </c>
      <c r="D167" s="11" t="s">
        <v>2046</v>
      </c>
      <c r="E167" s="5" t="s">
        <v>2313</v>
      </c>
      <c r="F167" s="45">
        <v>1</v>
      </c>
      <c r="G167" s="46"/>
      <c r="H167" s="45"/>
      <c r="I167" s="47"/>
      <c r="J167" s="48"/>
      <c r="K167" s="48"/>
      <c r="L167" s="49"/>
    </row>
    <row r="168" spans="1:12" s="50" customFormat="1" ht="40.5" customHeight="1">
      <c r="A168" s="7" t="s">
        <v>2373</v>
      </c>
      <c r="B168" s="58"/>
      <c r="C168" s="5" t="s">
        <v>2050</v>
      </c>
      <c r="D168" s="11" t="s">
        <v>2263</v>
      </c>
      <c r="E168" s="5" t="s">
        <v>2310</v>
      </c>
      <c r="F168" s="45">
        <v>1</v>
      </c>
      <c r="G168" s="46"/>
      <c r="H168" s="45"/>
      <c r="I168" s="47"/>
      <c r="J168" s="48"/>
      <c r="K168" s="48"/>
      <c r="L168" s="49"/>
    </row>
    <row r="169" spans="1:12" s="50" customFormat="1" ht="65.25" customHeight="1">
      <c r="A169" s="7" t="s">
        <v>2374</v>
      </c>
      <c r="B169" s="58"/>
      <c r="C169" s="5" t="s">
        <v>2045</v>
      </c>
      <c r="D169" s="11" t="s">
        <v>2046</v>
      </c>
      <c r="E169" s="5" t="s">
        <v>2314</v>
      </c>
      <c r="F169" s="45">
        <v>1</v>
      </c>
      <c r="G169" s="46"/>
      <c r="H169" s="45"/>
      <c r="I169" s="47"/>
      <c r="J169" s="48"/>
      <c r="K169" s="48"/>
      <c r="L169" s="49"/>
    </row>
    <row r="170" spans="1:12" s="50" customFormat="1" ht="54.75" customHeight="1">
      <c r="A170" s="7" t="s">
        <v>2375</v>
      </c>
      <c r="B170" s="58"/>
      <c r="C170" s="5" t="s">
        <v>2050</v>
      </c>
      <c r="D170" s="11" t="s">
        <v>2061</v>
      </c>
      <c r="E170" s="5" t="s">
        <v>2320</v>
      </c>
      <c r="F170" s="45">
        <v>1</v>
      </c>
      <c r="G170" s="46"/>
      <c r="H170" s="45"/>
      <c r="I170" s="47"/>
      <c r="J170" s="48"/>
      <c r="K170" s="48"/>
      <c r="L170" s="49"/>
    </row>
    <row r="171" spans="1:12" s="50" customFormat="1" ht="84.75" customHeight="1">
      <c r="A171" s="7" t="s">
        <v>2376</v>
      </c>
      <c r="B171" s="58"/>
      <c r="C171" s="5" t="s">
        <v>2045</v>
      </c>
      <c r="D171" s="11" t="s">
        <v>2046</v>
      </c>
      <c r="E171" s="5" t="s">
        <v>2313</v>
      </c>
      <c r="F171" s="45">
        <v>1</v>
      </c>
      <c r="G171" s="46"/>
      <c r="H171" s="45"/>
      <c r="I171" s="47"/>
      <c r="J171" s="48"/>
      <c r="K171" s="48"/>
      <c r="L171" s="49"/>
    </row>
    <row r="172" spans="1:12" s="50" customFormat="1" ht="35.25" customHeight="1">
      <c r="A172" s="7" t="s">
        <v>2377</v>
      </c>
      <c r="B172" s="58"/>
      <c r="C172" s="5" t="s">
        <v>2040</v>
      </c>
      <c r="D172" s="11" t="s">
        <v>2466</v>
      </c>
      <c r="E172" s="5" t="s">
        <v>2458</v>
      </c>
      <c r="F172" s="45">
        <v>1</v>
      </c>
      <c r="G172" s="46"/>
      <c r="H172" s="45"/>
      <c r="I172" s="47"/>
      <c r="J172" s="48"/>
      <c r="K172" s="48"/>
      <c r="L172" s="49"/>
    </row>
    <row r="173" spans="1:12" s="50" customFormat="1" ht="35.25" customHeight="1">
      <c r="A173" s="7" t="s">
        <v>2378</v>
      </c>
      <c r="B173" s="58"/>
      <c r="C173" s="5" t="s">
        <v>2048</v>
      </c>
      <c r="D173" s="11" t="s">
        <v>2467</v>
      </c>
      <c r="E173" s="5" t="s">
        <v>442</v>
      </c>
      <c r="F173" s="45">
        <v>1</v>
      </c>
      <c r="G173" s="46"/>
      <c r="H173" s="45"/>
      <c r="I173" s="47"/>
      <c r="J173" s="48"/>
      <c r="K173" s="48"/>
      <c r="L173" s="49"/>
    </row>
    <row r="174" spans="1:12" s="50" customFormat="1" ht="36" customHeight="1">
      <c r="A174" s="7" t="s">
        <v>2379</v>
      </c>
      <c r="B174" s="58"/>
      <c r="C174" s="5" t="s">
        <v>2048</v>
      </c>
      <c r="D174" s="11" t="s">
        <v>2468</v>
      </c>
      <c r="E174" s="5" t="s">
        <v>442</v>
      </c>
      <c r="F174" s="45">
        <v>1</v>
      </c>
      <c r="G174" s="46"/>
      <c r="H174" s="45"/>
      <c r="I174" s="47"/>
      <c r="J174" s="48"/>
      <c r="K174" s="48"/>
      <c r="L174" s="49"/>
    </row>
    <row r="175" spans="1:12" s="50" customFormat="1" ht="40.5" customHeight="1">
      <c r="A175" s="7" t="s">
        <v>2380</v>
      </c>
      <c r="B175" s="58" t="s">
        <v>2265</v>
      </c>
      <c r="C175" s="5" t="s">
        <v>2040</v>
      </c>
      <c r="D175" s="11" t="s">
        <v>2251</v>
      </c>
      <c r="E175" s="5" t="s">
        <v>861</v>
      </c>
      <c r="F175" s="45">
        <v>1</v>
      </c>
      <c r="G175" s="46"/>
      <c r="H175" s="45"/>
      <c r="I175" s="47"/>
      <c r="J175" s="48"/>
      <c r="K175" s="48"/>
      <c r="L175" s="49"/>
    </row>
    <row r="176" spans="1:12" s="50" customFormat="1" ht="40.5" customHeight="1">
      <c r="A176" s="7" t="s">
        <v>2381</v>
      </c>
      <c r="B176" s="58"/>
      <c r="C176" s="5" t="s">
        <v>2045</v>
      </c>
      <c r="D176" s="11" t="s">
        <v>2046</v>
      </c>
      <c r="E176" s="5" t="s">
        <v>2264</v>
      </c>
      <c r="F176" s="45">
        <v>1</v>
      </c>
      <c r="G176" s="46"/>
      <c r="H176" s="45"/>
      <c r="I176" s="47"/>
      <c r="J176" s="48"/>
      <c r="K176" s="48"/>
      <c r="L176" s="49"/>
    </row>
    <row r="177" spans="1:12" s="50" customFormat="1" ht="40.5" customHeight="1">
      <c r="A177" s="7" t="s">
        <v>2382</v>
      </c>
      <c r="B177" s="58"/>
      <c r="C177" s="5" t="s">
        <v>2048</v>
      </c>
      <c r="D177" s="11" t="s">
        <v>2252</v>
      </c>
      <c r="E177" s="5" t="s">
        <v>861</v>
      </c>
      <c r="F177" s="45">
        <v>1</v>
      </c>
      <c r="G177" s="46"/>
      <c r="H177" s="45"/>
      <c r="I177" s="47"/>
      <c r="J177" s="48"/>
      <c r="K177" s="48"/>
      <c r="L177" s="49"/>
    </row>
    <row r="178" spans="1:12" s="50" customFormat="1" ht="40.5" customHeight="1">
      <c r="A178" s="7" t="s">
        <v>2383</v>
      </c>
      <c r="B178" s="58"/>
      <c r="C178" s="5" t="s">
        <v>2045</v>
      </c>
      <c r="D178" s="11" t="s">
        <v>2046</v>
      </c>
      <c r="E178" s="5" t="s">
        <v>2264</v>
      </c>
      <c r="F178" s="45">
        <v>1</v>
      </c>
      <c r="G178" s="46"/>
      <c r="H178" s="45"/>
      <c r="I178" s="47"/>
      <c r="J178" s="48"/>
      <c r="K178" s="48"/>
      <c r="L178" s="49"/>
    </row>
    <row r="179" spans="1:12" s="50" customFormat="1" ht="40.5" customHeight="1">
      <c r="A179" s="7" t="s">
        <v>2384</v>
      </c>
      <c r="B179" s="58"/>
      <c r="C179" s="5" t="s">
        <v>2050</v>
      </c>
      <c r="D179" s="11" t="s">
        <v>2253</v>
      </c>
      <c r="E179" s="5" t="s">
        <v>861</v>
      </c>
      <c r="F179" s="45">
        <v>1</v>
      </c>
      <c r="G179" s="46"/>
      <c r="H179" s="45"/>
      <c r="I179" s="47"/>
      <c r="J179" s="48"/>
      <c r="K179" s="48"/>
      <c r="L179" s="49"/>
    </row>
    <row r="180" spans="1:12" s="50" customFormat="1" ht="40.5" customHeight="1">
      <c r="A180" s="7" t="s">
        <v>2385</v>
      </c>
      <c r="B180" s="58"/>
      <c r="C180" s="5" t="s">
        <v>2045</v>
      </c>
      <c r="D180" s="11" t="s">
        <v>2046</v>
      </c>
      <c r="E180" s="5" t="s">
        <v>2264</v>
      </c>
      <c r="F180" s="45">
        <v>1</v>
      </c>
      <c r="G180" s="46"/>
      <c r="H180" s="45"/>
      <c r="I180" s="47"/>
      <c r="J180" s="48"/>
      <c r="K180" s="48"/>
      <c r="L180" s="49"/>
    </row>
    <row r="181" spans="1:12" s="50" customFormat="1" ht="40.5" customHeight="1">
      <c r="A181" s="7" t="s">
        <v>2386</v>
      </c>
      <c r="B181" s="58" t="s">
        <v>2266</v>
      </c>
      <c r="C181" s="5" t="s">
        <v>2040</v>
      </c>
      <c r="D181" s="11" t="s">
        <v>2267</v>
      </c>
      <c r="E181" s="5" t="s">
        <v>2186</v>
      </c>
      <c r="F181" s="45">
        <v>1</v>
      </c>
      <c r="G181" s="46"/>
      <c r="H181" s="45"/>
      <c r="I181" s="47"/>
      <c r="J181" s="48"/>
      <c r="K181" s="48"/>
      <c r="L181" s="49"/>
    </row>
    <row r="182" spans="1:12" s="50" customFormat="1" ht="40.5" customHeight="1">
      <c r="A182" s="7" t="s">
        <v>2387</v>
      </c>
      <c r="B182" s="58"/>
      <c r="C182" s="5" t="s">
        <v>2045</v>
      </c>
      <c r="D182" s="11" t="s">
        <v>2046</v>
      </c>
      <c r="E182" s="5" t="s">
        <v>2270</v>
      </c>
      <c r="F182" s="45">
        <v>1</v>
      </c>
      <c r="G182" s="46"/>
      <c r="H182" s="45"/>
      <c r="I182" s="47"/>
      <c r="J182" s="48"/>
      <c r="K182" s="48"/>
      <c r="L182" s="49"/>
    </row>
    <row r="183" spans="1:12" s="50" customFormat="1" ht="40.5" customHeight="1">
      <c r="A183" s="7" t="s">
        <v>2388</v>
      </c>
      <c r="B183" s="58"/>
      <c r="C183" s="5" t="s">
        <v>2048</v>
      </c>
      <c r="D183" s="11" t="s">
        <v>2268</v>
      </c>
      <c r="E183" s="5" t="s">
        <v>2186</v>
      </c>
      <c r="F183" s="45">
        <v>1</v>
      </c>
      <c r="G183" s="46"/>
      <c r="H183" s="45"/>
      <c r="I183" s="47"/>
      <c r="J183" s="48"/>
      <c r="K183" s="48"/>
      <c r="L183" s="49"/>
    </row>
    <row r="184" spans="1:12" s="50" customFormat="1" ht="40.5" customHeight="1">
      <c r="A184" s="7" t="s">
        <v>2389</v>
      </c>
      <c r="B184" s="58"/>
      <c r="C184" s="5" t="s">
        <v>2045</v>
      </c>
      <c r="D184" s="11" t="s">
        <v>2046</v>
      </c>
      <c r="E184" s="5" t="s">
        <v>2270</v>
      </c>
      <c r="F184" s="45">
        <v>1</v>
      </c>
      <c r="G184" s="46"/>
      <c r="H184" s="45"/>
      <c r="I184" s="47"/>
      <c r="J184" s="48"/>
      <c r="K184" s="48"/>
      <c r="L184" s="49"/>
    </row>
    <row r="185" spans="1:12" s="50" customFormat="1" ht="40.5" customHeight="1">
      <c r="A185" s="7" t="s">
        <v>2390</v>
      </c>
      <c r="B185" s="58"/>
      <c r="C185" s="5" t="s">
        <v>2050</v>
      </c>
      <c r="D185" s="11" t="s">
        <v>2269</v>
      </c>
      <c r="E185" s="5" t="s">
        <v>2186</v>
      </c>
      <c r="F185" s="45">
        <v>1</v>
      </c>
      <c r="G185" s="46"/>
      <c r="H185" s="45"/>
      <c r="I185" s="47"/>
      <c r="J185" s="48"/>
      <c r="K185" s="48"/>
      <c r="L185" s="49"/>
    </row>
    <row r="186" spans="1:12" s="50" customFormat="1" ht="40.5" customHeight="1">
      <c r="A186" s="7" t="s">
        <v>2391</v>
      </c>
      <c r="B186" s="58"/>
      <c r="C186" s="5" t="s">
        <v>2045</v>
      </c>
      <c r="D186" s="11" t="s">
        <v>2046</v>
      </c>
      <c r="E186" s="5" t="s">
        <v>2270</v>
      </c>
      <c r="F186" s="45">
        <v>1</v>
      </c>
      <c r="G186" s="46"/>
      <c r="H186" s="45"/>
      <c r="I186" s="47"/>
      <c r="J186" s="48"/>
      <c r="K186" s="48"/>
      <c r="L186" s="49"/>
    </row>
    <row r="187" spans="1:12" s="50" customFormat="1" ht="40.5" customHeight="1">
      <c r="A187" s="7" t="s">
        <v>2392</v>
      </c>
      <c r="B187" s="58" t="s">
        <v>2271</v>
      </c>
      <c r="C187" s="5"/>
      <c r="D187" s="11" t="s">
        <v>2272</v>
      </c>
      <c r="E187" s="5" t="s">
        <v>2273</v>
      </c>
      <c r="F187" s="45">
        <v>1</v>
      </c>
      <c r="G187" s="46"/>
      <c r="H187" s="45"/>
      <c r="I187" s="47"/>
      <c r="J187" s="48"/>
      <c r="K187" s="48"/>
      <c r="L187" s="49"/>
    </row>
    <row r="188" spans="1:12" s="50" customFormat="1" ht="29.25" customHeight="1">
      <c r="A188" s="7" t="s">
        <v>2393</v>
      </c>
      <c r="B188" s="58" t="s">
        <v>2274</v>
      </c>
      <c r="C188" s="5" t="s">
        <v>2040</v>
      </c>
      <c r="D188" s="11" t="s">
        <v>2278</v>
      </c>
      <c r="E188" s="5" t="s">
        <v>2279</v>
      </c>
      <c r="F188" s="45">
        <v>1</v>
      </c>
      <c r="G188" s="46"/>
      <c r="H188" s="45"/>
      <c r="I188" s="47"/>
      <c r="J188" s="47"/>
      <c r="K188" s="47"/>
      <c r="L188" s="49"/>
    </row>
    <row r="189" spans="1:12" s="50" customFormat="1" ht="40.5" customHeight="1">
      <c r="A189" s="7" t="s">
        <v>2394</v>
      </c>
      <c r="B189" s="58"/>
      <c r="C189" s="5" t="s">
        <v>2045</v>
      </c>
      <c r="D189" s="11" t="s">
        <v>2046</v>
      </c>
      <c r="E189" s="5" t="s">
        <v>2280</v>
      </c>
      <c r="F189" s="45">
        <v>1</v>
      </c>
      <c r="G189" s="46"/>
      <c r="H189" s="45"/>
      <c r="I189" s="47"/>
      <c r="J189" s="47"/>
      <c r="K189" s="47"/>
      <c r="L189" s="49"/>
    </row>
    <row r="190" spans="1:12" s="50" customFormat="1" ht="29.25" customHeight="1">
      <c r="A190" s="7" t="s">
        <v>2395</v>
      </c>
      <c r="B190" s="58"/>
      <c r="C190" s="5" t="s">
        <v>2048</v>
      </c>
      <c r="D190" s="11" t="s">
        <v>2281</v>
      </c>
      <c r="E190" s="5" t="s">
        <v>2307</v>
      </c>
      <c r="F190" s="45">
        <v>1</v>
      </c>
      <c r="G190" s="46"/>
      <c r="H190" s="45"/>
      <c r="I190" s="47"/>
      <c r="J190" s="47"/>
      <c r="K190" s="47"/>
      <c r="L190" s="49"/>
    </row>
    <row r="191" spans="1:12" s="50" customFormat="1" ht="69" customHeight="1">
      <c r="A191" s="7" t="s">
        <v>2396</v>
      </c>
      <c r="B191" s="58"/>
      <c r="C191" s="5" t="s">
        <v>2045</v>
      </c>
      <c r="D191" s="11" t="s">
        <v>2046</v>
      </c>
      <c r="E191" s="5" t="s">
        <v>2321</v>
      </c>
      <c r="F191" s="45">
        <v>1</v>
      </c>
      <c r="G191" s="46"/>
      <c r="H191" s="45"/>
      <c r="I191" s="47"/>
      <c r="J191" s="47"/>
      <c r="K191" s="47"/>
      <c r="L191" s="49"/>
    </row>
    <row r="192" spans="1:12" s="50" customFormat="1" ht="56.25" customHeight="1">
      <c r="A192" s="7" t="s">
        <v>2397</v>
      </c>
      <c r="B192" s="58"/>
      <c r="C192" s="5" t="s">
        <v>2040</v>
      </c>
      <c r="D192" s="11" t="s">
        <v>2061</v>
      </c>
      <c r="E192" s="5" t="s">
        <v>2322</v>
      </c>
      <c r="F192" s="45">
        <v>1</v>
      </c>
      <c r="G192" s="46"/>
      <c r="H192" s="45"/>
      <c r="I192" s="47"/>
      <c r="J192" s="47"/>
      <c r="K192" s="47"/>
      <c r="L192" s="49"/>
    </row>
    <row r="193" spans="1:12" s="50" customFormat="1" ht="81.75" customHeight="1">
      <c r="A193" s="7" t="s">
        <v>2398</v>
      </c>
      <c r="B193" s="58"/>
      <c r="C193" s="5" t="s">
        <v>2045</v>
      </c>
      <c r="D193" s="11" t="s">
        <v>2046</v>
      </c>
      <c r="E193" s="5" t="s">
        <v>2323</v>
      </c>
      <c r="F193" s="45">
        <v>1</v>
      </c>
      <c r="G193" s="46"/>
      <c r="H193" s="45"/>
      <c r="I193" s="47"/>
      <c r="J193" s="47"/>
      <c r="K193" s="47"/>
      <c r="L193" s="49"/>
    </row>
    <row r="194" spans="1:12" s="50" customFormat="1" ht="29.25" customHeight="1">
      <c r="A194" s="7" t="s">
        <v>2399</v>
      </c>
      <c r="B194" s="58"/>
      <c r="C194" s="5" t="s">
        <v>2050</v>
      </c>
      <c r="D194" s="11" t="s">
        <v>2282</v>
      </c>
      <c r="E194" s="5" t="s">
        <v>2310</v>
      </c>
      <c r="F194" s="45">
        <v>1</v>
      </c>
      <c r="G194" s="46"/>
      <c r="H194" s="45"/>
      <c r="I194" s="47"/>
      <c r="J194" s="47"/>
      <c r="K194" s="47"/>
      <c r="L194" s="49"/>
    </row>
    <row r="195" spans="1:12" s="50" customFormat="1" ht="67.5" customHeight="1">
      <c r="A195" s="7" t="s">
        <v>2400</v>
      </c>
      <c r="B195" s="58"/>
      <c r="C195" s="5" t="s">
        <v>2045</v>
      </c>
      <c r="D195" s="11" t="s">
        <v>2046</v>
      </c>
      <c r="E195" s="5" t="s">
        <v>2321</v>
      </c>
      <c r="F195" s="45">
        <v>1</v>
      </c>
      <c r="G195" s="46"/>
      <c r="H195" s="45"/>
      <c r="I195" s="47"/>
      <c r="J195" s="47"/>
      <c r="K195" s="47"/>
      <c r="L195" s="49"/>
    </row>
    <row r="196" spans="1:12" s="50" customFormat="1" ht="49.5" customHeight="1">
      <c r="A196" s="7" t="s">
        <v>2401</v>
      </c>
      <c r="B196" s="58"/>
      <c r="C196" s="5" t="s">
        <v>2048</v>
      </c>
      <c r="D196" s="11" t="s">
        <v>2061</v>
      </c>
      <c r="E196" s="5" t="s">
        <v>2324</v>
      </c>
      <c r="F196" s="45">
        <v>1</v>
      </c>
      <c r="G196" s="46"/>
      <c r="H196" s="45"/>
      <c r="I196" s="47"/>
      <c r="J196" s="47"/>
      <c r="K196" s="47"/>
      <c r="L196" s="49"/>
    </row>
    <row r="197" spans="1:12" s="50" customFormat="1" ht="65.25" customHeight="1">
      <c r="A197" s="7" t="s">
        <v>2402</v>
      </c>
      <c r="B197" s="58"/>
      <c r="C197" s="5" t="s">
        <v>2045</v>
      </c>
      <c r="D197" s="11" t="s">
        <v>2046</v>
      </c>
      <c r="E197" s="5" t="s">
        <v>2323</v>
      </c>
      <c r="F197" s="45">
        <v>1</v>
      </c>
      <c r="G197" s="46"/>
      <c r="H197" s="45"/>
      <c r="I197" s="47"/>
      <c r="J197" s="47"/>
      <c r="K197" s="47"/>
      <c r="L197" s="49"/>
    </row>
    <row r="198" spans="1:12" s="50" customFormat="1" ht="29.25" customHeight="1">
      <c r="A198" s="7" t="s">
        <v>2403</v>
      </c>
      <c r="B198" s="58"/>
      <c r="C198" s="5" t="s">
        <v>2040</v>
      </c>
      <c r="D198" s="11" t="s">
        <v>2469</v>
      </c>
      <c r="E198" s="5" t="s">
        <v>2458</v>
      </c>
      <c r="F198" s="45">
        <v>1</v>
      </c>
      <c r="G198" s="46"/>
      <c r="H198" s="45"/>
      <c r="I198" s="47"/>
      <c r="J198" s="47"/>
      <c r="K198" s="47"/>
      <c r="L198" s="49"/>
    </row>
    <row r="199" spans="1:12" s="50" customFormat="1" ht="29.25" customHeight="1">
      <c r="A199" s="7" t="s">
        <v>2404</v>
      </c>
      <c r="B199" s="58"/>
      <c r="C199" s="5" t="s">
        <v>2048</v>
      </c>
      <c r="D199" s="11" t="s">
        <v>2470</v>
      </c>
      <c r="E199" s="5" t="s">
        <v>442</v>
      </c>
      <c r="F199" s="45">
        <v>1</v>
      </c>
      <c r="G199" s="46"/>
      <c r="H199" s="45"/>
      <c r="I199" s="47"/>
      <c r="J199" s="47"/>
      <c r="K199" s="47"/>
      <c r="L199" s="49"/>
    </row>
    <row r="200" spans="1:12" s="50" customFormat="1" ht="33" customHeight="1">
      <c r="A200" s="7" t="s">
        <v>2405</v>
      </c>
      <c r="B200" s="58"/>
      <c r="C200" s="5" t="s">
        <v>2048</v>
      </c>
      <c r="D200" s="11" t="s">
        <v>2471</v>
      </c>
      <c r="E200" s="5" t="s">
        <v>442</v>
      </c>
      <c r="F200" s="45">
        <v>1</v>
      </c>
      <c r="G200" s="46"/>
      <c r="H200" s="45"/>
      <c r="I200" s="47"/>
      <c r="J200" s="47"/>
      <c r="K200" s="47"/>
      <c r="L200" s="49"/>
    </row>
    <row r="201" spans="1:12" s="50" customFormat="1" ht="29.25" customHeight="1">
      <c r="A201" s="7" t="s">
        <v>2406</v>
      </c>
      <c r="B201" s="58" t="s">
        <v>2275</v>
      </c>
      <c r="C201" s="5" t="s">
        <v>2040</v>
      </c>
      <c r="D201" s="11" t="s">
        <v>2283</v>
      </c>
      <c r="E201" s="5" t="s">
        <v>861</v>
      </c>
      <c r="F201" s="45">
        <v>1</v>
      </c>
      <c r="G201" s="46"/>
      <c r="H201" s="45"/>
      <c r="I201" s="47"/>
      <c r="J201" s="47"/>
      <c r="K201" s="47"/>
      <c r="L201" s="49"/>
    </row>
    <row r="202" spans="1:12" s="50" customFormat="1" ht="57.75" customHeight="1">
      <c r="A202" s="7" t="s">
        <v>2407</v>
      </c>
      <c r="B202" s="58"/>
      <c r="C202" s="5" t="s">
        <v>2045</v>
      </c>
      <c r="D202" s="11" t="s">
        <v>2046</v>
      </c>
      <c r="E202" s="5" t="s">
        <v>2542</v>
      </c>
      <c r="F202" s="45">
        <v>1</v>
      </c>
      <c r="G202" s="46"/>
      <c r="H202" s="45"/>
      <c r="I202" s="47"/>
      <c r="J202" s="47"/>
      <c r="K202" s="47"/>
      <c r="L202" s="49"/>
    </row>
    <row r="203" spans="1:12" s="50" customFormat="1" ht="29.25" customHeight="1">
      <c r="A203" s="7" t="s">
        <v>2408</v>
      </c>
      <c r="B203" s="58"/>
      <c r="C203" s="5" t="s">
        <v>2048</v>
      </c>
      <c r="D203" s="11" t="s">
        <v>2284</v>
      </c>
      <c r="E203" s="5" t="s">
        <v>861</v>
      </c>
      <c r="F203" s="45">
        <v>1</v>
      </c>
      <c r="G203" s="46"/>
      <c r="H203" s="45"/>
      <c r="I203" s="47"/>
      <c r="J203" s="47"/>
      <c r="K203" s="47"/>
      <c r="L203" s="49"/>
    </row>
    <row r="204" spans="1:12" s="50" customFormat="1" ht="50.25" customHeight="1">
      <c r="A204" s="7" t="s">
        <v>2409</v>
      </c>
      <c r="B204" s="58"/>
      <c r="C204" s="5" t="s">
        <v>2045</v>
      </c>
      <c r="D204" s="11" t="s">
        <v>2046</v>
      </c>
      <c r="E204" s="5" t="s">
        <v>2542</v>
      </c>
      <c r="F204" s="45">
        <v>1</v>
      </c>
      <c r="G204" s="46"/>
      <c r="H204" s="45"/>
      <c r="I204" s="47"/>
      <c r="J204" s="47"/>
      <c r="K204" s="47"/>
      <c r="L204" s="49"/>
    </row>
    <row r="205" spans="1:12" s="50" customFormat="1" ht="29.25" customHeight="1">
      <c r="A205" s="7" t="s">
        <v>2410</v>
      </c>
      <c r="B205" s="58"/>
      <c r="C205" s="5" t="s">
        <v>2050</v>
      </c>
      <c r="D205" s="11" t="s">
        <v>2285</v>
      </c>
      <c r="E205" s="5" t="s">
        <v>861</v>
      </c>
      <c r="F205" s="45">
        <v>1</v>
      </c>
      <c r="G205" s="46"/>
      <c r="H205" s="45"/>
      <c r="I205" s="47"/>
      <c r="J205" s="47"/>
      <c r="K205" s="47"/>
      <c r="L205" s="49"/>
    </row>
    <row r="206" spans="1:12" s="50" customFormat="1" ht="48" customHeight="1">
      <c r="A206" s="7" t="s">
        <v>2411</v>
      </c>
      <c r="B206" s="58"/>
      <c r="C206" s="5" t="s">
        <v>2045</v>
      </c>
      <c r="D206" s="11" t="s">
        <v>2046</v>
      </c>
      <c r="E206" s="5" t="s">
        <v>2542</v>
      </c>
      <c r="F206" s="45">
        <v>1</v>
      </c>
      <c r="G206" s="46"/>
      <c r="H206" s="45"/>
      <c r="I206" s="47"/>
      <c r="J206" s="47"/>
      <c r="K206" s="47"/>
      <c r="L206" s="49"/>
    </row>
    <row r="207" spans="1:12" s="50" customFormat="1" ht="29.25" customHeight="1">
      <c r="A207" s="7" t="s">
        <v>2412</v>
      </c>
      <c r="B207" s="58" t="s">
        <v>2276</v>
      </c>
      <c r="C207" s="5" t="s">
        <v>2040</v>
      </c>
      <c r="D207" s="11" t="s">
        <v>2286</v>
      </c>
      <c r="E207" s="5" t="s">
        <v>2186</v>
      </c>
      <c r="F207" s="45">
        <v>1</v>
      </c>
      <c r="G207" s="46"/>
      <c r="H207" s="45"/>
      <c r="I207" s="47"/>
      <c r="J207" s="47"/>
      <c r="K207" s="47"/>
      <c r="L207" s="49"/>
    </row>
    <row r="208" spans="1:12" s="50" customFormat="1" ht="55.5" customHeight="1">
      <c r="A208" s="7" t="s">
        <v>2413</v>
      </c>
      <c r="B208" s="58"/>
      <c r="C208" s="5" t="s">
        <v>2045</v>
      </c>
      <c r="D208" s="11" t="s">
        <v>2046</v>
      </c>
      <c r="E208" s="5" t="s">
        <v>2543</v>
      </c>
      <c r="F208" s="45">
        <v>1</v>
      </c>
      <c r="G208" s="46"/>
      <c r="H208" s="45"/>
      <c r="I208" s="47"/>
      <c r="J208" s="47"/>
      <c r="K208" s="47"/>
      <c r="L208" s="49"/>
    </row>
    <row r="209" spans="1:12" s="50" customFormat="1" ht="29.25" customHeight="1">
      <c r="A209" s="7" t="s">
        <v>2414</v>
      </c>
      <c r="B209" s="58"/>
      <c r="C209" s="5" t="s">
        <v>2048</v>
      </c>
      <c r="D209" s="11" t="s">
        <v>2287</v>
      </c>
      <c r="E209" s="5" t="s">
        <v>2186</v>
      </c>
      <c r="F209" s="45">
        <v>1</v>
      </c>
      <c r="G209" s="46"/>
      <c r="H209" s="45"/>
      <c r="I209" s="47"/>
      <c r="J209" s="47"/>
      <c r="K209" s="47"/>
      <c r="L209" s="49"/>
    </row>
    <row r="210" spans="1:12" s="50" customFormat="1" ht="55.5" customHeight="1">
      <c r="A210" s="7" t="s">
        <v>2415</v>
      </c>
      <c r="B210" s="58"/>
      <c r="C210" s="5" t="s">
        <v>2045</v>
      </c>
      <c r="D210" s="11" t="s">
        <v>2046</v>
      </c>
      <c r="E210" s="5" t="s">
        <v>2543</v>
      </c>
      <c r="F210" s="45">
        <v>1</v>
      </c>
      <c r="G210" s="46"/>
      <c r="H210" s="45"/>
      <c r="I210" s="47"/>
      <c r="J210" s="47"/>
      <c r="K210" s="47"/>
      <c r="L210" s="49"/>
    </row>
    <row r="211" spans="1:12" s="50" customFormat="1" ht="29.25" customHeight="1">
      <c r="A211" s="7" t="s">
        <v>2416</v>
      </c>
      <c r="B211" s="58"/>
      <c r="C211" s="5" t="s">
        <v>2050</v>
      </c>
      <c r="D211" s="11" t="s">
        <v>2288</v>
      </c>
      <c r="E211" s="5" t="s">
        <v>2186</v>
      </c>
      <c r="F211" s="45">
        <v>1</v>
      </c>
      <c r="G211" s="46"/>
      <c r="H211" s="45"/>
      <c r="I211" s="47"/>
      <c r="J211" s="47"/>
      <c r="K211" s="47"/>
      <c r="L211" s="49"/>
    </row>
    <row r="212" spans="1:12" s="50" customFormat="1" ht="55.5" customHeight="1">
      <c r="A212" s="7" t="s">
        <v>2417</v>
      </c>
      <c r="B212" s="58"/>
      <c r="C212" s="5" t="s">
        <v>2045</v>
      </c>
      <c r="D212" s="11" t="s">
        <v>2046</v>
      </c>
      <c r="E212" s="5" t="s">
        <v>2543</v>
      </c>
      <c r="F212" s="45">
        <v>1</v>
      </c>
      <c r="G212" s="46"/>
      <c r="H212" s="45"/>
      <c r="I212" s="47"/>
      <c r="J212" s="47"/>
      <c r="K212" s="47"/>
      <c r="L212" s="49"/>
    </row>
    <row r="213" spans="1:12" s="50" customFormat="1" ht="50.25" customHeight="1">
      <c r="A213" s="7" t="s">
        <v>2418</v>
      </c>
      <c r="B213" s="58" t="s">
        <v>2277</v>
      </c>
      <c r="C213" s="5"/>
      <c r="D213" s="11" t="s">
        <v>2289</v>
      </c>
      <c r="E213" s="5" t="s">
        <v>2290</v>
      </c>
      <c r="F213" s="45">
        <v>1</v>
      </c>
      <c r="G213" s="46"/>
      <c r="H213" s="45"/>
      <c r="I213" s="47"/>
      <c r="J213" s="47"/>
      <c r="K213" s="47"/>
      <c r="L213" s="49"/>
    </row>
    <row r="214" spans="1:12" s="50" customFormat="1" ht="34.5" customHeight="1">
      <c r="A214" s="7" t="s">
        <v>2472</v>
      </c>
      <c r="B214" s="58" t="s">
        <v>2291</v>
      </c>
      <c r="C214" s="5" t="s">
        <v>44</v>
      </c>
      <c r="D214" s="11" t="s">
        <v>2292</v>
      </c>
      <c r="E214" s="5" t="s">
        <v>2293</v>
      </c>
      <c r="F214" s="45">
        <v>1</v>
      </c>
      <c r="G214" s="46"/>
      <c r="H214" s="45"/>
      <c r="I214" s="47"/>
      <c r="J214" s="47"/>
      <c r="K214" s="47"/>
      <c r="L214" s="49"/>
    </row>
    <row r="215" spans="1:12" s="50" customFormat="1" ht="51.75" customHeight="1">
      <c r="A215" s="7" t="s">
        <v>2473</v>
      </c>
      <c r="B215" s="58"/>
      <c r="C215" s="5" t="s">
        <v>2045</v>
      </c>
      <c r="D215" s="11" t="s">
        <v>2046</v>
      </c>
      <c r="E215" s="5" t="s">
        <v>2325</v>
      </c>
      <c r="F215" s="45">
        <v>1</v>
      </c>
      <c r="G215" s="46"/>
      <c r="H215" s="45"/>
      <c r="I215" s="47"/>
      <c r="J215" s="47"/>
      <c r="K215" s="47"/>
      <c r="L215" s="49"/>
    </row>
    <row r="216" spans="1:12" s="50" customFormat="1" ht="26.25" customHeight="1">
      <c r="A216" s="7" t="s">
        <v>2474</v>
      </c>
      <c r="B216" s="58"/>
      <c r="C216" s="5" t="s">
        <v>45</v>
      </c>
      <c r="D216" s="11" t="s">
        <v>2295</v>
      </c>
      <c r="E216" s="5" t="s">
        <v>2297</v>
      </c>
      <c r="F216" s="45">
        <v>1</v>
      </c>
      <c r="G216" s="46"/>
      <c r="H216" s="45"/>
      <c r="I216" s="47"/>
      <c r="J216" s="47"/>
      <c r="K216" s="47"/>
      <c r="L216" s="49"/>
    </row>
    <row r="217" spans="1:12" s="50" customFormat="1" ht="52.5" customHeight="1">
      <c r="A217" s="7" t="s">
        <v>2475</v>
      </c>
      <c r="B217" s="58"/>
      <c r="C217" s="5" t="s">
        <v>2045</v>
      </c>
      <c r="D217" s="11" t="s">
        <v>2046</v>
      </c>
      <c r="E217" s="5" t="s">
        <v>2294</v>
      </c>
      <c r="F217" s="45">
        <v>1</v>
      </c>
      <c r="G217" s="46"/>
      <c r="H217" s="45"/>
      <c r="I217" s="47"/>
      <c r="J217" s="47"/>
      <c r="K217" s="47"/>
      <c r="L217" s="49"/>
    </row>
    <row r="218" spans="1:12" s="50" customFormat="1" ht="34.5" customHeight="1">
      <c r="A218" s="7" t="s">
        <v>2476</v>
      </c>
      <c r="B218" s="58"/>
      <c r="C218" s="5" t="s">
        <v>46</v>
      </c>
      <c r="D218" s="11" t="s">
        <v>2296</v>
      </c>
      <c r="E218" s="5" t="s">
        <v>2298</v>
      </c>
      <c r="F218" s="45">
        <v>1</v>
      </c>
      <c r="G218" s="46"/>
      <c r="H218" s="45"/>
      <c r="I218" s="47"/>
      <c r="J218" s="47"/>
      <c r="K218" s="47"/>
      <c r="L218" s="49"/>
    </row>
    <row r="219" spans="1:12" s="50" customFormat="1" ht="52.5" customHeight="1">
      <c r="A219" s="7" t="s">
        <v>2477</v>
      </c>
      <c r="B219" s="58"/>
      <c r="C219" s="5" t="s">
        <v>2045</v>
      </c>
      <c r="D219" s="11" t="s">
        <v>2046</v>
      </c>
      <c r="E219" s="5" t="s">
        <v>2294</v>
      </c>
      <c r="F219" s="45">
        <v>1</v>
      </c>
      <c r="G219" s="46"/>
      <c r="H219" s="45"/>
      <c r="I219" s="47"/>
      <c r="J219" s="47"/>
      <c r="K219" s="47"/>
      <c r="L219" s="49"/>
    </row>
    <row r="220" spans="1:12" s="50" customFormat="1" ht="34.5" customHeight="1">
      <c r="A220" s="7" t="s">
        <v>2478</v>
      </c>
      <c r="B220" s="58" t="s">
        <v>2302</v>
      </c>
      <c r="C220" s="5" t="s">
        <v>44</v>
      </c>
      <c r="D220" s="11" t="s">
        <v>2299</v>
      </c>
      <c r="E220" s="5" t="s">
        <v>861</v>
      </c>
      <c r="F220" s="45">
        <v>1</v>
      </c>
      <c r="G220" s="46"/>
      <c r="H220" s="45"/>
      <c r="I220" s="47"/>
      <c r="J220" s="47"/>
      <c r="K220" s="47"/>
      <c r="L220" s="49"/>
    </row>
    <row r="221" spans="1:12" s="50" customFormat="1" ht="65.25" customHeight="1">
      <c r="A221" s="7" t="s">
        <v>2479</v>
      </c>
      <c r="B221" s="58"/>
      <c r="C221" s="5" t="s">
        <v>2045</v>
      </c>
      <c r="D221" s="11" t="s">
        <v>2046</v>
      </c>
      <c r="E221" s="5" t="s">
        <v>2326</v>
      </c>
      <c r="F221" s="45">
        <v>1</v>
      </c>
      <c r="G221" s="46"/>
      <c r="H221" s="45"/>
      <c r="I221" s="47"/>
      <c r="J221" s="47"/>
      <c r="K221" s="47"/>
      <c r="L221" s="49"/>
    </row>
    <row r="222" spans="1:12" s="50" customFormat="1" ht="34.5" customHeight="1">
      <c r="A222" s="7" t="s">
        <v>2480</v>
      </c>
      <c r="B222" s="58"/>
      <c r="C222" s="5" t="s">
        <v>45</v>
      </c>
      <c r="D222" s="11" t="s">
        <v>2300</v>
      </c>
      <c r="E222" s="5" t="s">
        <v>861</v>
      </c>
      <c r="F222" s="45">
        <v>1</v>
      </c>
      <c r="G222" s="46"/>
      <c r="H222" s="45"/>
      <c r="I222" s="47"/>
      <c r="J222" s="47"/>
      <c r="K222" s="47"/>
      <c r="L222" s="49"/>
    </row>
    <row r="223" spans="1:12" s="50" customFormat="1" ht="60.75" customHeight="1">
      <c r="A223" s="7" t="s">
        <v>2481</v>
      </c>
      <c r="B223" s="58"/>
      <c r="C223" s="5" t="s">
        <v>2045</v>
      </c>
      <c r="D223" s="11" t="s">
        <v>2046</v>
      </c>
      <c r="E223" s="5" t="s">
        <v>2326</v>
      </c>
      <c r="F223" s="45">
        <v>1</v>
      </c>
      <c r="G223" s="46"/>
      <c r="H223" s="45"/>
      <c r="I223" s="47"/>
      <c r="J223" s="47"/>
      <c r="K223" s="47"/>
      <c r="L223" s="49"/>
    </row>
    <row r="224" spans="1:12" s="50" customFormat="1" ht="34.5" customHeight="1">
      <c r="A224" s="7" t="s">
        <v>2482</v>
      </c>
      <c r="B224" s="58"/>
      <c r="C224" s="5" t="s">
        <v>46</v>
      </c>
      <c r="D224" s="11" t="s">
        <v>2301</v>
      </c>
      <c r="E224" s="5" t="s">
        <v>861</v>
      </c>
      <c r="F224" s="45">
        <v>1</v>
      </c>
      <c r="G224" s="46"/>
      <c r="H224" s="45"/>
      <c r="I224" s="47"/>
      <c r="J224" s="47"/>
      <c r="K224" s="47"/>
      <c r="L224" s="49"/>
    </row>
    <row r="225" spans="1:12" s="50" customFormat="1" ht="58.5" customHeight="1">
      <c r="A225" s="7" t="s">
        <v>2483</v>
      </c>
      <c r="B225" s="58"/>
      <c r="C225" s="5" t="s">
        <v>2045</v>
      </c>
      <c r="D225" s="11" t="s">
        <v>2046</v>
      </c>
      <c r="E225" s="5" t="s">
        <v>2326</v>
      </c>
      <c r="F225" s="45">
        <v>1</v>
      </c>
      <c r="G225" s="46"/>
      <c r="H225" s="45"/>
      <c r="I225" s="47"/>
      <c r="J225" s="47"/>
      <c r="K225" s="47"/>
      <c r="L225" s="49"/>
    </row>
    <row r="226" spans="1:12" s="50" customFormat="1" ht="34.5" customHeight="1">
      <c r="A226" s="7" t="s">
        <v>2484</v>
      </c>
      <c r="B226" s="58" t="s">
        <v>2303</v>
      </c>
      <c r="C226" s="5" t="s">
        <v>44</v>
      </c>
      <c r="D226" s="11" t="s">
        <v>2305</v>
      </c>
      <c r="E226" s="5" t="s">
        <v>2186</v>
      </c>
      <c r="F226" s="45">
        <v>1</v>
      </c>
      <c r="G226" s="46"/>
      <c r="H226" s="45"/>
      <c r="I226" s="47"/>
      <c r="J226" s="47"/>
      <c r="K226" s="47"/>
      <c r="L226" s="49"/>
    </row>
    <row r="227" spans="1:12" s="50" customFormat="1" ht="60" customHeight="1">
      <c r="A227" s="7" t="s">
        <v>2485</v>
      </c>
      <c r="B227" s="58"/>
      <c r="C227" s="5" t="s">
        <v>2045</v>
      </c>
      <c r="D227" s="11" t="s">
        <v>2046</v>
      </c>
      <c r="E227" s="5" t="s">
        <v>2327</v>
      </c>
      <c r="F227" s="45">
        <v>1</v>
      </c>
      <c r="G227" s="46"/>
      <c r="H227" s="45"/>
      <c r="I227" s="47"/>
      <c r="J227" s="47"/>
      <c r="K227" s="47"/>
      <c r="L227" s="49"/>
    </row>
    <row r="228" spans="1:12" s="50" customFormat="1" ht="34.5" customHeight="1">
      <c r="A228" s="7" t="s">
        <v>2486</v>
      </c>
      <c r="B228" s="58"/>
      <c r="C228" s="5" t="s">
        <v>45</v>
      </c>
      <c r="D228" s="11" t="s">
        <v>2287</v>
      </c>
      <c r="E228" s="5" t="s">
        <v>2186</v>
      </c>
      <c r="F228" s="45">
        <v>1</v>
      </c>
      <c r="G228" s="46"/>
      <c r="H228" s="45"/>
      <c r="I228" s="47"/>
      <c r="J228" s="47"/>
      <c r="K228" s="47"/>
      <c r="L228" s="49"/>
    </row>
    <row r="229" spans="1:12" s="50" customFormat="1" ht="52.5" customHeight="1">
      <c r="A229" s="7" t="s">
        <v>2487</v>
      </c>
      <c r="B229" s="58"/>
      <c r="C229" s="5" t="s">
        <v>2045</v>
      </c>
      <c r="D229" s="11" t="s">
        <v>2046</v>
      </c>
      <c r="E229" s="5" t="s">
        <v>2327</v>
      </c>
      <c r="F229" s="45">
        <v>1</v>
      </c>
      <c r="G229" s="46"/>
      <c r="H229" s="45"/>
      <c r="I229" s="47"/>
      <c r="J229" s="47"/>
      <c r="K229" s="47"/>
      <c r="L229" s="49"/>
    </row>
    <row r="230" spans="1:12" s="50" customFormat="1" ht="34.5" customHeight="1">
      <c r="A230" s="7" t="s">
        <v>2488</v>
      </c>
      <c r="B230" s="58"/>
      <c r="C230" s="5" t="s">
        <v>46</v>
      </c>
      <c r="D230" s="11" t="s">
        <v>2288</v>
      </c>
      <c r="E230" s="5" t="s">
        <v>2186</v>
      </c>
      <c r="F230" s="45">
        <v>1</v>
      </c>
      <c r="G230" s="46"/>
      <c r="H230" s="45"/>
      <c r="I230" s="47"/>
      <c r="J230" s="47"/>
      <c r="K230" s="47"/>
      <c r="L230" s="49"/>
    </row>
    <row r="231" spans="1:12" s="50" customFormat="1" ht="54.75" customHeight="1">
      <c r="A231" s="7" t="s">
        <v>2489</v>
      </c>
      <c r="B231" s="58"/>
      <c r="C231" s="5" t="s">
        <v>2045</v>
      </c>
      <c r="D231" s="11" t="s">
        <v>2046</v>
      </c>
      <c r="E231" s="5" t="s">
        <v>2327</v>
      </c>
      <c r="F231" s="45">
        <v>1</v>
      </c>
      <c r="G231" s="46"/>
      <c r="H231" s="45"/>
      <c r="I231" s="47"/>
      <c r="J231" s="47"/>
      <c r="K231" s="47"/>
      <c r="L231" s="49"/>
    </row>
    <row r="232" spans="1:12" s="50" customFormat="1" ht="57.75" customHeight="1">
      <c r="A232" s="7" t="s">
        <v>2490</v>
      </c>
      <c r="B232" s="58" t="s">
        <v>2304</v>
      </c>
      <c r="C232" s="5"/>
      <c r="D232" s="11" t="s">
        <v>2450</v>
      </c>
      <c r="E232" s="5" t="s">
        <v>2306</v>
      </c>
      <c r="F232" s="45">
        <v>1</v>
      </c>
      <c r="G232" s="46"/>
      <c r="H232" s="45"/>
      <c r="I232" s="47"/>
      <c r="J232" s="47"/>
      <c r="K232" s="47"/>
      <c r="L232" s="49"/>
    </row>
    <row r="233" spans="1:12" s="50" customFormat="1" ht="34.5" customHeight="1">
      <c r="A233" s="7"/>
      <c r="B233" s="137"/>
      <c r="C233" s="5"/>
      <c r="D233" s="11"/>
      <c r="E233" s="5"/>
      <c r="F233" s="45"/>
      <c r="G233" s="46"/>
      <c r="H233" s="45"/>
      <c r="I233" s="47"/>
      <c r="J233" s="47"/>
      <c r="K233" s="47"/>
      <c r="L233" s="49"/>
    </row>
    <row r="234" spans="1:12" s="50" customFormat="1" ht="23.25" customHeight="1">
      <c r="A234" s="7"/>
      <c r="B234" s="11"/>
      <c r="C234" s="5"/>
      <c r="D234" s="11"/>
      <c r="E234" s="5"/>
      <c r="F234" s="45"/>
      <c r="G234" s="5"/>
      <c r="H234" s="5"/>
      <c r="I234" s="19"/>
      <c r="J234" s="19"/>
      <c r="K234" s="19"/>
      <c r="L234" s="23"/>
    </row>
    <row r="235" spans="1:12" ht="15">
      <c r="B235" s="12" t="s">
        <v>1</v>
      </c>
      <c r="C235" s="12"/>
      <c r="D235" s="3"/>
      <c r="E235" s="3"/>
      <c r="F235" s="16">
        <f>SUM(F5:F234)</f>
        <v>228</v>
      </c>
      <c r="G235" s="18"/>
      <c r="H235" s="18"/>
      <c r="I235" s="18"/>
      <c r="J235" s="18">
        <f>SUM(J5:J234)</f>
        <v>0</v>
      </c>
      <c r="K235" s="18">
        <f>SUM(K5:K234)</f>
        <v>0</v>
      </c>
      <c r="L235" s="24"/>
    </row>
    <row r="236" spans="1:12" ht="15">
      <c r="B236" s="12" t="s">
        <v>0</v>
      </c>
      <c r="C236" s="12"/>
      <c r="D236" s="3"/>
      <c r="E236" s="3"/>
      <c r="F236" s="16"/>
      <c r="G236" s="18"/>
      <c r="H236" s="18"/>
      <c r="I236" s="18"/>
      <c r="J236" s="21">
        <f>J235/F235</f>
        <v>0</v>
      </c>
      <c r="K236" s="21">
        <f>K235/F235</f>
        <v>0</v>
      </c>
      <c r="L236"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85" zoomScaleNormal="85" workbookViewId="0">
      <selection activeCell="L23" sqref="L23"/>
    </sheetView>
  </sheetViews>
  <sheetFormatPr defaultRowHeight="15.75"/>
  <cols>
    <col min="1" max="1" width="19.140625" style="8" customWidth="1"/>
    <col min="2" max="2" width="32" style="13" customWidth="1"/>
    <col min="3" max="3" width="27.28515625" style="13" customWidth="1"/>
    <col min="4" max="4" width="45.28515625" style="2" customWidth="1"/>
    <col min="5" max="5" width="47.28515625" style="2" customWidth="1"/>
    <col min="6" max="6" width="3.5703125" style="17" hidden="1" customWidth="1"/>
    <col min="7" max="8" width="10.42578125" style="17" hidden="1" customWidth="1"/>
    <col min="9" max="9" width="14.42578125" style="17" customWidth="1"/>
    <col min="10" max="10" width="12" style="17" customWidth="1"/>
    <col min="11" max="11" width="10" style="17" customWidth="1"/>
    <col min="12" max="12" width="17.42578125" style="127" customWidth="1"/>
    <col min="13" max="16384" width="9.140625" style="1"/>
  </cols>
  <sheetData>
    <row r="1" spans="1:12" s="116" customFormat="1" ht="54.75" customHeight="1">
      <c r="A1" s="132" t="s">
        <v>412</v>
      </c>
      <c r="B1" s="268" t="s">
        <v>423</v>
      </c>
      <c r="C1" s="268"/>
      <c r="D1" s="268"/>
      <c r="E1" s="133"/>
      <c r="F1" s="134" t="s">
        <v>22</v>
      </c>
      <c r="G1" s="134"/>
      <c r="H1" s="134"/>
      <c r="I1" s="134"/>
      <c r="J1" s="134"/>
      <c r="K1" s="134"/>
      <c r="L1" s="211"/>
    </row>
    <row r="2" spans="1:12" s="116" customFormat="1" ht="42" customHeight="1">
      <c r="A2" s="132" t="s">
        <v>395</v>
      </c>
      <c r="B2" s="268" t="s">
        <v>424</v>
      </c>
      <c r="C2" s="268"/>
      <c r="D2" s="268"/>
      <c r="E2" s="133"/>
      <c r="F2" s="134"/>
      <c r="G2" s="134"/>
      <c r="H2" s="134"/>
      <c r="I2" s="134"/>
      <c r="J2" s="134"/>
      <c r="K2" s="134"/>
      <c r="L2" s="211"/>
    </row>
    <row r="3" spans="1:12" s="116" customFormat="1" ht="105.75" customHeight="1">
      <c r="A3" s="132" t="s">
        <v>409</v>
      </c>
      <c r="B3" s="268" t="s">
        <v>2420</v>
      </c>
      <c r="C3" s="268"/>
      <c r="D3" s="268"/>
      <c r="E3" s="133"/>
      <c r="F3" s="134"/>
      <c r="G3" s="134"/>
      <c r="H3" s="134"/>
      <c r="I3" s="134"/>
      <c r="J3" s="134"/>
      <c r="K3" s="134"/>
      <c r="L3" s="211"/>
    </row>
    <row r="4" spans="1:12" s="115" customFormat="1" ht="27">
      <c r="A4" s="136" t="s">
        <v>8</v>
      </c>
      <c r="B4" s="14" t="s">
        <v>206</v>
      </c>
      <c r="C4" s="14" t="s">
        <v>10</v>
      </c>
      <c r="D4" s="14" t="s">
        <v>7</v>
      </c>
      <c r="E4" s="14" t="s">
        <v>146</v>
      </c>
      <c r="F4" s="14"/>
      <c r="G4" s="14" t="s">
        <v>6</v>
      </c>
      <c r="H4" s="14" t="s">
        <v>5</v>
      </c>
      <c r="I4" s="14" t="s">
        <v>4</v>
      </c>
      <c r="J4" s="14" t="s">
        <v>3</v>
      </c>
      <c r="K4" s="14" t="s">
        <v>2</v>
      </c>
      <c r="L4" s="14" t="s">
        <v>11</v>
      </c>
    </row>
    <row r="5" spans="1:12" s="44" customFormat="1" ht="67.5" customHeight="1">
      <c r="A5" s="7" t="s">
        <v>1977</v>
      </c>
      <c r="B5" s="137" t="s">
        <v>132</v>
      </c>
      <c r="C5" s="138" t="s">
        <v>551</v>
      </c>
      <c r="D5" s="139" t="s">
        <v>552</v>
      </c>
      <c r="E5" s="138" t="s">
        <v>190</v>
      </c>
      <c r="F5" s="140">
        <v>1</v>
      </c>
      <c r="G5" s="141"/>
      <c r="H5" s="140"/>
      <c r="I5" s="19"/>
      <c r="J5" s="19"/>
      <c r="K5" s="19"/>
      <c r="L5" s="19"/>
    </row>
    <row r="6" spans="1:12" s="44" customFormat="1" ht="30.75" customHeight="1">
      <c r="A6" s="7" t="s">
        <v>1993</v>
      </c>
      <c r="B6" s="138"/>
      <c r="C6" s="138" t="s">
        <v>137</v>
      </c>
      <c r="D6" s="139" t="s">
        <v>194</v>
      </c>
      <c r="E6" s="138" t="s">
        <v>139</v>
      </c>
      <c r="F6" s="140">
        <v>1</v>
      </c>
      <c r="G6" s="141"/>
      <c r="H6" s="140"/>
      <c r="I6" s="19"/>
      <c r="J6" s="19"/>
      <c r="K6" s="19"/>
      <c r="L6" s="19"/>
    </row>
    <row r="7" spans="1:12" s="44" customFormat="1" ht="99.75" customHeight="1">
      <c r="A7" s="7" t="s">
        <v>1994</v>
      </c>
      <c r="B7" s="138"/>
      <c r="C7" s="138" t="s">
        <v>137</v>
      </c>
      <c r="D7" s="139" t="s">
        <v>134</v>
      </c>
      <c r="E7" s="138" t="s">
        <v>191</v>
      </c>
      <c r="F7" s="140">
        <v>1</v>
      </c>
      <c r="G7" s="141"/>
      <c r="H7" s="140"/>
      <c r="I7" s="19"/>
      <c r="J7" s="19"/>
      <c r="K7" s="19"/>
      <c r="L7" s="19"/>
    </row>
    <row r="8" spans="1:12" s="44" customFormat="1" ht="30" customHeight="1">
      <c r="A8" s="7" t="s">
        <v>1995</v>
      </c>
      <c r="B8" s="138"/>
      <c r="C8" s="138" t="s">
        <v>425</v>
      </c>
      <c r="D8" s="139" t="s">
        <v>427</v>
      </c>
      <c r="E8" s="138" t="s">
        <v>426</v>
      </c>
      <c r="F8" s="140">
        <v>1</v>
      </c>
      <c r="G8" s="141"/>
      <c r="H8" s="140"/>
      <c r="I8" s="19"/>
      <c r="J8" s="19"/>
      <c r="K8" s="19"/>
      <c r="L8" s="19"/>
    </row>
    <row r="9" spans="1:12" s="44" customFormat="1" ht="23.25" customHeight="1">
      <c r="A9" s="7" t="s">
        <v>1996</v>
      </c>
      <c r="B9" s="138"/>
      <c r="C9" s="138" t="s">
        <v>137</v>
      </c>
      <c r="D9" s="139" t="s">
        <v>138</v>
      </c>
      <c r="E9" s="138" t="s">
        <v>139</v>
      </c>
      <c r="F9" s="140">
        <v>1</v>
      </c>
      <c r="G9" s="141"/>
      <c r="H9" s="140"/>
      <c r="I9" s="19"/>
      <c r="J9" s="19"/>
      <c r="K9" s="19"/>
      <c r="L9" s="19"/>
    </row>
    <row r="10" spans="1:12" s="70" customFormat="1" ht="114" customHeight="1">
      <c r="A10" s="7" t="s">
        <v>1997</v>
      </c>
      <c r="B10" s="137" t="s">
        <v>553</v>
      </c>
      <c r="C10" s="138" t="s">
        <v>551</v>
      </c>
      <c r="D10" s="139" t="s">
        <v>561</v>
      </c>
      <c r="E10" s="138" t="s">
        <v>593</v>
      </c>
      <c r="F10" s="140">
        <v>1</v>
      </c>
      <c r="G10" s="141"/>
      <c r="H10" s="140"/>
      <c r="I10" s="19"/>
      <c r="J10" s="19"/>
      <c r="K10" s="19"/>
      <c r="L10" s="19"/>
    </row>
    <row r="11" spans="1:12" s="70" customFormat="1" ht="114" customHeight="1">
      <c r="A11" s="7" t="s">
        <v>1998</v>
      </c>
      <c r="B11" s="137"/>
      <c r="C11" s="138" t="s">
        <v>551</v>
      </c>
      <c r="D11" s="139" t="s">
        <v>558</v>
      </c>
      <c r="E11" s="138" t="s">
        <v>594</v>
      </c>
      <c r="F11" s="140">
        <v>1</v>
      </c>
      <c r="G11" s="141"/>
      <c r="H11" s="140"/>
      <c r="I11" s="19"/>
      <c r="J11" s="19"/>
      <c r="K11" s="19"/>
      <c r="L11" s="19"/>
    </row>
    <row r="12" spans="1:12" s="44" customFormat="1" ht="56.25" customHeight="1">
      <c r="A12" s="7" t="s">
        <v>1999</v>
      </c>
      <c r="B12" s="137" t="s">
        <v>144</v>
      </c>
      <c r="C12" s="138" t="s">
        <v>555</v>
      </c>
      <c r="D12" s="139" t="s">
        <v>556</v>
      </c>
      <c r="E12" s="138" t="s">
        <v>557</v>
      </c>
      <c r="F12" s="140">
        <v>1</v>
      </c>
      <c r="G12" s="141"/>
      <c r="H12" s="140"/>
      <c r="I12" s="19"/>
      <c r="J12" s="19"/>
      <c r="K12" s="19"/>
      <c r="L12" s="19"/>
    </row>
    <row r="13" spans="1:12" s="44" customFormat="1" ht="102" customHeight="1">
      <c r="A13" s="7" t="s">
        <v>2000</v>
      </c>
      <c r="B13" s="138"/>
      <c r="C13" s="138" t="s">
        <v>559</v>
      </c>
      <c r="D13" s="139" t="s">
        <v>134</v>
      </c>
      <c r="E13" s="138" t="s">
        <v>195</v>
      </c>
      <c r="F13" s="140">
        <v>1</v>
      </c>
      <c r="G13" s="141"/>
      <c r="H13" s="140"/>
      <c r="I13" s="19"/>
      <c r="J13" s="19"/>
      <c r="K13" s="19"/>
      <c r="L13" s="19"/>
    </row>
    <row r="14" spans="1:12" s="44" customFormat="1" ht="24.75" customHeight="1">
      <c r="A14" s="7" t="s">
        <v>2001</v>
      </c>
      <c r="B14" s="138"/>
      <c r="C14" s="138" t="s">
        <v>559</v>
      </c>
      <c r="D14" s="139" t="s">
        <v>138</v>
      </c>
      <c r="E14" s="138" t="s">
        <v>139</v>
      </c>
      <c r="F14" s="140">
        <v>1</v>
      </c>
      <c r="G14" s="141"/>
      <c r="H14" s="140"/>
      <c r="I14" s="19"/>
      <c r="J14" s="19"/>
      <c r="K14" s="19"/>
      <c r="L14" s="19"/>
    </row>
    <row r="15" spans="1:12" s="70" customFormat="1" ht="92.25" customHeight="1">
      <c r="A15" s="7" t="s">
        <v>2002</v>
      </c>
      <c r="B15" s="137" t="s">
        <v>168</v>
      </c>
      <c r="C15" s="138" t="s">
        <v>560</v>
      </c>
      <c r="D15" s="139" t="s">
        <v>562</v>
      </c>
      <c r="E15" s="138" t="s">
        <v>563</v>
      </c>
      <c r="F15" s="140">
        <v>1</v>
      </c>
      <c r="G15" s="141"/>
      <c r="H15" s="140"/>
      <c r="I15" s="19"/>
      <c r="J15" s="19"/>
      <c r="K15" s="19"/>
      <c r="L15" s="19"/>
    </row>
    <row r="16" spans="1:12" s="70" customFormat="1" ht="127.5" customHeight="1">
      <c r="A16" s="7" t="s">
        <v>2003</v>
      </c>
      <c r="B16" s="137"/>
      <c r="C16" s="138" t="s">
        <v>560</v>
      </c>
      <c r="D16" s="139" t="s">
        <v>562</v>
      </c>
      <c r="E16" s="138" t="s">
        <v>595</v>
      </c>
      <c r="F16" s="140">
        <v>1</v>
      </c>
      <c r="G16" s="141"/>
      <c r="H16" s="140"/>
      <c r="I16" s="19"/>
      <c r="J16" s="19"/>
      <c r="K16" s="19"/>
      <c r="L16" s="19"/>
    </row>
    <row r="17" spans="1:12" s="70" customFormat="1" ht="90.75" customHeight="1">
      <c r="A17" s="7" t="s">
        <v>2004</v>
      </c>
      <c r="B17" s="137"/>
      <c r="C17" s="138" t="s">
        <v>560</v>
      </c>
      <c r="D17" s="139" t="s">
        <v>562</v>
      </c>
      <c r="E17" s="138" t="s">
        <v>564</v>
      </c>
      <c r="F17" s="140">
        <v>1</v>
      </c>
      <c r="G17" s="141"/>
      <c r="H17" s="140"/>
      <c r="I17" s="19"/>
      <c r="J17" s="19"/>
      <c r="K17" s="19"/>
      <c r="L17" s="19"/>
    </row>
    <row r="18" spans="1:12" s="70" customFormat="1" ht="182.25" customHeight="1">
      <c r="A18" s="7" t="s">
        <v>2005</v>
      </c>
      <c r="B18" s="137"/>
      <c r="C18" s="138" t="s">
        <v>560</v>
      </c>
      <c r="D18" s="139" t="s">
        <v>562</v>
      </c>
      <c r="E18" s="138" t="s">
        <v>570</v>
      </c>
      <c r="F18" s="140">
        <v>1</v>
      </c>
      <c r="G18" s="141"/>
      <c r="H18" s="140"/>
      <c r="I18" s="19"/>
      <c r="J18" s="19"/>
      <c r="K18" s="19"/>
      <c r="L18" s="19"/>
    </row>
    <row r="19" spans="1:12" s="70" customFormat="1" ht="108" customHeight="1">
      <c r="A19" s="7" t="s">
        <v>2006</v>
      </c>
      <c r="B19" s="137" t="s">
        <v>169</v>
      </c>
      <c r="C19" s="138" t="s">
        <v>565</v>
      </c>
      <c r="D19" s="139" t="s">
        <v>566</v>
      </c>
      <c r="E19" s="138" t="s">
        <v>567</v>
      </c>
      <c r="F19" s="140">
        <v>1</v>
      </c>
      <c r="G19" s="141"/>
      <c r="H19" s="140"/>
      <c r="I19" s="19"/>
      <c r="J19" s="19"/>
      <c r="K19" s="19"/>
      <c r="L19" s="19"/>
    </row>
    <row r="20" spans="1:12" s="70" customFormat="1" ht="110.25" customHeight="1">
      <c r="A20" s="7" t="s">
        <v>2007</v>
      </c>
      <c r="B20" s="137"/>
      <c r="C20" s="138" t="s">
        <v>565</v>
      </c>
      <c r="D20" s="139" t="s">
        <v>566</v>
      </c>
      <c r="E20" s="138" t="s">
        <v>568</v>
      </c>
      <c r="F20" s="140">
        <v>1</v>
      </c>
      <c r="G20" s="141"/>
      <c r="H20" s="140"/>
      <c r="I20" s="19"/>
      <c r="J20" s="19"/>
      <c r="K20" s="19"/>
      <c r="L20" s="19"/>
    </row>
    <row r="21" spans="1:12" s="70" customFormat="1" ht="97.5" customHeight="1">
      <c r="A21" s="7" t="s">
        <v>2008</v>
      </c>
      <c r="B21" s="137"/>
      <c r="C21" s="138" t="s">
        <v>565</v>
      </c>
      <c r="D21" s="139" t="s">
        <v>566</v>
      </c>
      <c r="E21" s="138" t="s">
        <v>564</v>
      </c>
      <c r="F21" s="140">
        <v>1</v>
      </c>
      <c r="G21" s="141"/>
      <c r="H21" s="140"/>
      <c r="I21" s="19"/>
      <c r="J21" s="19"/>
      <c r="K21" s="19"/>
      <c r="L21" s="19"/>
    </row>
    <row r="22" spans="1:12" s="70" customFormat="1" ht="182.25" customHeight="1">
      <c r="A22" s="7" t="s">
        <v>2009</v>
      </c>
      <c r="B22" s="137"/>
      <c r="C22" s="138" t="s">
        <v>565</v>
      </c>
      <c r="D22" s="139" t="s">
        <v>566</v>
      </c>
      <c r="E22" s="138" t="s">
        <v>569</v>
      </c>
      <c r="F22" s="140">
        <v>1</v>
      </c>
      <c r="G22" s="141"/>
      <c r="H22" s="140"/>
      <c r="I22" s="19"/>
      <c r="J22" s="19"/>
      <c r="K22" s="19"/>
      <c r="L22" s="19"/>
    </row>
    <row r="23" spans="1:12" s="50" customFormat="1" ht="105.75" customHeight="1">
      <c r="A23" s="7" t="s">
        <v>2010</v>
      </c>
      <c r="B23" s="137" t="s">
        <v>571</v>
      </c>
      <c r="C23" s="138" t="s">
        <v>572</v>
      </c>
      <c r="D23" s="139" t="s">
        <v>558</v>
      </c>
      <c r="E23" s="138" t="s">
        <v>578</v>
      </c>
      <c r="F23" s="140">
        <v>1</v>
      </c>
      <c r="G23" s="138"/>
      <c r="H23" s="138"/>
      <c r="I23" s="19"/>
      <c r="J23" s="19"/>
      <c r="K23" s="19"/>
      <c r="L23" s="19"/>
    </row>
    <row r="24" spans="1:12" s="50" customFormat="1" ht="105.75" customHeight="1">
      <c r="A24" s="7" t="s">
        <v>2011</v>
      </c>
      <c r="B24" s="137"/>
      <c r="C24" s="138" t="s">
        <v>551</v>
      </c>
      <c r="D24" s="139" t="s">
        <v>558</v>
      </c>
      <c r="E24" s="138" t="s">
        <v>579</v>
      </c>
      <c r="F24" s="140">
        <v>1</v>
      </c>
      <c r="G24" s="138"/>
      <c r="H24" s="138"/>
      <c r="I24" s="19"/>
      <c r="J24" s="19"/>
      <c r="K24" s="19"/>
      <c r="L24" s="19"/>
    </row>
    <row r="25" spans="1:12" s="50" customFormat="1" ht="77.25" customHeight="1">
      <c r="A25" s="7" t="s">
        <v>2012</v>
      </c>
      <c r="B25" s="137" t="s">
        <v>582</v>
      </c>
      <c r="C25" s="138" t="s">
        <v>581</v>
      </c>
      <c r="D25" s="139" t="s">
        <v>583</v>
      </c>
      <c r="E25" s="138" t="s">
        <v>133</v>
      </c>
      <c r="F25" s="140">
        <v>1</v>
      </c>
      <c r="G25" s="138"/>
      <c r="H25" s="138"/>
      <c r="I25" s="19"/>
      <c r="J25" s="19"/>
      <c r="K25" s="19"/>
      <c r="L25" s="19"/>
    </row>
    <row r="26" spans="1:12" s="50" customFormat="1" ht="30" customHeight="1">
      <c r="A26" s="7" t="s">
        <v>2013</v>
      </c>
      <c r="B26" s="138"/>
      <c r="C26" s="138" t="s">
        <v>518</v>
      </c>
      <c r="D26" s="139" t="s">
        <v>192</v>
      </c>
      <c r="E26" s="138" t="s">
        <v>193</v>
      </c>
      <c r="F26" s="140">
        <v>1</v>
      </c>
      <c r="G26" s="138"/>
      <c r="H26" s="138"/>
      <c r="I26" s="19"/>
      <c r="J26" s="19"/>
      <c r="K26" s="19"/>
      <c r="L26" s="19"/>
    </row>
    <row r="27" spans="1:12" s="50" customFormat="1" ht="39" customHeight="1">
      <c r="A27" s="7" t="s">
        <v>2014</v>
      </c>
      <c r="B27" s="138"/>
      <c r="C27" s="138" t="s">
        <v>586</v>
      </c>
      <c r="D27" s="139" t="s">
        <v>499</v>
      </c>
      <c r="E27" s="138" t="s">
        <v>500</v>
      </c>
      <c r="F27" s="140">
        <v>1</v>
      </c>
      <c r="G27" s="138"/>
      <c r="H27" s="138"/>
      <c r="I27" s="19"/>
      <c r="J27" s="19"/>
      <c r="K27" s="19"/>
      <c r="L27" s="19"/>
    </row>
    <row r="28" spans="1:12" s="50" customFormat="1" ht="31.5" customHeight="1">
      <c r="A28" s="7" t="s">
        <v>2015</v>
      </c>
      <c r="B28" s="138"/>
      <c r="C28" s="138" t="s">
        <v>586</v>
      </c>
      <c r="D28" s="139" t="s">
        <v>580</v>
      </c>
      <c r="E28" s="138" t="s">
        <v>502</v>
      </c>
      <c r="F28" s="140">
        <v>1</v>
      </c>
      <c r="G28" s="138"/>
      <c r="H28" s="138"/>
      <c r="I28" s="19"/>
      <c r="J28" s="19"/>
      <c r="K28" s="19"/>
      <c r="L28" s="19"/>
    </row>
    <row r="29" spans="1:12" s="50" customFormat="1" ht="70.5" customHeight="1">
      <c r="A29" s="7" t="s">
        <v>2016</v>
      </c>
      <c r="B29" s="138"/>
      <c r="C29" s="138" t="s">
        <v>518</v>
      </c>
      <c r="D29" s="139" t="s">
        <v>145</v>
      </c>
      <c r="E29" s="138" t="s">
        <v>501</v>
      </c>
      <c r="F29" s="140">
        <v>1</v>
      </c>
      <c r="G29" s="138"/>
      <c r="H29" s="138"/>
      <c r="I29" s="19"/>
      <c r="J29" s="19"/>
      <c r="K29" s="19"/>
      <c r="L29" s="19"/>
    </row>
    <row r="30" spans="1:12" s="50" customFormat="1" ht="62.25" customHeight="1">
      <c r="A30" s="7" t="s">
        <v>2017</v>
      </c>
      <c r="B30" s="137" t="s">
        <v>510</v>
      </c>
      <c r="C30" s="138" t="s">
        <v>584</v>
      </c>
      <c r="D30" s="139" t="s">
        <v>585</v>
      </c>
      <c r="E30" s="138" t="s">
        <v>511</v>
      </c>
      <c r="F30" s="140">
        <v>1</v>
      </c>
      <c r="G30" s="138"/>
      <c r="H30" s="138"/>
      <c r="I30" s="19"/>
      <c r="J30" s="19"/>
      <c r="K30" s="19"/>
      <c r="L30" s="19"/>
    </row>
    <row r="31" spans="1:12" s="50" customFormat="1" ht="30" customHeight="1">
      <c r="A31" s="7" t="s">
        <v>2018</v>
      </c>
      <c r="B31" s="138"/>
      <c r="C31" s="138" t="s">
        <v>587</v>
      </c>
      <c r="D31" s="139" t="s">
        <v>192</v>
      </c>
      <c r="E31" s="138" t="s">
        <v>513</v>
      </c>
      <c r="F31" s="140">
        <v>1</v>
      </c>
      <c r="G31" s="138"/>
      <c r="H31" s="138"/>
      <c r="I31" s="19"/>
      <c r="J31" s="19"/>
      <c r="K31" s="19"/>
      <c r="L31" s="19"/>
    </row>
    <row r="32" spans="1:12" s="50" customFormat="1" ht="39" customHeight="1">
      <c r="A32" s="7" t="s">
        <v>2019</v>
      </c>
      <c r="B32" s="138"/>
      <c r="C32" s="138" t="s">
        <v>588</v>
      </c>
      <c r="D32" s="139" t="s">
        <v>499</v>
      </c>
      <c r="E32" s="138" t="s">
        <v>514</v>
      </c>
      <c r="F32" s="140">
        <v>1</v>
      </c>
      <c r="G32" s="138"/>
      <c r="H32" s="138"/>
      <c r="I32" s="19"/>
      <c r="J32" s="19"/>
      <c r="K32" s="19"/>
      <c r="L32" s="19"/>
    </row>
    <row r="33" spans="1:12" s="50" customFormat="1" ht="31.5" customHeight="1">
      <c r="A33" s="7" t="s">
        <v>2020</v>
      </c>
      <c r="B33" s="138"/>
      <c r="C33" s="138" t="s">
        <v>587</v>
      </c>
      <c r="D33" s="139" t="s">
        <v>580</v>
      </c>
      <c r="E33" s="138" t="s">
        <v>515</v>
      </c>
      <c r="F33" s="140">
        <v>1</v>
      </c>
      <c r="G33" s="138"/>
      <c r="H33" s="138"/>
      <c r="I33" s="19"/>
      <c r="J33" s="19"/>
      <c r="K33" s="19"/>
      <c r="L33" s="19"/>
    </row>
    <row r="34" spans="1:12" s="50" customFormat="1" ht="70.5" customHeight="1">
      <c r="A34" s="7" t="s">
        <v>2021</v>
      </c>
      <c r="B34" s="138"/>
      <c r="C34" s="138" t="s">
        <v>587</v>
      </c>
      <c r="D34" s="139" t="s">
        <v>517</v>
      </c>
      <c r="E34" s="138" t="s">
        <v>516</v>
      </c>
      <c r="F34" s="140">
        <v>1</v>
      </c>
      <c r="G34" s="138"/>
      <c r="H34" s="138"/>
      <c r="I34" s="19"/>
      <c r="J34" s="19"/>
      <c r="K34" s="19"/>
      <c r="L34" s="19"/>
    </row>
    <row r="35" spans="1:12" s="50" customFormat="1" ht="73.5" customHeight="1">
      <c r="A35" s="7" t="s">
        <v>2022</v>
      </c>
      <c r="B35" s="137" t="s">
        <v>171</v>
      </c>
      <c r="C35" s="138" t="s">
        <v>589</v>
      </c>
      <c r="D35" s="139" t="s">
        <v>583</v>
      </c>
      <c r="E35" s="138" t="s">
        <v>133</v>
      </c>
      <c r="F35" s="140">
        <v>1</v>
      </c>
      <c r="G35" s="138"/>
      <c r="H35" s="138"/>
      <c r="I35" s="19"/>
      <c r="J35" s="19"/>
      <c r="K35" s="19"/>
      <c r="L35" s="19"/>
    </row>
    <row r="36" spans="1:12" s="50" customFormat="1" ht="30" customHeight="1">
      <c r="A36" s="7" t="s">
        <v>2023</v>
      </c>
      <c r="B36" s="138"/>
      <c r="C36" s="138" t="s">
        <v>590</v>
      </c>
      <c r="D36" s="139" t="s">
        <v>192</v>
      </c>
      <c r="E36" s="138" t="s">
        <v>503</v>
      </c>
      <c r="F36" s="140">
        <v>1</v>
      </c>
      <c r="G36" s="138"/>
      <c r="H36" s="138"/>
      <c r="I36" s="19"/>
      <c r="J36" s="19"/>
      <c r="K36" s="19"/>
      <c r="L36" s="19"/>
    </row>
    <row r="37" spans="1:12" s="50" customFormat="1" ht="54" customHeight="1">
      <c r="A37" s="7" t="s">
        <v>2024</v>
      </c>
      <c r="B37" s="138"/>
      <c r="C37" s="138" t="s">
        <v>591</v>
      </c>
      <c r="D37" s="139" t="s">
        <v>504</v>
      </c>
      <c r="E37" s="138" t="s">
        <v>592</v>
      </c>
      <c r="F37" s="140">
        <v>1</v>
      </c>
      <c r="G37" s="138"/>
      <c r="H37" s="138"/>
      <c r="I37" s="19"/>
      <c r="J37" s="19"/>
      <c r="K37" s="19"/>
      <c r="L37" s="19"/>
    </row>
    <row r="38" spans="1:12" s="50" customFormat="1" ht="69.75" customHeight="1">
      <c r="A38" s="7" t="s">
        <v>2025</v>
      </c>
      <c r="B38" s="137" t="s">
        <v>147</v>
      </c>
      <c r="C38" s="138" t="s">
        <v>538</v>
      </c>
      <c r="D38" s="139" t="s">
        <v>539</v>
      </c>
      <c r="E38" s="138" t="s">
        <v>521</v>
      </c>
      <c r="F38" s="140">
        <v>1</v>
      </c>
      <c r="G38" s="138"/>
      <c r="H38" s="138"/>
      <c r="I38" s="19"/>
      <c r="J38" s="19"/>
      <c r="K38" s="19"/>
      <c r="L38" s="19"/>
    </row>
    <row r="39" spans="1:12" s="50" customFormat="1" ht="56.25" customHeight="1">
      <c r="A39" s="7" t="s">
        <v>2026</v>
      </c>
      <c r="B39" s="137" t="s">
        <v>148</v>
      </c>
      <c r="C39" s="138" t="s">
        <v>540</v>
      </c>
      <c r="D39" s="139" t="s">
        <v>143</v>
      </c>
      <c r="E39" s="138" t="s">
        <v>522</v>
      </c>
      <c r="F39" s="140">
        <v>1</v>
      </c>
      <c r="G39" s="138"/>
      <c r="H39" s="138"/>
      <c r="I39" s="19"/>
      <c r="J39" s="19"/>
      <c r="K39" s="19"/>
      <c r="L39" s="19"/>
    </row>
    <row r="40" spans="1:12" s="50" customFormat="1" ht="22.5" customHeight="1">
      <c r="A40" s="5"/>
      <c r="B40" s="10"/>
      <c r="C40" s="5"/>
      <c r="D40" s="11"/>
      <c r="E40" s="5"/>
      <c r="F40" s="5"/>
      <c r="G40" s="5"/>
      <c r="H40" s="5"/>
      <c r="I40" s="19"/>
      <c r="J40" s="19"/>
      <c r="K40" s="19"/>
      <c r="L40" s="124"/>
    </row>
    <row r="41" spans="1:12" s="50" customFormat="1" ht="22.5" customHeight="1">
      <c r="A41" s="5"/>
      <c r="B41" s="10"/>
      <c r="C41" s="5"/>
      <c r="D41" s="11"/>
      <c r="E41" s="5"/>
      <c r="F41" s="5"/>
      <c r="G41" s="5"/>
      <c r="H41" s="5"/>
      <c r="I41" s="19"/>
      <c r="J41" s="19"/>
      <c r="K41" s="19"/>
      <c r="L41" s="124"/>
    </row>
    <row r="42" spans="1:12" s="50" customFormat="1" ht="22.5" customHeight="1">
      <c r="A42" s="5"/>
      <c r="B42" s="10"/>
      <c r="C42" s="5"/>
      <c r="D42" s="11"/>
      <c r="E42" s="5"/>
      <c r="F42" s="5"/>
      <c r="G42" s="5"/>
      <c r="H42" s="5"/>
      <c r="I42" s="19"/>
      <c r="J42" s="19"/>
      <c r="K42" s="19"/>
      <c r="L42" s="124"/>
    </row>
    <row r="43" spans="1:12" s="50" customFormat="1" ht="18" customHeight="1">
      <c r="A43" s="5"/>
      <c r="B43" s="10"/>
      <c r="C43" s="5"/>
      <c r="D43" s="11"/>
      <c r="E43" s="5"/>
      <c r="F43" s="5"/>
      <c r="G43" s="5"/>
      <c r="H43" s="5"/>
      <c r="I43" s="19"/>
      <c r="J43" s="19"/>
      <c r="K43" s="19"/>
      <c r="L43" s="124"/>
    </row>
    <row r="44" spans="1:12" ht="15">
      <c r="B44" s="12" t="s">
        <v>1</v>
      </c>
      <c r="C44" s="12"/>
      <c r="D44" s="3"/>
      <c r="E44" s="3"/>
      <c r="F44" s="16">
        <f>SUM(F5:F43)</f>
        <v>35</v>
      </c>
      <c r="G44" s="18"/>
      <c r="H44" s="18"/>
      <c r="I44" s="18"/>
      <c r="J44" s="18">
        <f>SUM(J5:J43)</f>
        <v>0</v>
      </c>
      <c r="K44" s="18">
        <f>SUM(K5:K43)</f>
        <v>0</v>
      </c>
      <c r="L44" s="125"/>
    </row>
    <row r="45" spans="1:12" ht="15">
      <c r="B45" s="12" t="s">
        <v>0</v>
      </c>
      <c r="C45" s="12"/>
      <c r="D45" s="3"/>
      <c r="E45" s="3"/>
      <c r="F45" s="16"/>
      <c r="G45" s="18"/>
      <c r="H45" s="18"/>
      <c r="I45" s="18"/>
      <c r="J45" s="21">
        <f>J44/F44</f>
        <v>0</v>
      </c>
      <c r="K45" s="21">
        <f>K44/F44</f>
        <v>0</v>
      </c>
      <c r="L45" s="126"/>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opLeftCell="A4" zoomScale="85" zoomScaleNormal="85" workbookViewId="0">
      <selection activeCell="B54" sqref="B54"/>
    </sheetView>
  </sheetViews>
  <sheetFormatPr defaultRowHeight="15.75"/>
  <cols>
    <col min="1" max="1" width="19.42578125" style="8" customWidth="1"/>
    <col min="2" max="2" width="29.5703125" style="13" customWidth="1"/>
    <col min="3" max="3" width="44.42578125" style="13" customWidth="1"/>
    <col min="4" max="4" width="38.5703125" style="2" customWidth="1"/>
    <col min="5" max="5" width="29" style="2" customWidth="1"/>
    <col min="6" max="6" width="3.5703125" style="17" hidden="1" customWidth="1"/>
    <col min="7" max="8" width="10.42578125" style="17" hidden="1" customWidth="1"/>
    <col min="9" max="9" width="14.42578125" style="17" customWidth="1"/>
    <col min="10" max="10" width="10.140625" style="17" customWidth="1"/>
    <col min="11" max="11" width="8.85546875" style="17" customWidth="1"/>
    <col min="12" max="12" width="20.140625" style="17" customWidth="1"/>
    <col min="13" max="16384" width="9.140625" style="1"/>
  </cols>
  <sheetData>
    <row r="1" spans="1:12" ht="37.5" customHeight="1">
      <c r="A1" s="118" t="s">
        <v>412</v>
      </c>
      <c r="B1" s="270" t="s">
        <v>1967</v>
      </c>
      <c r="C1" s="270"/>
      <c r="D1" s="270"/>
      <c r="E1" s="210"/>
      <c r="F1" s="15" t="s">
        <v>22</v>
      </c>
      <c r="G1" s="15"/>
      <c r="H1" s="15"/>
      <c r="I1" s="15"/>
      <c r="J1" s="15"/>
      <c r="K1" s="15"/>
      <c r="L1" s="15"/>
    </row>
    <row r="2" spans="1:12" ht="58.5" customHeight="1">
      <c r="A2" s="119" t="s">
        <v>395</v>
      </c>
      <c r="B2" s="270" t="s">
        <v>2445</v>
      </c>
      <c r="C2" s="270"/>
      <c r="D2" s="270"/>
      <c r="E2" s="210"/>
      <c r="F2" s="15"/>
      <c r="G2" s="15"/>
      <c r="H2" s="15"/>
      <c r="I2" s="15"/>
      <c r="J2" s="15"/>
      <c r="K2" s="15"/>
      <c r="L2" s="15"/>
    </row>
    <row r="3" spans="1:12" ht="31.5" customHeight="1">
      <c r="A3" s="118" t="s">
        <v>411</v>
      </c>
      <c r="B3" s="269" t="s">
        <v>1972</v>
      </c>
      <c r="C3" s="269"/>
      <c r="D3" s="269"/>
      <c r="E3" s="210"/>
      <c r="F3" s="15"/>
      <c r="G3" s="15"/>
      <c r="H3" s="15"/>
      <c r="I3" s="15"/>
      <c r="J3" s="15"/>
      <c r="K3" s="15"/>
      <c r="L3" s="15"/>
    </row>
    <row r="4" spans="1:12" ht="27">
      <c r="A4" s="6" t="s">
        <v>8</v>
      </c>
      <c r="B4" s="14" t="s">
        <v>206</v>
      </c>
      <c r="C4" s="9" t="s">
        <v>10</v>
      </c>
      <c r="D4" s="9" t="s">
        <v>7</v>
      </c>
      <c r="E4" s="9" t="s">
        <v>146</v>
      </c>
      <c r="F4" s="9"/>
      <c r="G4" s="9" t="s">
        <v>6</v>
      </c>
      <c r="H4" s="9" t="s">
        <v>5</v>
      </c>
      <c r="I4" s="14" t="s">
        <v>4</v>
      </c>
      <c r="J4" s="20" t="s">
        <v>3</v>
      </c>
      <c r="K4" s="20" t="s">
        <v>2</v>
      </c>
      <c r="L4" s="22" t="s">
        <v>11</v>
      </c>
    </row>
    <row r="5" spans="1:12" s="50" customFormat="1" ht="45.75" customHeight="1">
      <c r="A5" s="7" t="s">
        <v>2027</v>
      </c>
      <c r="B5" s="240" t="s">
        <v>2496</v>
      </c>
      <c r="C5" s="5" t="s">
        <v>2491</v>
      </c>
      <c r="D5" s="11" t="s">
        <v>616</v>
      </c>
      <c r="E5" s="5" t="s">
        <v>1976</v>
      </c>
      <c r="F5" s="45">
        <v>1</v>
      </c>
      <c r="G5" s="46"/>
      <c r="H5" s="45"/>
      <c r="I5" s="47"/>
      <c r="J5" s="48"/>
      <c r="K5" s="48"/>
      <c r="L5" s="49"/>
    </row>
    <row r="6" spans="1:12" s="50" customFormat="1" ht="31.5" customHeight="1">
      <c r="A6" s="7" t="s">
        <v>2028</v>
      </c>
      <c r="B6" s="240"/>
      <c r="C6" s="5"/>
      <c r="D6" s="11" t="s">
        <v>1974</v>
      </c>
      <c r="E6" s="5" t="s">
        <v>1975</v>
      </c>
      <c r="F6" s="45">
        <v>1</v>
      </c>
      <c r="G6" s="46"/>
      <c r="H6" s="45"/>
      <c r="I6" s="47"/>
      <c r="J6" s="48"/>
      <c r="K6" s="48"/>
      <c r="L6" s="49"/>
    </row>
    <row r="7" spans="1:12" s="50" customFormat="1" ht="27.75" customHeight="1">
      <c r="A7" s="7" t="s">
        <v>2029</v>
      </c>
      <c r="B7" s="240"/>
      <c r="C7" s="5" t="s">
        <v>135</v>
      </c>
      <c r="D7" s="11" t="s">
        <v>542</v>
      </c>
      <c r="E7" s="5" t="s">
        <v>1973</v>
      </c>
      <c r="F7" s="45">
        <v>1</v>
      </c>
      <c r="G7" s="46"/>
      <c r="H7" s="45"/>
      <c r="I7" s="47"/>
      <c r="J7" s="47"/>
      <c r="K7" s="47"/>
      <c r="L7" s="49"/>
    </row>
    <row r="8" spans="1:12" s="50" customFormat="1" ht="47.25" customHeight="1">
      <c r="A8" s="7" t="s">
        <v>2030</v>
      </c>
      <c r="B8" s="240" t="s">
        <v>2497</v>
      </c>
      <c r="C8" s="5" t="s">
        <v>2492</v>
      </c>
      <c r="D8" s="11" t="s">
        <v>616</v>
      </c>
      <c r="E8" s="5" t="s">
        <v>1976</v>
      </c>
      <c r="F8" s="45">
        <v>1</v>
      </c>
      <c r="G8" s="46"/>
      <c r="H8" s="45"/>
      <c r="I8" s="47"/>
      <c r="J8" s="47"/>
      <c r="K8" s="47"/>
      <c r="L8" s="49"/>
    </row>
    <row r="9" spans="1:12" s="50" customFormat="1" ht="31.5" customHeight="1">
      <c r="A9" s="7" t="s">
        <v>2031</v>
      </c>
      <c r="B9" s="240"/>
      <c r="C9" s="5"/>
      <c r="D9" s="11" t="s">
        <v>1974</v>
      </c>
      <c r="E9" s="5" t="s">
        <v>1975</v>
      </c>
      <c r="F9" s="45">
        <v>1</v>
      </c>
      <c r="G9" s="46"/>
      <c r="H9" s="45"/>
      <c r="I9" s="47"/>
      <c r="J9" s="47"/>
      <c r="K9" s="47"/>
      <c r="L9" s="49"/>
    </row>
    <row r="10" spans="1:12" s="50" customFormat="1" ht="31.5" customHeight="1">
      <c r="A10" s="7" t="s">
        <v>2032</v>
      </c>
      <c r="B10" s="240"/>
      <c r="C10" s="5" t="s">
        <v>135</v>
      </c>
      <c r="D10" s="11" t="s">
        <v>542</v>
      </c>
      <c r="E10" s="5" t="s">
        <v>1973</v>
      </c>
      <c r="F10" s="45">
        <v>1</v>
      </c>
      <c r="G10" s="46"/>
      <c r="H10" s="45"/>
      <c r="I10" s="47"/>
      <c r="J10" s="47"/>
      <c r="K10" s="47"/>
      <c r="L10" s="49"/>
    </row>
    <row r="11" spans="1:12" s="50" customFormat="1" ht="45" customHeight="1">
      <c r="A11" s="7" t="s">
        <v>2033</v>
      </c>
      <c r="B11" s="240" t="s">
        <v>2498</v>
      </c>
      <c r="C11" s="5" t="s">
        <v>2493</v>
      </c>
      <c r="D11" s="11" t="s">
        <v>616</v>
      </c>
      <c r="E11" s="5" t="s">
        <v>1976</v>
      </c>
      <c r="F11" s="45">
        <v>1</v>
      </c>
      <c r="G11" s="46"/>
      <c r="H11" s="45"/>
      <c r="I11" s="47"/>
      <c r="J11" s="47"/>
      <c r="K11" s="47"/>
      <c r="L11" s="49"/>
    </row>
    <row r="12" spans="1:12" s="50" customFormat="1" ht="32.25" customHeight="1">
      <c r="A12" s="7" t="s">
        <v>2034</v>
      </c>
      <c r="B12" s="240"/>
      <c r="C12" s="5"/>
      <c r="D12" s="11" t="s">
        <v>1974</v>
      </c>
      <c r="E12" s="5" t="s">
        <v>1975</v>
      </c>
      <c r="F12" s="45">
        <v>1</v>
      </c>
      <c r="G12" s="46"/>
      <c r="H12" s="45"/>
      <c r="I12" s="47"/>
      <c r="J12" s="47"/>
      <c r="K12" s="47"/>
      <c r="L12" s="49"/>
    </row>
    <row r="13" spans="1:12" s="50" customFormat="1" ht="30.75" customHeight="1">
      <c r="A13" s="7" t="s">
        <v>2035</v>
      </c>
      <c r="B13" s="240"/>
      <c r="C13" s="5" t="s">
        <v>135</v>
      </c>
      <c r="D13" s="11" t="s">
        <v>542</v>
      </c>
      <c r="E13" s="5" t="s">
        <v>1973</v>
      </c>
      <c r="F13" s="45">
        <v>1</v>
      </c>
      <c r="G13" s="46"/>
      <c r="H13" s="45"/>
      <c r="I13" s="47"/>
      <c r="J13" s="47"/>
      <c r="K13" s="47"/>
      <c r="L13" s="49"/>
    </row>
    <row r="14" spans="1:12" s="50" customFormat="1" ht="47.25" customHeight="1">
      <c r="A14" s="7" t="s">
        <v>2036</v>
      </c>
      <c r="B14" s="240" t="s">
        <v>2500</v>
      </c>
      <c r="C14" s="5" t="s">
        <v>2499</v>
      </c>
      <c r="D14" s="11" t="s">
        <v>616</v>
      </c>
      <c r="E14" s="5" t="s">
        <v>1976</v>
      </c>
      <c r="F14" s="45">
        <v>1</v>
      </c>
      <c r="G14" s="141"/>
      <c r="H14" s="140"/>
      <c r="I14" s="47"/>
      <c r="J14" s="47"/>
      <c r="K14" s="47"/>
      <c r="L14" s="67"/>
    </row>
    <row r="15" spans="1:12" s="50" customFormat="1" ht="30.75" customHeight="1">
      <c r="A15" s="7" t="s">
        <v>2037</v>
      </c>
      <c r="B15" s="240"/>
      <c r="C15" s="5"/>
      <c r="D15" s="11" t="s">
        <v>1974</v>
      </c>
      <c r="E15" s="5" t="s">
        <v>1975</v>
      </c>
      <c r="F15" s="45">
        <v>1</v>
      </c>
      <c r="G15" s="141"/>
      <c r="H15" s="140"/>
      <c r="I15" s="47"/>
      <c r="J15" s="47"/>
      <c r="K15" s="47"/>
      <c r="L15" s="67"/>
    </row>
    <row r="16" spans="1:12" s="50" customFormat="1" ht="31.5" customHeight="1">
      <c r="A16" s="7" t="s">
        <v>2038</v>
      </c>
      <c r="B16" s="240"/>
      <c r="C16" s="5" t="s">
        <v>135</v>
      </c>
      <c r="D16" s="11" t="s">
        <v>542</v>
      </c>
      <c r="E16" s="5" t="s">
        <v>1973</v>
      </c>
      <c r="F16" s="45">
        <v>1</v>
      </c>
      <c r="G16" s="141"/>
      <c r="H16" s="140"/>
      <c r="I16" s="47"/>
      <c r="J16" s="47"/>
      <c r="K16" s="47"/>
      <c r="L16" s="67"/>
    </row>
    <row r="17" spans="1:12" s="50" customFormat="1" ht="31.5" customHeight="1">
      <c r="A17" s="7" t="s">
        <v>2423</v>
      </c>
      <c r="B17" s="240" t="s">
        <v>2501</v>
      </c>
      <c r="C17" s="5" t="s">
        <v>2494</v>
      </c>
      <c r="D17" s="11" t="s">
        <v>616</v>
      </c>
      <c r="E17" s="5" t="s">
        <v>1976</v>
      </c>
      <c r="F17" s="45">
        <v>1</v>
      </c>
      <c r="G17" s="141"/>
      <c r="H17" s="140"/>
      <c r="I17" s="47"/>
      <c r="J17" s="47"/>
      <c r="K17" s="47"/>
      <c r="L17" s="239"/>
    </row>
    <row r="18" spans="1:12" s="50" customFormat="1" ht="31.5" customHeight="1">
      <c r="A18" s="7" t="s">
        <v>2424</v>
      </c>
      <c r="B18" s="240"/>
      <c r="C18" s="5"/>
      <c r="D18" s="11" t="s">
        <v>1974</v>
      </c>
      <c r="E18" s="5" t="s">
        <v>1975</v>
      </c>
      <c r="F18" s="45">
        <v>1</v>
      </c>
      <c r="G18" s="141"/>
      <c r="H18" s="140"/>
      <c r="I18" s="47"/>
      <c r="J18" s="47"/>
      <c r="K18" s="47"/>
      <c r="L18" s="239"/>
    </row>
    <row r="19" spans="1:12" s="50" customFormat="1" ht="46.5" customHeight="1">
      <c r="A19" s="7" t="s">
        <v>2425</v>
      </c>
      <c r="B19" s="240"/>
      <c r="C19" s="5" t="s">
        <v>2421</v>
      </c>
      <c r="D19" s="11" t="s">
        <v>2422</v>
      </c>
      <c r="E19" s="5" t="s">
        <v>2429</v>
      </c>
      <c r="F19" s="45">
        <v>1</v>
      </c>
      <c r="G19" s="141"/>
      <c r="H19" s="140"/>
      <c r="I19" s="47"/>
      <c r="J19" s="47"/>
      <c r="K19" s="47"/>
      <c r="L19" s="239"/>
    </row>
    <row r="20" spans="1:12" s="50" customFormat="1" ht="46.5" customHeight="1">
      <c r="A20" s="7" t="s">
        <v>2426</v>
      </c>
      <c r="B20" s="240"/>
      <c r="C20" s="5" t="s">
        <v>135</v>
      </c>
      <c r="D20" s="11" t="s">
        <v>1974</v>
      </c>
      <c r="E20" s="5" t="s">
        <v>1975</v>
      </c>
      <c r="F20" s="45">
        <v>1</v>
      </c>
      <c r="G20" s="141"/>
      <c r="H20" s="140"/>
      <c r="I20" s="47"/>
      <c r="J20" s="47"/>
      <c r="K20" s="47"/>
      <c r="L20" s="239"/>
    </row>
    <row r="21" spans="1:12" s="50" customFormat="1" ht="31.5" customHeight="1">
      <c r="A21" s="7" t="s">
        <v>2431</v>
      </c>
      <c r="B21" s="240"/>
      <c r="C21" s="5" t="s">
        <v>135</v>
      </c>
      <c r="D21" s="11" t="s">
        <v>542</v>
      </c>
      <c r="E21" s="5" t="s">
        <v>1973</v>
      </c>
      <c r="F21" s="45">
        <v>1</v>
      </c>
      <c r="G21" s="141"/>
      <c r="H21" s="140"/>
      <c r="I21" s="47"/>
      <c r="J21" s="47"/>
      <c r="K21" s="47"/>
      <c r="L21" s="239"/>
    </row>
    <row r="22" spans="1:12" s="50" customFormat="1" ht="31.5" customHeight="1">
      <c r="A22" s="7" t="s">
        <v>2432</v>
      </c>
      <c r="B22" s="240" t="s">
        <v>2528</v>
      </c>
      <c r="C22" s="5" t="s">
        <v>2494</v>
      </c>
      <c r="D22" s="11" t="s">
        <v>616</v>
      </c>
      <c r="E22" s="5" t="s">
        <v>1976</v>
      </c>
      <c r="F22" s="45">
        <v>1</v>
      </c>
      <c r="G22" s="141"/>
      <c r="H22" s="140"/>
      <c r="I22" s="47"/>
      <c r="J22" s="47"/>
      <c r="K22" s="47"/>
      <c r="L22" s="239"/>
    </row>
    <row r="23" spans="1:12" s="50" customFormat="1" ht="31.5" customHeight="1">
      <c r="A23" s="7" t="s">
        <v>2433</v>
      </c>
      <c r="B23" s="240"/>
      <c r="C23" s="5"/>
      <c r="D23" s="11" t="s">
        <v>1974</v>
      </c>
      <c r="E23" s="5" t="s">
        <v>1975</v>
      </c>
      <c r="F23" s="45">
        <v>1</v>
      </c>
      <c r="G23" s="141"/>
      <c r="H23" s="140"/>
      <c r="I23" s="47"/>
      <c r="J23" s="47"/>
      <c r="K23" s="47"/>
      <c r="L23" s="239"/>
    </row>
    <row r="24" spans="1:12" s="50" customFormat="1" ht="46.5" customHeight="1">
      <c r="A24" s="7" t="s">
        <v>2434</v>
      </c>
      <c r="B24" s="240"/>
      <c r="C24" s="5" t="s">
        <v>2427</v>
      </c>
      <c r="D24" s="11" t="s">
        <v>2428</v>
      </c>
      <c r="E24" s="5" t="s">
        <v>2430</v>
      </c>
      <c r="F24" s="45">
        <v>1</v>
      </c>
      <c r="G24" s="141"/>
      <c r="H24" s="140"/>
      <c r="I24" s="47"/>
      <c r="J24" s="47"/>
      <c r="K24" s="47"/>
      <c r="L24" s="239"/>
    </row>
    <row r="25" spans="1:12" s="50" customFormat="1" ht="31.5" customHeight="1">
      <c r="A25" s="7" t="s">
        <v>2435</v>
      </c>
      <c r="B25" s="240"/>
      <c r="C25" s="5" t="s">
        <v>135</v>
      </c>
      <c r="D25" s="11" t="s">
        <v>1974</v>
      </c>
      <c r="E25" s="5" t="s">
        <v>1975</v>
      </c>
      <c r="F25" s="45">
        <v>1</v>
      </c>
      <c r="G25" s="141"/>
      <c r="H25" s="140"/>
      <c r="I25" s="47"/>
      <c r="J25" s="47"/>
      <c r="K25" s="47"/>
      <c r="L25" s="239"/>
    </row>
    <row r="26" spans="1:12" s="50" customFormat="1" ht="31.5" customHeight="1">
      <c r="A26" s="7" t="s">
        <v>2436</v>
      </c>
      <c r="B26" s="240"/>
      <c r="C26" s="5" t="s">
        <v>135</v>
      </c>
      <c r="D26" s="11" t="s">
        <v>542</v>
      </c>
      <c r="E26" s="5" t="s">
        <v>1973</v>
      </c>
      <c r="F26" s="45">
        <v>1</v>
      </c>
      <c r="G26" s="141"/>
      <c r="H26" s="140"/>
      <c r="I26" s="47"/>
      <c r="J26" s="47"/>
      <c r="K26" s="47"/>
      <c r="L26" s="239"/>
    </row>
    <row r="27" spans="1:12" s="50" customFormat="1" ht="31.5" customHeight="1">
      <c r="A27" s="7" t="s">
        <v>2440</v>
      </c>
      <c r="B27" s="240" t="s">
        <v>2502</v>
      </c>
      <c r="C27" s="5" t="s">
        <v>2495</v>
      </c>
      <c r="D27" s="11" t="s">
        <v>616</v>
      </c>
      <c r="E27" s="5" t="s">
        <v>1976</v>
      </c>
      <c r="F27" s="45">
        <v>1</v>
      </c>
      <c r="G27" s="141"/>
      <c r="H27" s="140"/>
      <c r="I27" s="47"/>
      <c r="J27" s="47"/>
      <c r="K27" s="47"/>
      <c r="L27" s="239"/>
    </row>
    <row r="28" spans="1:12" s="50" customFormat="1" ht="27.75" customHeight="1">
      <c r="A28" s="7" t="s">
        <v>2441</v>
      </c>
      <c r="B28" s="240"/>
      <c r="C28" s="5"/>
      <c r="D28" s="11" t="s">
        <v>1974</v>
      </c>
      <c r="E28" s="5" t="s">
        <v>1975</v>
      </c>
      <c r="F28" s="45">
        <v>1</v>
      </c>
      <c r="G28" s="141"/>
      <c r="H28" s="140"/>
      <c r="I28" s="47"/>
      <c r="J28" s="47"/>
      <c r="K28" s="47"/>
      <c r="L28" s="239"/>
    </row>
    <row r="29" spans="1:12" s="50" customFormat="1" ht="49.5" customHeight="1">
      <c r="A29" s="7" t="s">
        <v>2442</v>
      </c>
      <c r="B29" s="240"/>
      <c r="C29" s="5" t="s">
        <v>2437</v>
      </c>
      <c r="D29" s="11" t="s">
        <v>2438</v>
      </c>
      <c r="E29" s="5" t="s">
        <v>2439</v>
      </c>
      <c r="F29" s="45">
        <v>1</v>
      </c>
      <c r="G29" s="141"/>
      <c r="H29" s="140"/>
      <c r="I29" s="47"/>
      <c r="J29" s="47"/>
      <c r="K29" s="47"/>
      <c r="L29" s="239"/>
    </row>
    <row r="30" spans="1:12" s="50" customFormat="1" ht="31.5" customHeight="1">
      <c r="A30" s="7" t="s">
        <v>2443</v>
      </c>
      <c r="B30" s="240"/>
      <c r="C30" s="5" t="s">
        <v>135</v>
      </c>
      <c r="D30" s="11" t="s">
        <v>1974</v>
      </c>
      <c r="E30" s="5" t="s">
        <v>1975</v>
      </c>
      <c r="F30" s="45">
        <v>1</v>
      </c>
      <c r="G30" s="141"/>
      <c r="H30" s="140"/>
      <c r="I30" s="47"/>
      <c r="J30" s="47"/>
      <c r="K30" s="47"/>
      <c r="L30" s="239"/>
    </row>
    <row r="31" spans="1:12" s="50" customFormat="1" ht="31.5" customHeight="1">
      <c r="A31" s="7" t="s">
        <v>2444</v>
      </c>
      <c r="B31" s="240"/>
      <c r="C31" s="5" t="s">
        <v>135</v>
      </c>
      <c r="D31" s="11" t="s">
        <v>542</v>
      </c>
      <c r="E31" s="5" t="s">
        <v>1973</v>
      </c>
      <c r="F31" s="45">
        <v>1</v>
      </c>
      <c r="G31" s="141"/>
      <c r="H31" s="140"/>
      <c r="I31" s="47"/>
      <c r="J31" s="47"/>
      <c r="K31" s="47"/>
      <c r="L31" s="239"/>
    </row>
    <row r="32" spans="1:12" s="50" customFormat="1" ht="31.5" customHeight="1">
      <c r="A32" s="7" t="s">
        <v>2503</v>
      </c>
      <c r="B32" s="240"/>
      <c r="C32" s="5"/>
      <c r="D32" s="11"/>
      <c r="E32" s="5"/>
      <c r="F32" s="45"/>
      <c r="G32" s="141"/>
      <c r="H32" s="140"/>
      <c r="I32" s="47"/>
      <c r="J32" s="47"/>
      <c r="K32" s="47"/>
      <c r="L32" s="239"/>
    </row>
    <row r="33" spans="1:12" s="50" customFormat="1" ht="58.5" customHeight="1">
      <c r="A33" s="7" t="s">
        <v>2504</v>
      </c>
      <c r="B33" s="240" t="s">
        <v>2529</v>
      </c>
      <c r="C33" s="5" t="s">
        <v>2531</v>
      </c>
      <c r="D33" s="11" t="s">
        <v>616</v>
      </c>
      <c r="E33" s="5" t="s">
        <v>1976</v>
      </c>
      <c r="F33" s="45"/>
      <c r="G33" s="141"/>
      <c r="H33" s="140"/>
      <c r="I33" s="47"/>
      <c r="J33" s="47"/>
      <c r="K33" s="47"/>
      <c r="L33" s="239"/>
    </row>
    <row r="34" spans="1:12" s="50" customFormat="1" ht="31.5" customHeight="1">
      <c r="A34" s="7" t="s">
        <v>2505</v>
      </c>
      <c r="B34" s="240"/>
      <c r="C34" s="5"/>
      <c r="D34" s="11" t="s">
        <v>1974</v>
      </c>
      <c r="E34" s="5" t="s">
        <v>1975</v>
      </c>
      <c r="F34" s="45"/>
      <c r="G34" s="141"/>
      <c r="H34" s="140"/>
      <c r="I34" s="47"/>
      <c r="J34" s="47"/>
      <c r="K34" s="47"/>
      <c r="L34" s="239"/>
    </row>
    <row r="35" spans="1:12" s="50" customFormat="1" ht="31.5" customHeight="1">
      <c r="A35" s="7" t="s">
        <v>2506</v>
      </c>
      <c r="B35" s="240"/>
      <c r="C35" s="5" t="s">
        <v>135</v>
      </c>
      <c r="D35" s="11" t="s">
        <v>542</v>
      </c>
      <c r="E35" s="5" t="s">
        <v>1973</v>
      </c>
      <c r="F35" s="45"/>
      <c r="G35" s="141"/>
      <c r="H35" s="140"/>
      <c r="I35" s="47"/>
      <c r="J35" s="47"/>
      <c r="K35" s="47"/>
      <c r="L35" s="239"/>
    </row>
    <row r="36" spans="1:12" s="50" customFormat="1" ht="60.75" customHeight="1">
      <c r="A36" s="7" t="s">
        <v>2507</v>
      </c>
      <c r="B36" s="240" t="s">
        <v>2530</v>
      </c>
      <c r="C36" s="5" t="s">
        <v>2532</v>
      </c>
      <c r="D36" s="11" t="s">
        <v>616</v>
      </c>
      <c r="E36" s="5" t="s">
        <v>1976</v>
      </c>
      <c r="F36" s="45"/>
      <c r="G36" s="141"/>
      <c r="H36" s="140"/>
      <c r="I36" s="47"/>
      <c r="J36" s="47"/>
      <c r="K36" s="47"/>
      <c r="L36" s="239"/>
    </row>
    <row r="37" spans="1:12" s="50" customFormat="1" ht="31.5" customHeight="1">
      <c r="A37" s="7" t="s">
        <v>2508</v>
      </c>
      <c r="B37" s="240"/>
      <c r="C37" s="5"/>
      <c r="D37" s="11" t="s">
        <v>1974</v>
      </c>
      <c r="E37" s="5" t="s">
        <v>1975</v>
      </c>
      <c r="F37" s="45"/>
      <c r="G37" s="141"/>
      <c r="H37" s="140"/>
      <c r="I37" s="47"/>
      <c r="J37" s="47"/>
      <c r="K37" s="47"/>
      <c r="L37" s="239"/>
    </row>
    <row r="38" spans="1:12" s="50" customFormat="1" ht="31.5" customHeight="1">
      <c r="A38" s="7" t="s">
        <v>2509</v>
      </c>
      <c r="B38" s="240"/>
      <c r="C38" s="5" t="s">
        <v>135</v>
      </c>
      <c r="D38" s="11" t="s">
        <v>542</v>
      </c>
      <c r="E38" s="5" t="s">
        <v>1973</v>
      </c>
      <c r="F38" s="45"/>
      <c r="G38" s="141"/>
      <c r="H38" s="140"/>
      <c r="I38" s="47"/>
      <c r="J38" s="47"/>
      <c r="K38" s="47"/>
      <c r="L38" s="239"/>
    </row>
    <row r="39" spans="1:12" s="50" customFormat="1" ht="60" customHeight="1">
      <c r="A39" s="7" t="s">
        <v>2510</v>
      </c>
      <c r="B39" s="240" t="s">
        <v>2534</v>
      </c>
      <c r="C39" s="5" t="s">
        <v>2533</v>
      </c>
      <c r="D39" s="11" t="s">
        <v>616</v>
      </c>
      <c r="E39" s="5" t="s">
        <v>1976</v>
      </c>
      <c r="F39" s="45"/>
      <c r="G39" s="141"/>
      <c r="H39" s="140"/>
      <c r="I39" s="47"/>
      <c r="J39" s="47"/>
      <c r="K39" s="47"/>
      <c r="L39" s="239"/>
    </row>
    <row r="40" spans="1:12" s="50" customFormat="1" ht="31.5" customHeight="1">
      <c r="A40" s="7" t="s">
        <v>2511</v>
      </c>
      <c r="B40" s="240"/>
      <c r="C40" s="5"/>
      <c r="D40" s="11" t="s">
        <v>1974</v>
      </c>
      <c r="E40" s="5" t="s">
        <v>1975</v>
      </c>
      <c r="F40" s="45"/>
      <c r="G40" s="141"/>
      <c r="H40" s="140"/>
      <c r="I40" s="47"/>
      <c r="J40" s="47"/>
      <c r="K40" s="47"/>
      <c r="L40" s="239"/>
    </row>
    <row r="41" spans="1:12" s="50" customFormat="1" ht="31.5" customHeight="1">
      <c r="A41" s="7" t="s">
        <v>2512</v>
      </c>
      <c r="B41" s="240"/>
      <c r="C41" s="5" t="s">
        <v>135</v>
      </c>
      <c r="D41" s="11" t="s">
        <v>542</v>
      </c>
      <c r="E41" s="5" t="s">
        <v>1973</v>
      </c>
      <c r="F41" s="45"/>
      <c r="G41" s="141"/>
      <c r="H41" s="140"/>
      <c r="I41" s="47"/>
      <c r="J41" s="47"/>
      <c r="K41" s="47"/>
      <c r="L41" s="239"/>
    </row>
    <row r="42" spans="1:12" s="50" customFormat="1" ht="61.5" customHeight="1">
      <c r="A42" s="7" t="s">
        <v>2513</v>
      </c>
      <c r="B42" s="240" t="s">
        <v>2537</v>
      </c>
      <c r="C42" s="5" t="s">
        <v>2535</v>
      </c>
      <c r="D42" s="11" t="s">
        <v>616</v>
      </c>
      <c r="E42" s="5" t="s">
        <v>1976</v>
      </c>
      <c r="F42" s="45"/>
      <c r="G42" s="141"/>
      <c r="H42" s="140"/>
      <c r="I42" s="47"/>
      <c r="J42" s="47"/>
      <c r="K42" s="47"/>
      <c r="L42" s="239"/>
    </row>
    <row r="43" spans="1:12" s="50" customFormat="1" ht="31.5" customHeight="1">
      <c r="A43" s="7" t="s">
        <v>2514</v>
      </c>
      <c r="B43" s="240"/>
      <c r="C43" s="5"/>
      <c r="D43" s="11" t="s">
        <v>1974</v>
      </c>
      <c r="E43" s="5" t="s">
        <v>1975</v>
      </c>
      <c r="F43" s="45"/>
      <c r="G43" s="141"/>
      <c r="H43" s="140"/>
      <c r="I43" s="47"/>
      <c r="J43" s="47"/>
      <c r="K43" s="47"/>
      <c r="L43" s="239"/>
    </row>
    <row r="44" spans="1:12" s="50" customFormat="1" ht="60.75" customHeight="1">
      <c r="A44" s="7" t="s">
        <v>2515</v>
      </c>
      <c r="B44" s="240"/>
      <c r="C44" s="5" t="s">
        <v>2536</v>
      </c>
      <c r="D44" s="11"/>
      <c r="E44" s="5"/>
      <c r="F44" s="45"/>
      <c r="G44" s="141"/>
      <c r="H44" s="140"/>
      <c r="I44" s="47"/>
      <c r="J44" s="47"/>
      <c r="K44" s="47"/>
      <c r="L44" s="239"/>
    </row>
    <row r="45" spans="1:12" s="50" customFormat="1" ht="31.5" customHeight="1">
      <c r="A45" s="7" t="s">
        <v>2516</v>
      </c>
      <c r="B45" s="240"/>
      <c r="C45" s="5" t="s">
        <v>135</v>
      </c>
      <c r="D45" s="11" t="s">
        <v>1974</v>
      </c>
      <c r="E45" s="5"/>
      <c r="F45" s="45"/>
      <c r="G45" s="141"/>
      <c r="H45" s="140"/>
      <c r="I45" s="47"/>
      <c r="J45" s="47"/>
      <c r="K45" s="47"/>
      <c r="L45" s="239"/>
    </row>
    <row r="46" spans="1:12" s="50" customFormat="1" ht="31.5" customHeight="1">
      <c r="A46" s="7" t="s">
        <v>2517</v>
      </c>
      <c r="B46" s="240"/>
      <c r="C46" s="5" t="s">
        <v>135</v>
      </c>
      <c r="D46" s="11" t="s">
        <v>542</v>
      </c>
      <c r="E46" s="5"/>
      <c r="F46" s="45"/>
      <c r="G46" s="141"/>
      <c r="H46" s="140"/>
      <c r="I46" s="47"/>
      <c r="J46" s="47"/>
      <c r="K46" s="47"/>
      <c r="L46" s="239"/>
    </row>
    <row r="47" spans="1:12" s="50" customFormat="1" ht="56.25" customHeight="1">
      <c r="A47" s="7" t="s">
        <v>2518</v>
      </c>
      <c r="B47" s="240" t="s">
        <v>2539</v>
      </c>
      <c r="C47" s="5" t="s">
        <v>2535</v>
      </c>
      <c r="D47" s="11" t="s">
        <v>616</v>
      </c>
      <c r="E47" s="5" t="s">
        <v>1976</v>
      </c>
      <c r="F47" s="45"/>
      <c r="G47" s="141"/>
      <c r="H47" s="140"/>
      <c r="I47" s="47"/>
      <c r="J47" s="47"/>
      <c r="K47" s="47"/>
      <c r="L47" s="239"/>
    </row>
    <row r="48" spans="1:12" s="50" customFormat="1" ht="31.5" customHeight="1">
      <c r="A48" s="7" t="s">
        <v>2519</v>
      </c>
      <c r="B48" s="240"/>
      <c r="C48" s="5"/>
      <c r="D48" s="11" t="s">
        <v>1974</v>
      </c>
      <c r="E48" s="5" t="s">
        <v>1975</v>
      </c>
      <c r="F48" s="45"/>
      <c r="G48" s="141"/>
      <c r="H48" s="140"/>
      <c r="I48" s="47"/>
      <c r="J48" s="47"/>
      <c r="K48" s="47"/>
      <c r="L48" s="239"/>
    </row>
    <row r="49" spans="1:12" s="50" customFormat="1" ht="31.5" customHeight="1">
      <c r="A49" s="7" t="s">
        <v>2520</v>
      </c>
      <c r="B49" s="240"/>
      <c r="C49" s="5" t="s">
        <v>2538</v>
      </c>
      <c r="D49" s="11"/>
      <c r="E49" s="5"/>
      <c r="F49" s="45"/>
      <c r="G49" s="141"/>
      <c r="H49" s="140"/>
      <c r="I49" s="47"/>
      <c r="J49" s="47"/>
      <c r="K49" s="47"/>
      <c r="L49" s="239"/>
    </row>
    <row r="50" spans="1:12" s="50" customFormat="1" ht="31.5" customHeight="1">
      <c r="A50" s="7" t="s">
        <v>2521</v>
      </c>
      <c r="B50" s="240"/>
      <c r="C50" s="5" t="s">
        <v>135</v>
      </c>
      <c r="D50" s="11"/>
      <c r="E50" s="5"/>
      <c r="F50" s="45"/>
      <c r="G50" s="141"/>
      <c r="H50" s="140"/>
      <c r="I50" s="47"/>
      <c r="J50" s="47"/>
      <c r="K50" s="47"/>
      <c r="L50" s="239"/>
    </row>
    <row r="51" spans="1:12" s="50" customFormat="1" ht="31.5" customHeight="1">
      <c r="A51" s="7" t="s">
        <v>2522</v>
      </c>
      <c r="B51" s="240"/>
      <c r="C51" s="5" t="s">
        <v>135</v>
      </c>
      <c r="D51" s="11"/>
      <c r="E51" s="5"/>
      <c r="F51" s="45"/>
      <c r="G51" s="141"/>
      <c r="H51" s="140"/>
      <c r="I51" s="47"/>
      <c r="J51" s="47"/>
      <c r="K51" s="47"/>
      <c r="L51" s="239"/>
    </row>
    <row r="52" spans="1:12" s="50" customFormat="1" ht="66" customHeight="1">
      <c r="A52" s="7" t="s">
        <v>2523</v>
      </c>
      <c r="B52" s="240" t="s">
        <v>2541</v>
      </c>
      <c r="C52" s="5" t="s">
        <v>2535</v>
      </c>
      <c r="D52" s="11" t="s">
        <v>616</v>
      </c>
      <c r="E52" s="5" t="s">
        <v>1976</v>
      </c>
      <c r="F52" s="45"/>
      <c r="G52" s="141"/>
      <c r="H52" s="140"/>
      <c r="I52" s="47"/>
      <c r="J52" s="47"/>
      <c r="K52" s="47"/>
      <c r="L52" s="239"/>
    </row>
    <row r="53" spans="1:12" s="50" customFormat="1" ht="31.5" customHeight="1">
      <c r="A53" s="7" t="s">
        <v>2524</v>
      </c>
      <c r="B53" s="240"/>
      <c r="C53" s="5"/>
      <c r="D53" s="11" t="s">
        <v>1974</v>
      </c>
      <c r="E53" s="5" t="s">
        <v>1975</v>
      </c>
      <c r="F53" s="45"/>
      <c r="G53" s="141"/>
      <c r="H53" s="140"/>
      <c r="I53" s="47"/>
      <c r="J53" s="47"/>
      <c r="K53" s="47"/>
      <c r="L53" s="239"/>
    </row>
    <row r="54" spans="1:12" s="50" customFormat="1" ht="50.25" customHeight="1">
      <c r="A54" s="7" t="s">
        <v>2525</v>
      </c>
      <c r="B54" s="240"/>
      <c r="C54" s="5" t="s">
        <v>2540</v>
      </c>
      <c r="D54" s="11"/>
      <c r="E54" s="5"/>
      <c r="F54" s="45"/>
      <c r="G54" s="141"/>
      <c r="H54" s="140"/>
      <c r="I54" s="47"/>
      <c r="J54" s="47"/>
      <c r="K54" s="47"/>
      <c r="L54" s="239"/>
    </row>
    <row r="55" spans="1:12" s="50" customFormat="1" ht="31.5" customHeight="1">
      <c r="A55" s="7" t="s">
        <v>2526</v>
      </c>
      <c r="B55" s="240"/>
      <c r="C55" s="5" t="s">
        <v>135</v>
      </c>
      <c r="D55" s="11"/>
      <c r="E55" s="5"/>
      <c r="F55" s="45"/>
      <c r="G55" s="141"/>
      <c r="H55" s="140"/>
      <c r="I55" s="47"/>
      <c r="J55" s="47"/>
      <c r="K55" s="47"/>
      <c r="L55" s="239"/>
    </row>
    <row r="56" spans="1:12" s="50" customFormat="1" ht="31.5" customHeight="1">
      <c r="A56" s="7" t="s">
        <v>2527</v>
      </c>
      <c r="B56" s="240"/>
      <c r="C56" s="5" t="s">
        <v>135</v>
      </c>
      <c r="D56" s="11"/>
      <c r="E56" s="5"/>
      <c r="F56" s="45"/>
      <c r="G56" s="141"/>
      <c r="H56" s="140"/>
      <c r="I56" s="47"/>
      <c r="J56" s="47"/>
      <c r="K56" s="47"/>
      <c r="L56" s="239"/>
    </row>
    <row r="57" spans="1:12" s="50" customFormat="1" ht="31.5" customHeight="1">
      <c r="A57" s="7"/>
      <c r="B57" s="240"/>
      <c r="C57" s="5"/>
      <c r="D57" s="11"/>
      <c r="E57" s="5"/>
      <c r="F57" s="45"/>
      <c r="G57" s="141"/>
      <c r="H57" s="140"/>
      <c r="I57" s="47"/>
      <c r="J57" s="47"/>
      <c r="K57" s="47"/>
      <c r="L57" s="239"/>
    </row>
    <row r="58" spans="1:12" s="50" customFormat="1" ht="31.5" customHeight="1">
      <c r="A58" s="7"/>
      <c r="B58" s="240"/>
      <c r="C58" s="5"/>
      <c r="D58" s="11"/>
      <c r="E58" s="5"/>
      <c r="F58" s="45"/>
      <c r="G58" s="141"/>
      <c r="H58" s="140"/>
      <c r="I58" s="47"/>
      <c r="J58" s="47"/>
      <c r="K58" s="47"/>
      <c r="L58" s="239"/>
    </row>
    <row r="59" spans="1:12" s="50" customFormat="1" ht="31.5" customHeight="1">
      <c r="A59" s="7"/>
      <c r="B59" s="240"/>
      <c r="C59" s="5"/>
      <c r="D59" s="11"/>
      <c r="E59" s="5"/>
      <c r="F59" s="45"/>
      <c r="G59" s="141"/>
      <c r="H59" s="140"/>
      <c r="I59" s="47"/>
      <c r="J59" s="47"/>
      <c r="K59" s="47"/>
      <c r="L59" s="239"/>
    </row>
    <row r="60" spans="1:12" s="50" customFormat="1" ht="31.5" customHeight="1">
      <c r="A60" s="7"/>
      <c r="B60" s="240"/>
      <c r="C60" s="5"/>
      <c r="D60" s="11"/>
      <c r="E60" s="5"/>
      <c r="F60" s="45"/>
      <c r="G60" s="141"/>
      <c r="H60" s="140"/>
      <c r="I60" s="47"/>
      <c r="J60" s="47"/>
      <c r="K60" s="47"/>
      <c r="L60" s="239"/>
    </row>
    <row r="61" spans="1:12" s="50" customFormat="1" ht="31.5" customHeight="1">
      <c r="A61" s="7"/>
      <c r="B61" s="240"/>
      <c r="C61" s="5"/>
      <c r="D61" s="11"/>
      <c r="E61" s="5"/>
      <c r="F61" s="45"/>
      <c r="G61" s="141"/>
      <c r="H61" s="140"/>
      <c r="I61" s="47"/>
      <c r="J61" s="47"/>
      <c r="K61" s="47"/>
      <c r="L61" s="239"/>
    </row>
    <row r="62" spans="1:12" s="50" customFormat="1" ht="31.5" customHeight="1">
      <c r="A62" s="7"/>
      <c r="B62" s="240"/>
      <c r="C62" s="5"/>
      <c r="D62" s="11"/>
      <c r="E62" s="5"/>
      <c r="F62" s="45"/>
      <c r="G62" s="141"/>
      <c r="H62" s="140"/>
      <c r="I62" s="47"/>
      <c r="J62" s="47"/>
      <c r="K62" s="47"/>
      <c r="L62" s="239"/>
    </row>
    <row r="63" spans="1:12" s="50" customFormat="1" ht="31.5" customHeight="1">
      <c r="A63" s="7"/>
      <c r="B63" s="240"/>
      <c r="C63" s="5"/>
      <c r="D63" s="11"/>
      <c r="E63" s="5"/>
      <c r="F63" s="45"/>
      <c r="G63" s="141"/>
      <c r="H63" s="140"/>
      <c r="I63" s="47"/>
      <c r="J63" s="47"/>
      <c r="K63" s="47"/>
      <c r="L63" s="239"/>
    </row>
    <row r="64" spans="1:12" s="50" customFormat="1" ht="31.5" customHeight="1">
      <c r="A64" s="7"/>
      <c r="B64" s="240"/>
      <c r="C64" s="5"/>
      <c r="D64" s="11"/>
      <c r="E64" s="5"/>
      <c r="F64" s="45"/>
      <c r="G64" s="141"/>
      <c r="H64" s="140"/>
      <c r="I64" s="47"/>
      <c r="J64" s="47"/>
      <c r="K64" s="47"/>
      <c r="L64" s="239"/>
    </row>
    <row r="65" spans="1:12" s="50" customFormat="1" ht="31.5" customHeight="1">
      <c r="A65" s="7"/>
      <c r="B65" s="240"/>
      <c r="C65" s="5"/>
      <c r="D65" s="11"/>
      <c r="E65" s="5"/>
      <c r="F65" s="45"/>
      <c r="G65" s="141"/>
      <c r="H65" s="140"/>
      <c r="I65" s="47"/>
      <c r="J65" s="47"/>
      <c r="K65" s="47"/>
      <c r="L65" s="239"/>
    </row>
    <row r="66" spans="1:12" s="50" customFormat="1" ht="31.5" customHeight="1">
      <c r="A66" s="7"/>
      <c r="B66" s="240"/>
      <c r="C66" s="5"/>
      <c r="D66" s="11"/>
      <c r="E66" s="5"/>
      <c r="F66" s="45"/>
      <c r="G66" s="141"/>
      <c r="H66" s="140"/>
      <c r="I66" s="47"/>
      <c r="J66" s="47"/>
      <c r="K66" s="47"/>
      <c r="L66" s="239"/>
    </row>
    <row r="67" spans="1:12" s="50" customFormat="1" ht="31.5" customHeight="1">
      <c r="A67" s="7"/>
      <c r="B67" s="240"/>
      <c r="C67" s="5"/>
      <c r="D67" s="11"/>
      <c r="E67" s="5"/>
      <c r="F67" s="45"/>
      <c r="G67" s="141"/>
      <c r="H67" s="140"/>
      <c r="I67" s="47"/>
      <c r="J67" s="47"/>
      <c r="K67" s="47"/>
      <c r="L67" s="239"/>
    </row>
    <row r="68" spans="1:12" s="50" customFormat="1" ht="31.5" customHeight="1">
      <c r="A68" s="7"/>
      <c r="B68" s="240"/>
      <c r="C68" s="5"/>
      <c r="D68" s="11"/>
      <c r="E68" s="5"/>
      <c r="F68" s="45"/>
      <c r="G68" s="141"/>
      <c r="H68" s="140"/>
      <c r="I68" s="47"/>
      <c r="J68" s="47"/>
      <c r="K68" s="47"/>
      <c r="L68" s="239"/>
    </row>
    <row r="69" spans="1:12" s="50" customFormat="1" ht="31.5" customHeight="1">
      <c r="A69" s="7"/>
      <c r="B69" s="240"/>
      <c r="C69" s="5"/>
      <c r="D69" s="11"/>
      <c r="E69" s="5"/>
      <c r="F69" s="45"/>
      <c r="G69" s="141"/>
      <c r="H69" s="140"/>
      <c r="I69" s="47"/>
      <c r="J69" s="47"/>
      <c r="K69" s="47"/>
      <c r="L69" s="239"/>
    </row>
    <row r="70" spans="1:12" s="50" customFormat="1" ht="26.25" customHeight="1">
      <c r="A70" s="7"/>
      <c r="B70" s="240"/>
      <c r="C70" s="5"/>
      <c r="D70" s="11"/>
      <c r="E70" s="5"/>
      <c r="F70" s="45"/>
      <c r="G70" s="46"/>
      <c r="H70" s="45"/>
      <c r="I70" s="47"/>
      <c r="J70" s="47"/>
      <c r="K70" s="47"/>
      <c r="L70" s="49"/>
    </row>
    <row r="71" spans="1:12" s="50" customFormat="1" ht="23.25" customHeight="1">
      <c r="A71" s="7"/>
      <c r="B71" s="10"/>
      <c r="C71" s="5"/>
      <c r="D71" s="11"/>
      <c r="E71" s="5"/>
      <c r="F71" s="45"/>
      <c r="G71" s="5"/>
      <c r="H71" s="5"/>
      <c r="I71" s="19"/>
      <c r="J71" s="19"/>
      <c r="K71" s="19"/>
      <c r="L71" s="23"/>
    </row>
    <row r="72" spans="1:12" ht="15">
      <c r="B72" s="12" t="s">
        <v>1</v>
      </c>
      <c r="C72" s="12"/>
      <c r="D72" s="3"/>
      <c r="E72" s="3"/>
      <c r="F72" s="16">
        <f>SUM(F5:F71)</f>
        <v>27</v>
      </c>
      <c r="G72" s="18"/>
      <c r="H72" s="18"/>
      <c r="I72" s="18"/>
      <c r="J72" s="18">
        <f>SUM(J5:J71)</f>
        <v>0</v>
      </c>
      <c r="K72" s="18">
        <f>SUM(K5:K71)</f>
        <v>0</v>
      </c>
      <c r="L72" s="24"/>
    </row>
    <row r="73" spans="1:12" ht="15">
      <c r="B73" s="12" t="s">
        <v>0</v>
      </c>
      <c r="C73" s="12"/>
      <c r="D73" s="3"/>
      <c r="E73" s="3"/>
      <c r="F73" s="16"/>
      <c r="G73" s="18"/>
      <c r="H73" s="18"/>
      <c r="I73" s="18"/>
      <c r="J73" s="21">
        <f>J72/F72</f>
        <v>0</v>
      </c>
      <c r="K73" s="21">
        <f>K72/F72</f>
        <v>0</v>
      </c>
      <c r="L73"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zoomScale="85" zoomScaleNormal="85" workbookViewId="0">
      <selection activeCell="A5" sqref="A5:XFD5"/>
    </sheetView>
  </sheetViews>
  <sheetFormatPr defaultRowHeight="15.75"/>
  <cols>
    <col min="1" max="1" width="22.85546875" style="8" customWidth="1"/>
    <col min="2" max="2" width="27.85546875" style="13" customWidth="1"/>
    <col min="3" max="3" width="23" style="13" customWidth="1"/>
    <col min="4" max="4" width="40" style="2" customWidth="1"/>
    <col min="5" max="5" width="43.7109375" style="2" customWidth="1"/>
    <col min="6" max="6" width="3.5703125" style="17" hidden="1" customWidth="1"/>
    <col min="7" max="7" width="10.42578125" style="17" hidden="1" customWidth="1"/>
    <col min="8" max="8" width="8.1406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 customHeight="1">
      <c r="A1" s="118" t="s">
        <v>412</v>
      </c>
      <c r="B1" s="270" t="s">
        <v>1254</v>
      </c>
      <c r="C1" s="270"/>
      <c r="D1" s="270"/>
      <c r="E1" s="4"/>
      <c r="F1" s="15"/>
      <c r="G1" s="15"/>
      <c r="H1" s="15"/>
      <c r="I1" s="15"/>
      <c r="J1" s="15"/>
      <c r="K1" s="15"/>
      <c r="L1" s="15"/>
    </row>
    <row r="2" spans="1:12" ht="46.5" customHeight="1">
      <c r="A2" s="118" t="s">
        <v>395</v>
      </c>
      <c r="B2" s="270" t="s">
        <v>1845</v>
      </c>
      <c r="C2" s="270"/>
      <c r="D2" s="270"/>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36.75" customHeight="1">
      <c r="A5" s="7" t="s">
        <v>39</v>
      </c>
      <c r="B5" s="52" t="s">
        <v>974</v>
      </c>
      <c r="C5" s="10" t="s">
        <v>350</v>
      </c>
      <c r="D5" s="11" t="s">
        <v>1268</v>
      </c>
      <c r="E5" s="11" t="s">
        <v>1267</v>
      </c>
      <c r="F5" s="45">
        <v>1</v>
      </c>
      <c r="G5" s="46"/>
      <c r="H5" s="45"/>
      <c r="I5" s="47" t="s">
        <v>519</v>
      </c>
      <c r="J5" s="48">
        <v>1</v>
      </c>
      <c r="K5" s="48"/>
      <c r="L5" s="49"/>
    </row>
    <row r="6" spans="1:12" s="44" customFormat="1" ht="148.5" customHeight="1">
      <c r="A6" s="7" t="s">
        <v>1642</v>
      </c>
      <c r="B6" s="10"/>
      <c r="C6" s="11"/>
      <c r="D6" s="11" t="s">
        <v>1269</v>
      </c>
      <c r="E6" s="11" t="s">
        <v>2545</v>
      </c>
      <c r="F6" s="45">
        <v>1</v>
      </c>
      <c r="G6" s="46"/>
      <c r="H6" s="45"/>
      <c r="I6" s="47" t="s">
        <v>519</v>
      </c>
      <c r="J6" s="48">
        <v>1</v>
      </c>
      <c r="K6" s="48"/>
      <c r="L6" s="49"/>
    </row>
    <row r="7" spans="1:12" s="44" customFormat="1" ht="48.75" customHeight="1">
      <c r="A7" s="7" t="s">
        <v>1643</v>
      </c>
      <c r="B7" s="10"/>
      <c r="C7" s="10"/>
      <c r="D7" s="11" t="s">
        <v>1968</v>
      </c>
      <c r="E7" s="11" t="s">
        <v>1167</v>
      </c>
      <c r="F7" s="45">
        <v>1</v>
      </c>
      <c r="G7" s="46"/>
      <c r="H7" s="45"/>
      <c r="I7" s="47" t="s">
        <v>519</v>
      </c>
      <c r="J7" s="48">
        <v>1</v>
      </c>
      <c r="K7" s="48"/>
      <c r="L7" s="49"/>
    </row>
    <row r="8" spans="1:12" s="44" customFormat="1" ht="102.75" customHeight="1">
      <c r="A8" s="7" t="s">
        <v>1644</v>
      </c>
      <c r="B8" s="10"/>
      <c r="C8" s="10"/>
      <c r="D8" s="11" t="s">
        <v>1270</v>
      </c>
      <c r="E8" s="11" t="s">
        <v>1969</v>
      </c>
      <c r="F8" s="45">
        <v>1</v>
      </c>
      <c r="G8" s="46"/>
      <c r="H8" s="45"/>
      <c r="I8" s="47" t="s">
        <v>519</v>
      </c>
      <c r="J8" s="48">
        <v>1</v>
      </c>
      <c r="K8" s="48"/>
      <c r="L8" s="49"/>
    </row>
    <row r="9" spans="1:12" s="70" customFormat="1" ht="114" customHeight="1">
      <c r="A9" s="7" t="s">
        <v>1645</v>
      </c>
      <c r="B9" s="52" t="s">
        <v>1616</v>
      </c>
      <c r="C9" s="55"/>
      <c r="D9" s="11" t="s">
        <v>1617</v>
      </c>
      <c r="E9" s="51" t="s">
        <v>2546</v>
      </c>
      <c r="F9" s="45">
        <v>1</v>
      </c>
      <c r="G9" s="66"/>
      <c r="H9" s="65"/>
      <c r="I9" s="47" t="s">
        <v>519</v>
      </c>
      <c r="J9" s="48">
        <v>1</v>
      </c>
      <c r="K9" s="68"/>
      <c r="L9" s="69"/>
    </row>
    <row r="10" spans="1:12" s="44" customFormat="1" ht="25.5" customHeight="1">
      <c r="A10" s="7" t="s">
        <v>1646</v>
      </c>
      <c r="B10" s="10"/>
      <c r="C10" s="10" t="s">
        <v>135</v>
      </c>
      <c r="D10" s="11" t="s">
        <v>1620</v>
      </c>
      <c r="E10" s="11" t="s">
        <v>1621</v>
      </c>
      <c r="F10" s="45">
        <v>1</v>
      </c>
      <c r="G10" s="46"/>
      <c r="H10" s="45"/>
      <c r="I10" s="47" t="s">
        <v>519</v>
      </c>
      <c r="J10" s="48">
        <v>1</v>
      </c>
      <c r="K10" s="47"/>
      <c r="L10" s="49"/>
    </row>
    <row r="11" spans="1:12" s="44" customFormat="1" ht="44.25" customHeight="1">
      <c r="A11" s="7" t="s">
        <v>1647</v>
      </c>
      <c r="B11" s="10"/>
      <c r="C11" s="10"/>
      <c r="D11" s="11" t="s">
        <v>1618</v>
      </c>
      <c r="E11" s="11" t="s">
        <v>1619</v>
      </c>
      <c r="F11" s="45">
        <v>1</v>
      </c>
      <c r="G11" s="46"/>
      <c r="H11" s="45"/>
      <c r="I11" s="47" t="s">
        <v>519</v>
      </c>
      <c r="J11" s="48">
        <v>1</v>
      </c>
      <c r="K11" s="47"/>
      <c r="L11" s="49"/>
    </row>
    <row r="12" spans="1:12" s="50" customFormat="1" ht="30.75" customHeight="1">
      <c r="A12" s="7" t="s">
        <v>1648</v>
      </c>
      <c r="B12" s="10"/>
      <c r="C12" s="11"/>
      <c r="D12" s="11" t="s">
        <v>422</v>
      </c>
      <c r="E12" s="11" t="s">
        <v>1271</v>
      </c>
      <c r="F12" s="45">
        <v>1</v>
      </c>
      <c r="G12" s="5"/>
      <c r="H12" s="5"/>
      <c r="I12" s="47" t="s">
        <v>519</v>
      </c>
      <c r="J12" s="48">
        <v>1</v>
      </c>
      <c r="K12" s="47"/>
      <c r="L12" s="23"/>
    </row>
    <row r="13" spans="1:12" s="50" customFormat="1" ht="33" customHeight="1">
      <c r="A13" s="7" t="s">
        <v>1649</v>
      </c>
      <c r="B13" s="10"/>
      <c r="C13" s="11"/>
      <c r="D13" s="11" t="s">
        <v>1272</v>
      </c>
      <c r="E13" s="11" t="s">
        <v>1271</v>
      </c>
      <c r="F13" s="45">
        <v>1</v>
      </c>
      <c r="G13" s="5"/>
      <c r="H13" s="5"/>
      <c r="I13" s="47" t="s">
        <v>519</v>
      </c>
      <c r="J13" s="48">
        <v>1</v>
      </c>
      <c r="K13" s="47"/>
      <c r="L13" s="23"/>
    </row>
    <row r="14" spans="1:12" s="50" customFormat="1" ht="22.5" customHeight="1">
      <c r="A14" s="7" t="s">
        <v>1650</v>
      </c>
      <c r="B14" s="10"/>
      <c r="C14" s="11"/>
      <c r="D14" s="11" t="s">
        <v>1273</v>
      </c>
      <c r="E14" s="11" t="s">
        <v>1274</v>
      </c>
      <c r="F14" s="45">
        <v>1</v>
      </c>
      <c r="G14" s="5"/>
      <c r="H14" s="5"/>
      <c r="I14" s="47" t="s">
        <v>519</v>
      </c>
      <c r="J14" s="48">
        <v>1</v>
      </c>
      <c r="K14" s="47"/>
      <c r="L14" s="23"/>
    </row>
    <row r="15" spans="1:12" s="50" customFormat="1" ht="45.75" customHeight="1">
      <c r="A15" s="7" t="s">
        <v>1651</v>
      </c>
      <c r="B15" s="10"/>
      <c r="C15" s="11"/>
      <c r="D15" s="11" t="s">
        <v>2039</v>
      </c>
      <c r="E15" s="11" t="s">
        <v>1469</v>
      </c>
      <c r="F15" s="45">
        <v>1</v>
      </c>
      <c r="G15" s="5"/>
      <c r="H15" s="5"/>
      <c r="I15" s="47" t="s">
        <v>519</v>
      </c>
      <c r="J15" s="48">
        <v>1</v>
      </c>
      <c r="K15" s="47"/>
      <c r="L15" s="23"/>
    </row>
    <row r="16" spans="1:12" s="50" customFormat="1" ht="36.75" customHeight="1">
      <c r="A16" s="7" t="s">
        <v>1652</v>
      </c>
      <c r="B16" s="52" t="s">
        <v>1585</v>
      </c>
      <c r="C16" s="11"/>
      <c r="D16" s="11" t="s">
        <v>1586</v>
      </c>
      <c r="E16" s="11" t="s">
        <v>1587</v>
      </c>
      <c r="F16" s="45">
        <v>1</v>
      </c>
      <c r="G16" s="5"/>
      <c r="H16" s="5"/>
      <c r="I16" s="47" t="s">
        <v>519</v>
      </c>
      <c r="J16" s="48">
        <v>1</v>
      </c>
      <c r="K16" s="47"/>
      <c r="L16" s="23"/>
    </row>
    <row r="17" spans="1:12" s="50" customFormat="1" ht="22.5" customHeight="1">
      <c r="A17" s="7" t="s">
        <v>1653</v>
      </c>
      <c r="B17" s="10"/>
      <c r="C17" s="11"/>
      <c r="D17" s="11" t="s">
        <v>1588</v>
      </c>
      <c r="E17" s="11" t="s">
        <v>1589</v>
      </c>
      <c r="F17" s="45">
        <v>1</v>
      </c>
      <c r="G17" s="5"/>
      <c r="H17" s="5"/>
      <c r="I17" s="47" t="s">
        <v>520</v>
      </c>
      <c r="J17" s="48"/>
      <c r="K17" s="47">
        <v>1</v>
      </c>
      <c r="L17" s="23">
        <v>214</v>
      </c>
    </row>
    <row r="18" spans="1:12" s="50" customFormat="1" ht="22.5" customHeight="1">
      <c r="A18" s="7" t="s">
        <v>1654</v>
      </c>
      <c r="B18" s="52" t="s">
        <v>1590</v>
      </c>
      <c r="C18" s="11"/>
      <c r="D18" s="11" t="s">
        <v>1591</v>
      </c>
      <c r="E18" s="11" t="s">
        <v>1592</v>
      </c>
      <c r="F18" s="45">
        <v>1</v>
      </c>
      <c r="G18" s="5"/>
      <c r="H18" s="5"/>
      <c r="I18" s="47" t="s">
        <v>519</v>
      </c>
      <c r="J18" s="48">
        <v>1</v>
      </c>
      <c r="K18" s="47"/>
      <c r="L18" s="23"/>
    </row>
    <row r="19" spans="1:12" s="50" customFormat="1" ht="36" customHeight="1">
      <c r="A19" s="7" t="s">
        <v>1655</v>
      </c>
      <c r="B19" s="52" t="s">
        <v>1593</v>
      </c>
      <c r="C19" s="11"/>
      <c r="D19" s="11" t="s">
        <v>1594</v>
      </c>
      <c r="E19" s="11" t="s">
        <v>1846</v>
      </c>
      <c r="F19" s="45">
        <v>1</v>
      </c>
      <c r="G19" s="5"/>
      <c r="H19" s="5"/>
      <c r="I19" s="47" t="s">
        <v>519</v>
      </c>
      <c r="J19" s="48">
        <v>1</v>
      </c>
      <c r="K19" s="47"/>
      <c r="L19" s="23"/>
    </row>
    <row r="20" spans="1:12" s="50" customFormat="1" ht="43.5" customHeight="1">
      <c r="A20" s="7" t="s">
        <v>1656</v>
      </c>
      <c r="B20" s="52" t="s">
        <v>1595</v>
      </c>
      <c r="C20" s="11"/>
      <c r="D20" s="11" t="s">
        <v>1596</v>
      </c>
      <c r="E20" s="11" t="s">
        <v>1847</v>
      </c>
      <c r="F20" s="45">
        <v>1</v>
      </c>
      <c r="G20" s="5"/>
      <c r="H20" s="5"/>
      <c r="I20" s="47" t="s">
        <v>519</v>
      </c>
      <c r="J20" s="48">
        <v>1</v>
      </c>
      <c r="K20" s="47"/>
      <c r="L20" s="23"/>
    </row>
    <row r="21" spans="1:12" s="50" customFormat="1" ht="22.5" customHeight="1">
      <c r="A21" s="7" t="s">
        <v>1657</v>
      </c>
      <c r="B21" s="52" t="s">
        <v>1597</v>
      </c>
      <c r="C21" s="11"/>
      <c r="D21" s="11" t="s">
        <v>1598</v>
      </c>
      <c r="E21" s="11" t="s">
        <v>1599</v>
      </c>
      <c r="F21" s="45">
        <v>1</v>
      </c>
      <c r="G21" s="5"/>
      <c r="H21" s="5"/>
      <c r="I21" s="47" t="s">
        <v>519</v>
      </c>
      <c r="J21" s="48">
        <v>1</v>
      </c>
      <c r="K21" s="47"/>
      <c r="L21" s="23"/>
    </row>
    <row r="22" spans="1:12" s="50" customFormat="1" ht="37.5" customHeight="1">
      <c r="A22" s="7" t="s">
        <v>1658</v>
      </c>
      <c r="B22" s="52" t="s">
        <v>1600</v>
      </c>
      <c r="C22" s="11"/>
      <c r="D22" s="11" t="s">
        <v>1601</v>
      </c>
      <c r="E22" s="11" t="s">
        <v>1602</v>
      </c>
      <c r="F22" s="45">
        <v>1</v>
      </c>
      <c r="G22" s="5"/>
      <c r="H22" s="5"/>
      <c r="I22" s="47" t="s">
        <v>519</v>
      </c>
      <c r="J22" s="48">
        <v>1</v>
      </c>
      <c r="K22" s="47"/>
      <c r="L22" s="23"/>
    </row>
    <row r="23" spans="1:12" s="50" customFormat="1" ht="39.75" customHeight="1">
      <c r="A23" s="7" t="s">
        <v>1659</v>
      </c>
      <c r="B23" s="52" t="s">
        <v>1603</v>
      </c>
      <c r="C23" s="11"/>
      <c r="D23" s="11" t="s">
        <v>1604</v>
      </c>
      <c r="E23" s="11" t="s">
        <v>1605</v>
      </c>
      <c r="F23" s="45">
        <v>1</v>
      </c>
      <c r="G23" s="5"/>
      <c r="H23" s="5"/>
      <c r="I23" s="47" t="s">
        <v>519</v>
      </c>
      <c r="J23" s="48">
        <v>1</v>
      </c>
      <c r="K23" s="47"/>
      <c r="L23" s="23"/>
    </row>
    <row r="24" spans="1:12" s="50" customFormat="1" ht="26.25" customHeight="1">
      <c r="A24" s="7" t="s">
        <v>1660</v>
      </c>
      <c r="B24" s="52" t="s">
        <v>1606</v>
      </c>
      <c r="C24" s="11"/>
      <c r="D24" s="11" t="s">
        <v>1607</v>
      </c>
      <c r="E24" s="11" t="s">
        <v>1608</v>
      </c>
      <c r="F24" s="45">
        <v>1</v>
      </c>
      <c r="G24" s="5"/>
      <c r="H24" s="5"/>
      <c r="I24" s="47" t="s">
        <v>519</v>
      </c>
      <c r="J24" s="48">
        <v>1</v>
      </c>
      <c r="K24" s="47"/>
      <c r="L24" s="23"/>
    </row>
    <row r="25" spans="1:12" s="50" customFormat="1" ht="48" customHeight="1">
      <c r="A25" s="7" t="s">
        <v>1661</v>
      </c>
      <c r="B25" s="52" t="s">
        <v>908</v>
      </c>
      <c r="C25" s="11"/>
      <c r="D25" s="11" t="s">
        <v>1609</v>
      </c>
      <c r="E25" s="11" t="s">
        <v>1610</v>
      </c>
      <c r="F25" s="45">
        <v>1</v>
      </c>
      <c r="G25" s="5"/>
      <c r="H25" s="5"/>
      <c r="I25" s="47" t="s">
        <v>519</v>
      </c>
      <c r="J25" s="48">
        <v>1</v>
      </c>
      <c r="K25" s="47"/>
      <c r="L25" s="23"/>
    </row>
    <row r="26" spans="1:12" s="50" customFormat="1" ht="62.25" customHeight="1">
      <c r="A26" s="64" t="s">
        <v>1662</v>
      </c>
      <c r="B26" s="52" t="s">
        <v>1836</v>
      </c>
      <c r="C26" s="11"/>
      <c r="D26" s="11" t="s">
        <v>1848</v>
      </c>
      <c r="E26" s="11" t="s">
        <v>1837</v>
      </c>
      <c r="F26" s="45">
        <v>1</v>
      </c>
      <c r="G26" s="5"/>
      <c r="H26" s="5"/>
      <c r="I26" s="47"/>
      <c r="J26" s="48">
        <v>1</v>
      </c>
      <c r="K26" s="47"/>
      <c r="L26" s="23"/>
    </row>
    <row r="27" spans="1:12" s="50" customFormat="1" ht="22.5" customHeight="1">
      <c r="A27" s="7" t="s">
        <v>1663</v>
      </c>
      <c r="B27" s="52" t="s">
        <v>989</v>
      </c>
      <c r="C27" s="11"/>
      <c r="D27" s="11" t="s">
        <v>1612</v>
      </c>
      <c r="E27" s="11" t="s">
        <v>1613</v>
      </c>
      <c r="F27" s="45">
        <v>1</v>
      </c>
      <c r="G27" s="5"/>
      <c r="H27" s="5"/>
      <c r="I27" s="47" t="s">
        <v>519</v>
      </c>
      <c r="J27" s="48">
        <v>1</v>
      </c>
      <c r="K27" s="47"/>
      <c r="L27" s="23"/>
    </row>
    <row r="28" spans="1:12" s="50" customFormat="1" ht="111.75" customHeight="1">
      <c r="A28" s="7" t="s">
        <v>1664</v>
      </c>
      <c r="B28" s="10"/>
      <c r="C28" s="11"/>
      <c r="D28" s="11" t="s">
        <v>1614</v>
      </c>
      <c r="E28" s="11" t="s">
        <v>1970</v>
      </c>
      <c r="F28" s="45">
        <v>1</v>
      </c>
      <c r="G28" s="5"/>
      <c r="H28" s="5"/>
      <c r="I28" s="47" t="s">
        <v>519</v>
      </c>
      <c r="J28" s="48">
        <v>1</v>
      </c>
      <c r="K28" s="47"/>
      <c r="L28" s="23"/>
    </row>
    <row r="29" spans="1:12" s="50" customFormat="1" ht="22.5" customHeight="1">
      <c r="A29" s="7" t="s">
        <v>1665</v>
      </c>
      <c r="B29" s="52" t="s">
        <v>297</v>
      </c>
      <c r="C29" s="11"/>
      <c r="D29" s="11" t="s">
        <v>1612</v>
      </c>
      <c r="E29" s="11" t="s">
        <v>1613</v>
      </c>
      <c r="F29" s="45">
        <v>1</v>
      </c>
      <c r="G29" s="5"/>
      <c r="H29" s="5"/>
      <c r="I29" s="47" t="s">
        <v>519</v>
      </c>
      <c r="J29" s="48">
        <v>1</v>
      </c>
      <c r="K29" s="47"/>
      <c r="L29" s="23"/>
    </row>
    <row r="30" spans="1:12" s="50" customFormat="1" ht="112.5" customHeight="1">
      <c r="A30" s="7" t="s">
        <v>1666</v>
      </c>
      <c r="B30" s="10"/>
      <c r="C30" s="11"/>
      <c r="D30" s="11" t="s">
        <v>1615</v>
      </c>
      <c r="E30" s="11" t="s">
        <v>1835</v>
      </c>
      <c r="F30" s="45">
        <v>1</v>
      </c>
      <c r="G30" s="5"/>
      <c r="H30" s="5"/>
      <c r="I30" s="47" t="s">
        <v>519</v>
      </c>
      <c r="J30" s="48">
        <v>1</v>
      </c>
      <c r="K30" s="47"/>
      <c r="L30" s="23"/>
    </row>
    <row r="31" spans="1:12" s="50" customFormat="1" ht="46.5" customHeight="1">
      <c r="A31" s="7" t="s">
        <v>1667</v>
      </c>
      <c r="B31" s="10"/>
      <c r="C31" s="11"/>
      <c r="D31" s="11" t="s">
        <v>1968</v>
      </c>
      <c r="E31" s="11" t="s">
        <v>1167</v>
      </c>
      <c r="F31" s="45">
        <v>1</v>
      </c>
      <c r="G31" s="5"/>
      <c r="H31" s="5"/>
      <c r="I31" s="47" t="s">
        <v>519</v>
      </c>
      <c r="J31" s="48">
        <v>1</v>
      </c>
      <c r="K31" s="47"/>
      <c r="L31" s="23"/>
    </row>
    <row r="32" spans="1:12" s="50" customFormat="1" ht="117" customHeight="1">
      <c r="A32" s="7" t="s">
        <v>1668</v>
      </c>
      <c r="B32" s="10"/>
      <c r="C32" s="11"/>
      <c r="D32" s="11" t="s">
        <v>1270</v>
      </c>
      <c r="E32" s="11" t="s">
        <v>1969</v>
      </c>
      <c r="F32" s="45">
        <v>1</v>
      </c>
      <c r="G32" s="5"/>
      <c r="H32" s="5"/>
      <c r="I32" s="47" t="s">
        <v>519</v>
      </c>
      <c r="J32" s="48">
        <v>1</v>
      </c>
      <c r="K32" s="47"/>
      <c r="L32" s="23"/>
    </row>
    <row r="33" spans="1:12" s="50" customFormat="1" ht="120" customHeight="1">
      <c r="A33" s="7" t="s">
        <v>1669</v>
      </c>
      <c r="B33" s="10"/>
      <c r="C33" s="11"/>
      <c r="D33" s="11" t="s">
        <v>1617</v>
      </c>
      <c r="E33" s="51" t="s">
        <v>2546</v>
      </c>
      <c r="F33" s="45">
        <v>1</v>
      </c>
      <c r="G33" s="5"/>
      <c r="H33" s="5"/>
      <c r="I33" s="47" t="s">
        <v>519</v>
      </c>
      <c r="J33" s="48">
        <v>1</v>
      </c>
      <c r="K33" s="47"/>
      <c r="L33" s="23"/>
    </row>
    <row r="34" spans="1:12" s="50" customFormat="1" ht="26.25" customHeight="1">
      <c r="A34" s="7" t="s">
        <v>1670</v>
      </c>
      <c r="B34" s="10"/>
      <c r="C34" s="11"/>
      <c r="D34" s="11" t="s">
        <v>1622</v>
      </c>
      <c r="E34" s="11" t="s">
        <v>1623</v>
      </c>
      <c r="F34" s="45">
        <v>1</v>
      </c>
      <c r="G34" s="5"/>
      <c r="H34" s="5"/>
      <c r="I34" s="47" t="s">
        <v>519</v>
      </c>
      <c r="J34" s="48">
        <v>1</v>
      </c>
      <c r="K34" s="47"/>
      <c r="L34" s="23"/>
    </row>
    <row r="35" spans="1:12" s="50" customFormat="1" ht="26.25" customHeight="1">
      <c r="A35" s="7" t="s">
        <v>1671</v>
      </c>
      <c r="B35" s="10"/>
      <c r="C35" s="11"/>
      <c r="D35" s="11" t="s">
        <v>422</v>
      </c>
      <c r="E35" s="11" t="s">
        <v>1271</v>
      </c>
      <c r="F35" s="45">
        <v>1</v>
      </c>
      <c r="G35" s="5"/>
      <c r="H35" s="5"/>
      <c r="I35" s="47" t="s">
        <v>519</v>
      </c>
      <c r="J35" s="48">
        <v>1</v>
      </c>
      <c r="K35" s="47"/>
      <c r="L35" s="23"/>
    </row>
    <row r="36" spans="1:12" s="50" customFormat="1" ht="26.25" customHeight="1">
      <c r="A36" s="7" t="s">
        <v>1672</v>
      </c>
      <c r="B36" s="10"/>
      <c r="C36" s="11"/>
      <c r="D36" s="11" t="s">
        <v>1272</v>
      </c>
      <c r="E36" s="11" t="s">
        <v>1271</v>
      </c>
      <c r="F36" s="45">
        <v>1</v>
      </c>
      <c r="G36" s="5"/>
      <c r="H36" s="5"/>
      <c r="I36" s="47" t="s">
        <v>519</v>
      </c>
      <c r="J36" s="48">
        <v>1</v>
      </c>
      <c r="K36" s="47"/>
      <c r="L36" s="23"/>
    </row>
    <row r="37" spans="1:12" s="50" customFormat="1" ht="26.25" customHeight="1">
      <c r="A37" s="7" t="s">
        <v>1673</v>
      </c>
      <c r="B37" s="10"/>
      <c r="C37" s="11"/>
      <c r="D37" s="11" t="s">
        <v>1273</v>
      </c>
      <c r="E37" s="11" t="s">
        <v>1274</v>
      </c>
      <c r="F37" s="45">
        <v>1</v>
      </c>
      <c r="G37" s="5"/>
      <c r="H37" s="5"/>
      <c r="I37" s="47" t="s">
        <v>519</v>
      </c>
      <c r="J37" s="48">
        <v>1</v>
      </c>
      <c r="K37" s="47"/>
      <c r="L37" s="23"/>
    </row>
    <row r="38" spans="1:12" s="50" customFormat="1" ht="56.25" customHeight="1">
      <c r="A38" s="7" t="s">
        <v>1674</v>
      </c>
      <c r="B38" s="10"/>
      <c r="C38" s="11"/>
      <c r="D38" s="11" t="s">
        <v>2039</v>
      </c>
      <c r="E38" s="11" t="s">
        <v>1469</v>
      </c>
      <c r="F38" s="45">
        <v>1</v>
      </c>
      <c r="G38" s="5"/>
      <c r="H38" s="5"/>
      <c r="I38" s="47" t="s">
        <v>519</v>
      </c>
      <c r="J38" s="48">
        <v>1</v>
      </c>
      <c r="K38" s="47"/>
      <c r="L38" s="23"/>
    </row>
    <row r="39" spans="1:12" s="50" customFormat="1" ht="34.5" customHeight="1">
      <c r="A39" s="7" t="s">
        <v>1675</v>
      </c>
      <c r="B39" s="52" t="s">
        <v>1585</v>
      </c>
      <c r="C39" s="11"/>
      <c r="D39" s="11" t="s">
        <v>1586</v>
      </c>
      <c r="E39" s="11" t="s">
        <v>1587</v>
      </c>
      <c r="F39" s="45">
        <v>1</v>
      </c>
      <c r="G39" s="5"/>
      <c r="H39" s="5"/>
      <c r="I39" s="47" t="s">
        <v>519</v>
      </c>
      <c r="J39" s="48">
        <v>1</v>
      </c>
      <c r="K39" s="47"/>
      <c r="L39" s="23"/>
    </row>
    <row r="40" spans="1:12" s="50" customFormat="1" ht="22.5" customHeight="1">
      <c r="A40" s="7" t="s">
        <v>1676</v>
      </c>
      <c r="B40" s="10"/>
      <c r="C40" s="11"/>
      <c r="D40" s="11" t="s">
        <v>1588</v>
      </c>
      <c r="E40" s="11" t="s">
        <v>1589</v>
      </c>
      <c r="F40" s="45">
        <v>1</v>
      </c>
      <c r="G40" s="5"/>
      <c r="H40" s="5"/>
      <c r="I40" s="47" t="s">
        <v>519</v>
      </c>
      <c r="J40" s="48">
        <v>1</v>
      </c>
      <c r="K40" s="47"/>
      <c r="L40" s="23"/>
    </row>
    <row r="41" spans="1:12" s="50" customFormat="1" ht="33.75" customHeight="1">
      <c r="A41" s="7" t="s">
        <v>1677</v>
      </c>
      <c r="B41" s="52" t="s">
        <v>1590</v>
      </c>
      <c r="C41" s="11"/>
      <c r="D41" s="11" t="s">
        <v>1591</v>
      </c>
      <c r="E41" s="11" t="s">
        <v>1592</v>
      </c>
      <c r="F41" s="45">
        <v>1</v>
      </c>
      <c r="G41" s="5"/>
      <c r="H41" s="5"/>
      <c r="I41" s="47" t="s">
        <v>519</v>
      </c>
      <c r="J41" s="48">
        <v>1</v>
      </c>
      <c r="K41" s="47"/>
      <c r="L41" s="23"/>
    </row>
    <row r="42" spans="1:12" s="50" customFormat="1" ht="42" customHeight="1">
      <c r="A42" s="7" t="s">
        <v>1678</v>
      </c>
      <c r="B42" s="52" t="s">
        <v>1593</v>
      </c>
      <c r="C42" s="11"/>
      <c r="D42" s="11" t="s">
        <v>1594</v>
      </c>
      <c r="E42" s="11" t="s">
        <v>1846</v>
      </c>
      <c r="F42" s="45">
        <v>1</v>
      </c>
      <c r="G42" s="5"/>
      <c r="H42" s="5"/>
      <c r="I42" s="47" t="s">
        <v>519</v>
      </c>
      <c r="J42" s="48">
        <v>1</v>
      </c>
      <c r="K42" s="47"/>
      <c r="L42" s="23"/>
    </row>
    <row r="43" spans="1:12" s="50" customFormat="1" ht="40.5" customHeight="1">
      <c r="A43" s="7" t="s">
        <v>1679</v>
      </c>
      <c r="B43" s="52" t="s">
        <v>1595</v>
      </c>
      <c r="C43" s="11"/>
      <c r="D43" s="11" t="s">
        <v>1596</v>
      </c>
      <c r="E43" s="11" t="s">
        <v>1847</v>
      </c>
      <c r="F43" s="45">
        <v>1</v>
      </c>
      <c r="G43" s="5"/>
      <c r="H43" s="5"/>
      <c r="I43" s="47" t="s">
        <v>519</v>
      </c>
      <c r="J43" s="48">
        <v>1</v>
      </c>
      <c r="K43" s="47"/>
      <c r="L43" s="23"/>
    </row>
    <row r="44" spans="1:12" s="50" customFormat="1" ht="22.5" customHeight="1">
      <c r="A44" s="7" t="s">
        <v>1680</v>
      </c>
      <c r="B44" s="52" t="s">
        <v>1597</v>
      </c>
      <c r="C44" s="11"/>
      <c r="D44" s="11" t="s">
        <v>1598</v>
      </c>
      <c r="E44" s="11" t="s">
        <v>1599</v>
      </c>
      <c r="F44" s="45">
        <v>1</v>
      </c>
      <c r="G44" s="5"/>
      <c r="H44" s="5"/>
      <c r="I44" s="47" t="s">
        <v>519</v>
      </c>
      <c r="J44" s="48">
        <v>1</v>
      </c>
      <c r="K44" s="47"/>
      <c r="L44" s="23"/>
    </row>
    <row r="45" spans="1:12" s="50" customFormat="1" ht="37.5" customHeight="1">
      <c r="A45" s="7" t="s">
        <v>1681</v>
      </c>
      <c r="B45" s="52" t="s">
        <v>1600</v>
      </c>
      <c r="C45" s="11"/>
      <c r="D45" s="11" t="s">
        <v>1601</v>
      </c>
      <c r="E45" s="11" t="s">
        <v>1602</v>
      </c>
      <c r="F45" s="45">
        <v>1</v>
      </c>
      <c r="G45" s="5"/>
      <c r="H45" s="5"/>
      <c r="I45" s="47" t="s">
        <v>519</v>
      </c>
      <c r="J45" s="48">
        <v>1</v>
      </c>
      <c r="K45" s="47"/>
      <c r="L45" s="23"/>
    </row>
    <row r="46" spans="1:12" s="50" customFormat="1" ht="36.75" customHeight="1">
      <c r="A46" s="7" t="s">
        <v>1682</v>
      </c>
      <c r="B46" s="52" t="s">
        <v>1603</v>
      </c>
      <c r="C46" s="11"/>
      <c r="D46" s="11" t="s">
        <v>1604</v>
      </c>
      <c r="E46" s="11" t="s">
        <v>1605</v>
      </c>
      <c r="F46" s="45">
        <v>1</v>
      </c>
      <c r="G46" s="5"/>
      <c r="H46" s="5"/>
      <c r="I46" s="47" t="s">
        <v>519</v>
      </c>
      <c r="J46" s="48">
        <v>1</v>
      </c>
      <c r="K46" s="47"/>
      <c r="L46" s="23"/>
    </row>
    <row r="47" spans="1:12" s="50" customFormat="1" ht="22.5" customHeight="1">
      <c r="A47" s="7" t="s">
        <v>1683</v>
      </c>
      <c r="B47" s="52" t="s">
        <v>1606</v>
      </c>
      <c r="C47" s="11"/>
      <c r="D47" s="11" t="s">
        <v>1607</v>
      </c>
      <c r="E47" s="11" t="s">
        <v>1608</v>
      </c>
      <c r="F47" s="45">
        <v>1</v>
      </c>
      <c r="G47" s="5"/>
      <c r="H47" s="5"/>
      <c r="I47" s="47" t="s">
        <v>519</v>
      </c>
      <c r="J47" s="48">
        <v>1</v>
      </c>
      <c r="K47" s="47"/>
      <c r="L47" s="23"/>
    </row>
    <row r="48" spans="1:12" s="50" customFormat="1" ht="26.25" customHeight="1">
      <c r="A48" s="7" t="s">
        <v>1684</v>
      </c>
      <c r="B48" s="52" t="s">
        <v>1626</v>
      </c>
      <c r="C48" s="11"/>
      <c r="D48" s="11" t="s">
        <v>1624</v>
      </c>
      <c r="E48" s="11" t="s">
        <v>1625</v>
      </c>
      <c r="F48" s="45">
        <v>1</v>
      </c>
      <c r="G48" s="5"/>
      <c r="H48" s="5"/>
      <c r="I48" s="47" t="s">
        <v>519</v>
      </c>
      <c r="J48" s="48">
        <v>1</v>
      </c>
      <c r="K48" s="47"/>
      <c r="L48" s="23"/>
    </row>
    <row r="49" spans="1:12" s="50" customFormat="1" ht="62.25" customHeight="1">
      <c r="A49" s="7" t="s">
        <v>1685</v>
      </c>
      <c r="B49" s="71" t="s">
        <v>1849</v>
      </c>
      <c r="C49" s="11"/>
      <c r="D49" s="11" t="s">
        <v>1850</v>
      </c>
      <c r="E49" s="11" t="s">
        <v>1851</v>
      </c>
      <c r="F49" s="45">
        <v>1</v>
      </c>
      <c r="G49" s="5"/>
      <c r="H49" s="5"/>
      <c r="I49" s="47"/>
      <c r="J49" s="48"/>
      <c r="K49" s="47"/>
      <c r="L49" s="23"/>
    </row>
    <row r="50" spans="1:12" s="50" customFormat="1" ht="48" customHeight="1">
      <c r="A50" s="7" t="s">
        <v>1686</v>
      </c>
      <c r="B50" s="71" t="s">
        <v>1627</v>
      </c>
      <c r="C50" s="11"/>
      <c r="D50" s="11" t="s">
        <v>1628</v>
      </c>
      <c r="E50" s="11" t="s">
        <v>1852</v>
      </c>
      <c r="F50" s="45">
        <v>1</v>
      </c>
      <c r="G50" s="5"/>
      <c r="H50" s="5"/>
      <c r="I50" s="47"/>
      <c r="J50" s="48"/>
      <c r="K50" s="47"/>
      <c r="L50" s="23"/>
    </row>
    <row r="51" spans="1:12" s="50" customFormat="1" ht="69" customHeight="1">
      <c r="A51" s="7" t="s">
        <v>1687</v>
      </c>
      <c r="B51" s="52" t="s">
        <v>488</v>
      </c>
      <c r="C51" s="11"/>
      <c r="D51" s="11" t="s">
        <v>1629</v>
      </c>
      <c r="E51" s="11" t="s">
        <v>1304</v>
      </c>
      <c r="F51" s="45">
        <v>1</v>
      </c>
      <c r="G51" s="5"/>
      <c r="H51" s="5"/>
      <c r="I51" s="47" t="s">
        <v>519</v>
      </c>
      <c r="J51" s="48">
        <v>1</v>
      </c>
      <c r="K51" s="47"/>
      <c r="L51" s="23"/>
    </row>
    <row r="52" spans="1:12" s="50" customFormat="1" ht="22.5" customHeight="1">
      <c r="A52" s="7" t="s">
        <v>1688</v>
      </c>
      <c r="B52" s="52"/>
      <c r="C52" s="11"/>
      <c r="D52" s="11" t="s">
        <v>1630</v>
      </c>
      <c r="E52" s="11" t="s">
        <v>1631</v>
      </c>
      <c r="F52" s="45">
        <v>1</v>
      </c>
      <c r="G52" s="5"/>
      <c r="H52" s="5"/>
      <c r="I52" s="47" t="s">
        <v>519</v>
      </c>
      <c r="J52" s="48">
        <v>1</v>
      </c>
      <c r="K52" s="47"/>
      <c r="L52" s="23"/>
    </row>
    <row r="53" spans="1:12" s="50" customFormat="1" ht="51" customHeight="1">
      <c r="A53" s="7" t="s">
        <v>1838</v>
      </c>
      <c r="B53" s="52" t="s">
        <v>489</v>
      </c>
      <c r="C53" s="11"/>
      <c r="D53" s="11" t="s">
        <v>1632</v>
      </c>
      <c r="E53" s="11" t="s">
        <v>1304</v>
      </c>
      <c r="F53" s="45">
        <v>1</v>
      </c>
      <c r="G53" s="5"/>
      <c r="H53" s="5"/>
      <c r="I53" s="47" t="s">
        <v>519</v>
      </c>
      <c r="J53" s="48">
        <v>1</v>
      </c>
      <c r="K53" s="47"/>
      <c r="L53" s="23"/>
    </row>
    <row r="54" spans="1:12" s="50" customFormat="1" ht="22.5" customHeight="1">
      <c r="A54" s="7" t="s">
        <v>1839</v>
      </c>
      <c r="B54" s="52"/>
      <c r="C54" s="11"/>
      <c r="D54" s="11" t="s">
        <v>1630</v>
      </c>
      <c r="E54" s="11" t="s">
        <v>1631</v>
      </c>
      <c r="F54" s="45">
        <v>1</v>
      </c>
      <c r="G54" s="5"/>
      <c r="H54" s="5"/>
      <c r="I54" s="47" t="s">
        <v>519</v>
      </c>
      <c r="J54" s="48">
        <v>1</v>
      </c>
      <c r="K54" s="47"/>
      <c r="L54" s="23"/>
    </row>
    <row r="55" spans="1:12" s="50" customFormat="1" ht="48" customHeight="1">
      <c r="A55" s="7" t="s">
        <v>1840</v>
      </c>
      <c r="B55" s="71" t="s">
        <v>1633</v>
      </c>
      <c r="C55" s="11"/>
      <c r="D55" s="11" t="s">
        <v>1628</v>
      </c>
      <c r="E55" s="11" t="s">
        <v>1634</v>
      </c>
      <c r="F55" s="45">
        <v>1</v>
      </c>
      <c r="G55" s="5"/>
      <c r="H55" s="5"/>
      <c r="I55" s="47"/>
      <c r="J55" s="48"/>
      <c r="K55" s="47"/>
      <c r="L55" s="23"/>
    </row>
    <row r="56" spans="1:12" s="50" customFormat="1" ht="46.5" customHeight="1">
      <c r="A56" s="7" t="s">
        <v>1841</v>
      </c>
      <c r="B56" s="52" t="s">
        <v>1635</v>
      </c>
      <c r="C56" s="11"/>
      <c r="D56" s="11" t="s">
        <v>1636</v>
      </c>
      <c r="E56" s="11" t="s">
        <v>1853</v>
      </c>
      <c r="F56" s="45">
        <v>1</v>
      </c>
      <c r="G56" s="5"/>
      <c r="H56" s="5"/>
      <c r="I56" s="47" t="s">
        <v>519</v>
      </c>
      <c r="J56" s="48">
        <v>1</v>
      </c>
      <c r="K56" s="47"/>
      <c r="L56" s="23"/>
    </row>
    <row r="57" spans="1:12" s="50" customFormat="1" ht="45.75" customHeight="1">
      <c r="A57" s="7" t="s">
        <v>1842</v>
      </c>
      <c r="B57" s="52"/>
      <c r="C57" s="11"/>
      <c r="D57" s="11" t="s">
        <v>1854</v>
      </c>
      <c r="E57" s="11" t="s">
        <v>1637</v>
      </c>
      <c r="F57" s="45">
        <v>1</v>
      </c>
      <c r="G57" s="5"/>
      <c r="H57" s="5"/>
      <c r="I57" s="47" t="s">
        <v>519</v>
      </c>
      <c r="J57" s="48">
        <v>1</v>
      </c>
      <c r="K57" s="47"/>
      <c r="L57" s="23"/>
    </row>
    <row r="58" spans="1:12" s="50" customFormat="1" ht="36" customHeight="1">
      <c r="A58" s="7" t="s">
        <v>1843</v>
      </c>
      <c r="B58" s="52" t="s">
        <v>1638</v>
      </c>
      <c r="C58" s="11"/>
      <c r="D58" s="11" t="s">
        <v>1639</v>
      </c>
      <c r="E58" s="11" t="s">
        <v>1640</v>
      </c>
      <c r="F58" s="45">
        <v>1</v>
      </c>
      <c r="G58" s="5"/>
      <c r="H58" s="5"/>
      <c r="I58" s="47" t="s">
        <v>519</v>
      </c>
      <c r="J58" s="48">
        <v>1</v>
      </c>
      <c r="K58" s="47"/>
      <c r="L58" s="23"/>
    </row>
    <row r="59" spans="1:12" s="50" customFormat="1" ht="42" customHeight="1">
      <c r="A59" s="7" t="s">
        <v>1844</v>
      </c>
      <c r="B59" s="52" t="s">
        <v>1753</v>
      </c>
      <c r="C59" s="11" t="s">
        <v>1754</v>
      </c>
      <c r="D59" s="11" t="s">
        <v>1755</v>
      </c>
      <c r="E59" s="11" t="s">
        <v>1756</v>
      </c>
      <c r="F59" s="45">
        <v>1</v>
      </c>
      <c r="G59" s="5"/>
      <c r="H59" s="5"/>
      <c r="I59" s="47" t="s">
        <v>519</v>
      </c>
      <c r="J59" s="48">
        <v>1</v>
      </c>
      <c r="K59" s="47"/>
      <c r="L59" s="23"/>
    </row>
    <row r="60" spans="1:12" s="50" customFormat="1" ht="34.5" customHeight="1">
      <c r="A60" s="7" t="s">
        <v>1855</v>
      </c>
      <c r="B60" s="10"/>
      <c r="C60" s="11" t="s">
        <v>1754</v>
      </c>
      <c r="D60" s="11" t="s">
        <v>1757</v>
      </c>
      <c r="E60" s="11" t="s">
        <v>1756</v>
      </c>
      <c r="F60" s="45">
        <v>1</v>
      </c>
      <c r="G60" s="5"/>
      <c r="H60" s="5"/>
      <c r="I60" s="47" t="s">
        <v>519</v>
      </c>
      <c r="J60" s="48">
        <v>1</v>
      </c>
      <c r="K60" s="47"/>
      <c r="L60" s="23"/>
    </row>
    <row r="61" spans="1:12" s="50" customFormat="1" ht="22.5" customHeight="1">
      <c r="A61" s="5"/>
      <c r="B61" s="10"/>
      <c r="C61" s="11"/>
      <c r="D61" s="11"/>
      <c r="E61" s="11"/>
      <c r="F61" s="5"/>
      <c r="G61" s="5"/>
      <c r="H61" s="5"/>
      <c r="I61" s="19"/>
      <c r="J61" s="19"/>
      <c r="K61" s="19"/>
      <c r="L61" s="23"/>
    </row>
    <row r="62" spans="1:12" s="50" customFormat="1" ht="18" customHeight="1">
      <c r="A62" s="5"/>
      <c r="B62" s="10"/>
      <c r="C62" s="11"/>
      <c r="D62" s="11"/>
      <c r="E62" s="11"/>
      <c r="F62" s="5"/>
      <c r="G62" s="5"/>
      <c r="H62" s="5"/>
      <c r="I62" s="19"/>
      <c r="J62" s="19"/>
      <c r="K62" s="19"/>
      <c r="L62" s="23"/>
    </row>
    <row r="63" spans="1:12" ht="15">
      <c r="B63" s="12" t="s">
        <v>1</v>
      </c>
      <c r="C63" s="12"/>
      <c r="D63" s="3"/>
      <c r="E63" s="3"/>
      <c r="F63" s="16">
        <f>SUM(F5:F62)</f>
        <v>56</v>
      </c>
      <c r="G63" s="18"/>
      <c r="H63" s="18"/>
      <c r="I63" s="18"/>
      <c r="J63" s="18">
        <f>SUM(J5:J62)</f>
        <v>52</v>
      </c>
      <c r="K63" s="18">
        <f>SUM(K5:K62)</f>
        <v>1</v>
      </c>
      <c r="L63" s="24"/>
    </row>
    <row r="64" spans="1:12" ht="15">
      <c r="B64" s="12" t="s">
        <v>0</v>
      </c>
      <c r="C64" s="12"/>
      <c r="D64" s="3"/>
      <c r="E64" s="3"/>
      <c r="F64" s="16"/>
      <c r="G64" s="18"/>
      <c r="H64" s="18"/>
      <c r="I64" s="18"/>
      <c r="J64" s="21">
        <f>J63/F63</f>
        <v>0.9285714285714286</v>
      </c>
      <c r="K64" s="21">
        <f>K63/F63</f>
        <v>1.7857142857142856E-2</v>
      </c>
      <c r="L64"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topLeftCell="A40" zoomScale="85" zoomScaleNormal="85" workbookViewId="0">
      <selection activeCell="D117" sqref="D117"/>
    </sheetView>
  </sheetViews>
  <sheetFormatPr defaultRowHeight="15.75"/>
  <cols>
    <col min="1" max="1" width="22.85546875" style="8" customWidth="1"/>
    <col min="2" max="2" width="19.7109375" style="17" customWidth="1"/>
    <col min="3" max="3" width="22" style="13" customWidth="1"/>
    <col min="4" max="4" width="43.7109375" style="2" customWidth="1"/>
    <col min="5" max="5" width="43.140625" style="2" customWidth="1"/>
    <col min="6" max="6" width="5.28515625" style="17" customWidth="1"/>
    <col min="7" max="7" width="14" style="17" hidden="1" customWidth="1"/>
    <col min="8" max="8" width="14.5703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 customHeight="1">
      <c r="A1" s="118" t="s">
        <v>412</v>
      </c>
      <c r="B1" s="270" t="s">
        <v>1856</v>
      </c>
      <c r="C1" s="270"/>
      <c r="D1" s="270"/>
      <c r="E1" s="185"/>
      <c r="F1" s="15"/>
      <c r="G1" s="15"/>
      <c r="H1" s="15"/>
      <c r="I1" s="15"/>
      <c r="J1" s="15"/>
      <c r="K1" s="15"/>
      <c r="L1" s="15"/>
    </row>
    <row r="2" spans="1:12" ht="49.5" customHeight="1">
      <c r="A2" s="118" t="s">
        <v>395</v>
      </c>
      <c r="B2" s="270" t="s">
        <v>1857</v>
      </c>
      <c r="C2" s="270"/>
      <c r="D2" s="270"/>
      <c r="E2" s="185"/>
      <c r="F2" s="15"/>
      <c r="G2" s="15"/>
      <c r="H2" s="15"/>
      <c r="I2" s="15"/>
      <c r="J2" s="15"/>
      <c r="K2" s="15"/>
      <c r="L2" s="15"/>
    </row>
    <row r="3" spans="1:12" ht="19.5" customHeight="1">
      <c r="A3" s="118" t="s">
        <v>411</v>
      </c>
      <c r="B3" s="272"/>
      <c r="C3" s="272"/>
      <c r="D3" s="272"/>
      <c r="E3" s="185"/>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47.25" customHeight="1">
      <c r="A5" s="7" t="s">
        <v>1872</v>
      </c>
      <c r="B5" s="188" t="s">
        <v>1751</v>
      </c>
      <c r="C5" s="45" t="s">
        <v>350</v>
      </c>
      <c r="D5" s="187" t="s">
        <v>1752</v>
      </c>
      <c r="E5" s="187" t="s">
        <v>1758</v>
      </c>
      <c r="F5" s="45">
        <v>1</v>
      </c>
      <c r="G5" s="46"/>
      <c r="H5" s="45"/>
      <c r="I5" s="47"/>
      <c r="J5" s="48">
        <v>1</v>
      </c>
      <c r="K5" s="48"/>
      <c r="L5" s="49"/>
    </row>
    <row r="6" spans="1:12" s="44" customFormat="1" ht="54.75" customHeight="1">
      <c r="A6" s="7" t="s">
        <v>1873</v>
      </c>
      <c r="B6" s="45"/>
      <c r="C6" s="45" t="s">
        <v>135</v>
      </c>
      <c r="D6" s="187" t="s">
        <v>1759</v>
      </c>
      <c r="E6" s="187" t="s">
        <v>1760</v>
      </c>
      <c r="F6" s="45">
        <v>1</v>
      </c>
      <c r="G6" s="46"/>
      <c r="H6" s="45"/>
      <c r="I6" s="47"/>
      <c r="J6" s="48"/>
      <c r="K6" s="48">
        <v>1</v>
      </c>
      <c r="L6" s="49">
        <v>225</v>
      </c>
    </row>
    <row r="7" spans="1:12" s="44" customFormat="1" ht="30.75" customHeight="1">
      <c r="A7" s="7" t="s">
        <v>1874</v>
      </c>
      <c r="B7" s="188" t="s">
        <v>1761</v>
      </c>
      <c r="C7" s="45" t="s">
        <v>135</v>
      </c>
      <c r="D7" s="187" t="s">
        <v>1762</v>
      </c>
      <c r="E7" s="187" t="s">
        <v>1763</v>
      </c>
      <c r="F7" s="45">
        <v>1</v>
      </c>
      <c r="G7" s="46"/>
      <c r="H7" s="45"/>
      <c r="I7" s="47"/>
      <c r="J7" s="48"/>
      <c r="K7" s="48">
        <v>1</v>
      </c>
      <c r="L7" s="49">
        <v>226</v>
      </c>
    </row>
    <row r="8" spans="1:12" s="44" customFormat="1" ht="82.5" customHeight="1">
      <c r="A8" s="7" t="s">
        <v>1875</v>
      </c>
      <c r="B8" s="188" t="s">
        <v>1764</v>
      </c>
      <c r="C8" s="45"/>
      <c r="D8" s="187" t="s">
        <v>1765</v>
      </c>
      <c r="E8" s="187" t="s">
        <v>1766</v>
      </c>
      <c r="F8" s="45">
        <v>1</v>
      </c>
      <c r="G8" s="46"/>
      <c r="H8" s="45"/>
      <c r="I8" s="47"/>
      <c r="J8" s="47"/>
      <c r="K8" s="47"/>
      <c r="L8" s="47"/>
    </row>
    <row r="9" spans="1:12" s="44" customFormat="1" ht="66" customHeight="1">
      <c r="A9" s="7" t="s">
        <v>1876</v>
      </c>
      <c r="B9" s="188" t="s">
        <v>2552</v>
      </c>
      <c r="C9" s="45"/>
      <c r="D9" s="187" t="s">
        <v>1752</v>
      </c>
      <c r="E9" s="187" t="s">
        <v>1758</v>
      </c>
      <c r="F9" s="45">
        <v>1</v>
      </c>
      <c r="G9" s="46"/>
      <c r="H9" s="45"/>
      <c r="I9" s="47"/>
      <c r="J9" s="47"/>
      <c r="K9" s="47"/>
      <c r="L9" s="47"/>
    </row>
    <row r="10" spans="1:12" s="44" customFormat="1" ht="30" customHeight="1">
      <c r="A10" s="7" t="s">
        <v>1877</v>
      </c>
      <c r="B10" s="188"/>
      <c r="C10" s="45"/>
      <c r="D10" s="187" t="s">
        <v>2553</v>
      </c>
      <c r="E10" s="187" t="s">
        <v>2554</v>
      </c>
      <c r="F10" s="45">
        <v>1</v>
      </c>
      <c r="G10" s="46"/>
      <c r="H10" s="45"/>
      <c r="I10" s="47"/>
      <c r="J10" s="47"/>
      <c r="K10" s="47"/>
      <c r="L10" s="47"/>
    </row>
    <row r="11" spans="1:12" s="44" customFormat="1" ht="30" customHeight="1">
      <c r="A11" s="7" t="s">
        <v>1878</v>
      </c>
      <c r="B11" s="188"/>
      <c r="C11" s="45"/>
      <c r="D11" s="187" t="s">
        <v>2583</v>
      </c>
      <c r="E11" s="187" t="s">
        <v>2584</v>
      </c>
      <c r="F11" s="45">
        <v>1</v>
      </c>
      <c r="G11" s="46"/>
      <c r="H11" s="45"/>
      <c r="I11" s="47"/>
      <c r="J11" s="47"/>
      <c r="K11" s="47"/>
      <c r="L11" s="47"/>
    </row>
    <row r="12" spans="1:12" s="44" customFormat="1" ht="34.5" customHeight="1">
      <c r="A12" s="7" t="s">
        <v>1879</v>
      </c>
      <c r="B12" s="188"/>
      <c r="C12" s="45"/>
      <c r="D12" s="187" t="s">
        <v>2585</v>
      </c>
      <c r="E12" s="187" t="s">
        <v>2586</v>
      </c>
      <c r="F12" s="45">
        <v>1</v>
      </c>
      <c r="G12" s="46"/>
      <c r="H12" s="45"/>
      <c r="I12" s="47"/>
      <c r="J12" s="47"/>
      <c r="K12" s="47"/>
      <c r="L12" s="47"/>
    </row>
    <row r="13" spans="1:12" s="44" customFormat="1" ht="43.5" customHeight="1">
      <c r="A13" s="7" t="s">
        <v>1880</v>
      </c>
      <c r="B13" s="188" t="s">
        <v>1767</v>
      </c>
      <c r="C13" s="45"/>
      <c r="D13" s="187" t="s">
        <v>1775</v>
      </c>
      <c r="E13" s="187" t="s">
        <v>1776</v>
      </c>
      <c r="F13" s="45">
        <v>1</v>
      </c>
      <c r="G13" s="46"/>
      <c r="H13" s="45"/>
      <c r="I13" s="47"/>
      <c r="J13" s="47"/>
      <c r="K13" s="47"/>
      <c r="L13" s="47"/>
    </row>
    <row r="14" spans="1:12" s="44" customFormat="1" ht="44.25" customHeight="1">
      <c r="A14" s="7" t="s">
        <v>1881</v>
      </c>
      <c r="B14" s="188"/>
      <c r="C14" s="45"/>
      <c r="D14" s="187" t="s">
        <v>1858</v>
      </c>
      <c r="E14" s="187" t="s">
        <v>1859</v>
      </c>
      <c r="F14" s="45">
        <v>1</v>
      </c>
      <c r="G14" s="46"/>
      <c r="H14" s="45"/>
      <c r="I14" s="47"/>
      <c r="J14" s="47"/>
      <c r="K14" s="47"/>
      <c r="L14" s="47"/>
    </row>
    <row r="15" spans="1:12" s="44" customFormat="1" ht="50.25" customHeight="1">
      <c r="A15" s="7" t="s">
        <v>1882</v>
      </c>
      <c r="B15" s="188" t="s">
        <v>1768</v>
      </c>
      <c r="C15" s="45"/>
      <c r="D15" s="187" t="s">
        <v>1777</v>
      </c>
      <c r="E15" s="187" t="s">
        <v>1778</v>
      </c>
      <c r="F15" s="45">
        <v>1</v>
      </c>
      <c r="G15" s="46"/>
      <c r="H15" s="45"/>
      <c r="I15" s="47"/>
      <c r="J15" s="47"/>
      <c r="K15" s="47"/>
      <c r="L15" s="47"/>
    </row>
    <row r="16" spans="1:12" s="44" customFormat="1" ht="48" customHeight="1">
      <c r="A16" s="7" t="s">
        <v>1883</v>
      </c>
      <c r="B16" s="188"/>
      <c r="C16" s="45"/>
      <c r="D16" s="187" t="s">
        <v>1860</v>
      </c>
      <c r="E16" s="187" t="s">
        <v>1861</v>
      </c>
      <c r="F16" s="45">
        <v>1</v>
      </c>
      <c r="G16" s="46"/>
      <c r="H16" s="45"/>
      <c r="I16" s="47"/>
      <c r="J16" s="47"/>
      <c r="K16" s="47"/>
      <c r="L16" s="47"/>
    </row>
    <row r="17" spans="1:12" s="50" customFormat="1" ht="39" customHeight="1">
      <c r="A17" s="7" t="s">
        <v>1884</v>
      </c>
      <c r="B17" s="188" t="s">
        <v>1769</v>
      </c>
      <c r="C17" s="45"/>
      <c r="D17" s="187" t="s">
        <v>1783</v>
      </c>
      <c r="E17" s="187" t="s">
        <v>2587</v>
      </c>
      <c r="F17" s="45">
        <v>1</v>
      </c>
      <c r="G17" s="5"/>
      <c r="H17" s="5"/>
      <c r="I17" s="47"/>
      <c r="J17" s="47"/>
      <c r="K17" s="47"/>
      <c r="L17" s="47"/>
    </row>
    <row r="18" spans="1:12" s="50" customFormat="1" ht="39" customHeight="1">
      <c r="A18" s="7" t="s">
        <v>1885</v>
      </c>
      <c r="B18" s="188"/>
      <c r="C18" s="45"/>
      <c r="D18" s="187" t="s">
        <v>2588</v>
      </c>
      <c r="E18" s="187" t="s">
        <v>2590</v>
      </c>
      <c r="F18" s="45">
        <v>1</v>
      </c>
      <c r="G18" s="5"/>
      <c r="H18" s="5"/>
      <c r="I18" s="47"/>
      <c r="J18" s="47"/>
      <c r="K18" s="47"/>
      <c r="L18" s="186"/>
    </row>
    <row r="19" spans="1:12" s="50" customFormat="1" ht="39" customHeight="1">
      <c r="A19" s="7" t="s">
        <v>1886</v>
      </c>
      <c r="B19" s="188"/>
      <c r="C19" s="45"/>
      <c r="D19" s="187" t="s">
        <v>2589</v>
      </c>
      <c r="E19" s="187" t="s">
        <v>2582</v>
      </c>
      <c r="F19" s="45">
        <v>1</v>
      </c>
      <c r="G19" s="5"/>
      <c r="H19" s="5"/>
      <c r="I19" s="47"/>
      <c r="J19" s="47"/>
      <c r="K19" s="47"/>
      <c r="L19" s="186"/>
    </row>
    <row r="20" spans="1:12" s="50" customFormat="1" ht="28.5" customHeight="1">
      <c r="A20" s="7" t="s">
        <v>1887</v>
      </c>
      <c r="B20" s="188" t="s">
        <v>1770</v>
      </c>
      <c r="C20" s="45"/>
      <c r="D20" s="187" t="s">
        <v>1862</v>
      </c>
      <c r="E20" s="187" t="s">
        <v>1864</v>
      </c>
      <c r="F20" s="45">
        <v>1</v>
      </c>
      <c r="G20" s="5"/>
      <c r="H20" s="5"/>
      <c r="I20" s="47"/>
      <c r="J20" s="47"/>
      <c r="K20" s="47"/>
      <c r="L20" s="186"/>
    </row>
    <row r="21" spans="1:12" s="50" customFormat="1" ht="28.5" customHeight="1">
      <c r="A21" s="7" t="s">
        <v>1888</v>
      </c>
      <c r="B21" s="188"/>
      <c r="C21" s="45"/>
      <c r="D21" s="187" t="s">
        <v>2611</v>
      </c>
      <c r="E21" s="187" t="s">
        <v>2613</v>
      </c>
      <c r="F21" s="45">
        <v>1</v>
      </c>
      <c r="G21" s="5"/>
      <c r="H21" s="5"/>
      <c r="I21" s="47"/>
      <c r="J21" s="47"/>
      <c r="K21" s="47"/>
      <c r="L21" s="186"/>
    </row>
    <row r="22" spans="1:12" s="50" customFormat="1" ht="28.5" customHeight="1">
      <c r="A22" s="7" t="s">
        <v>1889</v>
      </c>
      <c r="B22" s="188"/>
      <c r="C22" s="45"/>
      <c r="D22" s="187" t="s">
        <v>1305</v>
      </c>
      <c r="E22" s="187" t="s">
        <v>2614</v>
      </c>
      <c r="F22" s="45">
        <v>1</v>
      </c>
      <c r="G22" s="5"/>
      <c r="H22" s="5"/>
      <c r="I22" s="47"/>
      <c r="J22" s="47"/>
      <c r="K22" s="47"/>
      <c r="L22" s="186"/>
    </row>
    <row r="23" spans="1:12" s="50" customFormat="1" ht="43.5" customHeight="1">
      <c r="A23" s="7" t="s">
        <v>1890</v>
      </c>
      <c r="B23" s="188"/>
      <c r="C23" s="45"/>
      <c r="D23" s="187" t="s">
        <v>2612</v>
      </c>
      <c r="E23" s="187" t="s">
        <v>1863</v>
      </c>
      <c r="F23" s="45">
        <v>1</v>
      </c>
      <c r="G23" s="5"/>
      <c r="H23" s="5"/>
      <c r="I23" s="47"/>
      <c r="J23" s="47"/>
      <c r="K23" s="47"/>
      <c r="L23" s="186"/>
    </row>
    <row r="24" spans="1:12" s="50" customFormat="1" ht="30.75" customHeight="1">
      <c r="A24" s="7" t="s">
        <v>1891</v>
      </c>
      <c r="B24" s="188" t="s">
        <v>1771</v>
      </c>
      <c r="C24" s="45"/>
      <c r="D24" s="187" t="s">
        <v>1779</v>
      </c>
      <c r="E24" s="187" t="s">
        <v>1865</v>
      </c>
      <c r="F24" s="45">
        <v>1</v>
      </c>
      <c r="G24" s="5"/>
      <c r="H24" s="5"/>
      <c r="I24" s="19"/>
      <c r="J24" s="19"/>
      <c r="K24" s="19"/>
      <c r="L24" s="23"/>
    </row>
    <row r="25" spans="1:12" s="50" customFormat="1" ht="30.75" customHeight="1">
      <c r="A25" s="7" t="s">
        <v>1892</v>
      </c>
      <c r="B25" s="188"/>
      <c r="C25" s="45"/>
      <c r="D25" s="187" t="s">
        <v>2615</v>
      </c>
      <c r="E25" s="187" t="s">
        <v>442</v>
      </c>
      <c r="F25" s="45">
        <v>1</v>
      </c>
      <c r="G25" s="5"/>
      <c r="H25" s="5"/>
      <c r="I25" s="19"/>
      <c r="J25" s="19"/>
      <c r="K25" s="19"/>
      <c r="L25" s="23"/>
    </row>
    <row r="26" spans="1:12" s="50" customFormat="1" ht="36.75" customHeight="1">
      <c r="A26" s="7" t="s">
        <v>1893</v>
      </c>
      <c r="B26" s="188"/>
      <c r="C26" s="45"/>
      <c r="D26" s="187" t="s">
        <v>2625</v>
      </c>
      <c r="E26" s="187" t="s">
        <v>2626</v>
      </c>
      <c r="F26" s="45">
        <v>1</v>
      </c>
      <c r="G26" s="5"/>
      <c r="H26" s="5"/>
      <c r="I26" s="19"/>
      <c r="J26" s="19"/>
      <c r="K26" s="19"/>
      <c r="L26" s="23"/>
    </row>
    <row r="27" spans="1:12" s="50" customFormat="1" ht="30" customHeight="1">
      <c r="A27" s="7" t="s">
        <v>1894</v>
      </c>
      <c r="B27" s="188"/>
      <c r="C27" s="45" t="s">
        <v>2683</v>
      </c>
      <c r="D27" s="187" t="s">
        <v>2591</v>
      </c>
      <c r="E27" s="187" t="s">
        <v>2616</v>
      </c>
      <c r="F27" s="45">
        <v>1</v>
      </c>
      <c r="G27" s="5"/>
      <c r="H27" s="5"/>
      <c r="I27" s="19"/>
      <c r="J27" s="19"/>
      <c r="K27" s="19"/>
      <c r="L27" s="23"/>
    </row>
    <row r="28" spans="1:12" s="50" customFormat="1" ht="30" customHeight="1">
      <c r="A28" s="7" t="s">
        <v>1895</v>
      </c>
      <c r="B28" s="188"/>
      <c r="C28" s="45" t="s">
        <v>2683</v>
      </c>
      <c r="D28" s="187" t="s">
        <v>2592</v>
      </c>
      <c r="E28" s="187" t="s">
        <v>2617</v>
      </c>
      <c r="F28" s="45">
        <v>1</v>
      </c>
      <c r="G28" s="5"/>
      <c r="H28" s="5"/>
      <c r="I28" s="19"/>
      <c r="J28" s="19"/>
      <c r="K28" s="19"/>
      <c r="L28" s="23"/>
    </row>
    <row r="29" spans="1:12" s="50" customFormat="1" ht="30" customHeight="1">
      <c r="A29" s="7" t="s">
        <v>1896</v>
      </c>
      <c r="B29" s="188"/>
      <c r="C29" s="45" t="s">
        <v>2683</v>
      </c>
      <c r="D29" s="187" t="s">
        <v>2593</v>
      </c>
      <c r="E29" s="187" t="s">
        <v>2618</v>
      </c>
      <c r="F29" s="45">
        <v>1</v>
      </c>
      <c r="G29" s="5"/>
      <c r="H29" s="5"/>
      <c r="I29" s="19"/>
      <c r="J29" s="19"/>
      <c r="K29" s="19"/>
      <c r="L29" s="23"/>
    </row>
    <row r="30" spans="1:12" s="50" customFormat="1" ht="30" customHeight="1">
      <c r="A30" s="7" t="s">
        <v>1897</v>
      </c>
      <c r="B30" s="188"/>
      <c r="C30" s="45" t="s">
        <v>2683</v>
      </c>
      <c r="D30" s="187" t="s">
        <v>2594</v>
      </c>
      <c r="E30" s="187" t="s">
        <v>2595</v>
      </c>
      <c r="F30" s="45">
        <v>1</v>
      </c>
      <c r="G30" s="5"/>
      <c r="H30" s="5"/>
      <c r="I30" s="19"/>
      <c r="J30" s="19"/>
      <c r="K30" s="19"/>
      <c r="L30" s="23"/>
    </row>
    <row r="31" spans="1:12" s="50" customFormat="1" ht="30" customHeight="1">
      <c r="A31" s="7" t="s">
        <v>1898</v>
      </c>
      <c r="B31" s="188"/>
      <c r="C31" s="45" t="s">
        <v>2683</v>
      </c>
      <c r="D31" s="187" t="s">
        <v>2619</v>
      </c>
      <c r="E31" s="187" t="s">
        <v>2621</v>
      </c>
      <c r="F31" s="45">
        <v>1</v>
      </c>
      <c r="G31" s="5"/>
      <c r="H31" s="5"/>
      <c r="I31" s="19"/>
      <c r="J31" s="19"/>
      <c r="K31" s="19"/>
      <c r="L31" s="23"/>
    </row>
    <row r="32" spans="1:12" s="50" customFormat="1" ht="30" customHeight="1">
      <c r="A32" s="7" t="s">
        <v>1899</v>
      </c>
      <c r="B32" s="188"/>
      <c r="C32" s="45" t="s">
        <v>2683</v>
      </c>
      <c r="D32" s="187" t="s">
        <v>2620</v>
      </c>
      <c r="E32" s="187" t="s">
        <v>2622</v>
      </c>
      <c r="F32" s="45">
        <v>1</v>
      </c>
      <c r="G32" s="5"/>
      <c r="H32" s="5"/>
      <c r="I32" s="19"/>
      <c r="J32" s="19"/>
      <c r="K32" s="19"/>
      <c r="L32" s="23"/>
    </row>
    <row r="33" spans="1:12" s="50" customFormat="1" ht="30" customHeight="1">
      <c r="A33" s="7" t="s">
        <v>1900</v>
      </c>
      <c r="B33" s="188"/>
      <c r="C33" s="45" t="s">
        <v>2683</v>
      </c>
      <c r="D33" s="187" t="s">
        <v>2623</v>
      </c>
      <c r="E33" s="187" t="s">
        <v>2624</v>
      </c>
      <c r="F33" s="45">
        <v>1</v>
      </c>
      <c r="G33" s="5"/>
      <c r="H33" s="5"/>
      <c r="I33" s="19"/>
      <c r="J33" s="19"/>
      <c r="K33" s="19"/>
      <c r="L33" s="23"/>
    </row>
    <row r="34" spans="1:12" s="50" customFormat="1" ht="30" customHeight="1">
      <c r="A34" s="7" t="s">
        <v>1901</v>
      </c>
      <c r="B34" s="188"/>
      <c r="C34" s="45" t="s">
        <v>2683</v>
      </c>
      <c r="D34" s="187" t="s">
        <v>2580</v>
      </c>
      <c r="E34" s="187" t="s">
        <v>2597</v>
      </c>
      <c r="F34" s="45">
        <v>1</v>
      </c>
      <c r="G34" s="5"/>
      <c r="H34" s="5"/>
      <c r="I34" s="19"/>
      <c r="J34" s="19"/>
      <c r="K34" s="19"/>
      <c r="L34" s="23"/>
    </row>
    <row r="35" spans="1:12" s="50" customFormat="1" ht="30" customHeight="1">
      <c r="A35" s="7" t="s">
        <v>1902</v>
      </c>
      <c r="B35" s="188"/>
      <c r="C35" s="45" t="s">
        <v>2683</v>
      </c>
      <c r="D35" s="187" t="s">
        <v>2598</v>
      </c>
      <c r="E35" s="187" t="s">
        <v>2596</v>
      </c>
      <c r="F35" s="45">
        <v>1</v>
      </c>
      <c r="G35" s="5"/>
      <c r="H35" s="5"/>
      <c r="I35" s="19"/>
      <c r="J35" s="19"/>
      <c r="K35" s="19"/>
      <c r="L35" s="23"/>
    </row>
    <row r="36" spans="1:12" s="50" customFormat="1" ht="30" customHeight="1">
      <c r="A36" s="7" t="s">
        <v>1903</v>
      </c>
      <c r="B36" s="188"/>
      <c r="C36" s="45" t="s">
        <v>2683</v>
      </c>
      <c r="D36" s="187" t="s">
        <v>2581</v>
      </c>
      <c r="E36" s="187" t="s">
        <v>2599</v>
      </c>
      <c r="F36" s="45">
        <v>1</v>
      </c>
      <c r="G36" s="5"/>
      <c r="H36" s="5"/>
      <c r="I36" s="19"/>
      <c r="J36" s="19"/>
      <c r="K36" s="19"/>
      <c r="L36" s="23"/>
    </row>
    <row r="37" spans="1:12" s="50" customFormat="1" ht="28.5" customHeight="1">
      <c r="A37" s="7" t="s">
        <v>1904</v>
      </c>
      <c r="B37" s="188"/>
      <c r="C37" s="45" t="s">
        <v>2683</v>
      </c>
      <c r="D37" s="187" t="s">
        <v>1866</v>
      </c>
      <c r="E37" s="187" t="s">
        <v>2627</v>
      </c>
      <c r="F37" s="45">
        <v>1</v>
      </c>
      <c r="G37" s="5"/>
      <c r="H37" s="5"/>
      <c r="I37" s="19"/>
      <c r="J37" s="19"/>
      <c r="K37" s="19"/>
      <c r="L37" s="23"/>
    </row>
    <row r="38" spans="1:12" s="50" customFormat="1" ht="114.75" customHeight="1">
      <c r="A38" s="7" t="s">
        <v>1905</v>
      </c>
      <c r="B38" s="52" t="s">
        <v>1801</v>
      </c>
      <c r="C38" s="11"/>
      <c r="D38" s="11" t="s">
        <v>1802</v>
      </c>
      <c r="E38" s="11" t="s">
        <v>1803</v>
      </c>
      <c r="F38" s="45">
        <v>1</v>
      </c>
      <c r="G38" s="5"/>
      <c r="H38" s="5"/>
      <c r="I38" s="19"/>
      <c r="J38" s="19"/>
      <c r="K38" s="19"/>
      <c r="L38" s="23"/>
    </row>
    <row r="39" spans="1:12" s="50" customFormat="1" ht="35.25" customHeight="1">
      <c r="A39" s="7" t="s">
        <v>1906</v>
      </c>
      <c r="B39" s="52"/>
      <c r="C39" s="45" t="s">
        <v>2636</v>
      </c>
      <c r="D39" s="11" t="s">
        <v>2628</v>
      </c>
      <c r="E39" s="11" t="s">
        <v>2629</v>
      </c>
      <c r="F39" s="45">
        <v>1</v>
      </c>
      <c r="G39" s="5"/>
      <c r="H39" s="5"/>
      <c r="I39" s="19"/>
      <c r="J39" s="19"/>
      <c r="K39" s="19"/>
      <c r="L39" s="23"/>
    </row>
    <row r="40" spans="1:12" s="50" customFormat="1" ht="47.25" customHeight="1">
      <c r="A40" s="7" t="s">
        <v>1907</v>
      </c>
      <c r="B40" s="52" t="s">
        <v>1804</v>
      </c>
      <c r="C40" s="11"/>
      <c r="D40" s="11" t="s">
        <v>1805</v>
      </c>
      <c r="E40" s="11" t="s">
        <v>1806</v>
      </c>
      <c r="F40" s="45">
        <v>1</v>
      </c>
      <c r="G40" s="5"/>
      <c r="H40" s="5"/>
      <c r="I40" s="19"/>
      <c r="J40" s="19"/>
      <c r="K40" s="19"/>
      <c r="L40" s="23"/>
    </row>
    <row r="41" spans="1:12" s="50" customFormat="1" ht="45.75" customHeight="1">
      <c r="A41" s="7" t="s">
        <v>1908</v>
      </c>
      <c r="B41" s="10"/>
      <c r="C41" s="45" t="s">
        <v>2636</v>
      </c>
      <c r="D41" s="11" t="s">
        <v>2637</v>
      </c>
      <c r="E41" s="11" t="s">
        <v>2630</v>
      </c>
      <c r="F41" s="45">
        <v>1</v>
      </c>
      <c r="G41" s="5"/>
      <c r="H41" s="5"/>
      <c r="I41" s="19"/>
      <c r="J41" s="19"/>
      <c r="K41" s="19"/>
      <c r="L41" s="23"/>
    </row>
    <row r="42" spans="1:12" s="50" customFormat="1" ht="42" customHeight="1">
      <c r="A42" s="7" t="s">
        <v>1909</v>
      </c>
      <c r="B42" s="10"/>
      <c r="C42" s="45" t="s">
        <v>2636</v>
      </c>
      <c r="D42" s="11" t="s">
        <v>2638</v>
      </c>
      <c r="E42" s="11" t="s">
        <v>2631</v>
      </c>
      <c r="F42" s="45">
        <v>1</v>
      </c>
      <c r="G42" s="5"/>
      <c r="H42" s="5"/>
      <c r="I42" s="19"/>
      <c r="J42" s="19"/>
      <c r="K42" s="19"/>
      <c r="L42" s="23"/>
    </row>
    <row r="43" spans="1:12" s="50" customFormat="1" ht="65.25" customHeight="1">
      <c r="A43" s="7" t="s">
        <v>1910</v>
      </c>
      <c r="B43" s="52" t="s">
        <v>1807</v>
      </c>
      <c r="C43" s="11" t="s">
        <v>2636</v>
      </c>
      <c r="D43" s="11" t="s">
        <v>2632</v>
      </c>
      <c r="E43" s="11" t="s">
        <v>2633</v>
      </c>
      <c r="F43" s="45">
        <v>1</v>
      </c>
      <c r="G43" s="5"/>
      <c r="H43" s="5"/>
      <c r="I43" s="19"/>
      <c r="J43" s="19"/>
      <c r="K43" s="19"/>
      <c r="L43" s="23"/>
    </row>
    <row r="44" spans="1:12" s="50" customFormat="1" ht="59.25" customHeight="1">
      <c r="A44" s="7" t="s">
        <v>1911</v>
      </c>
      <c r="B44" s="52" t="s">
        <v>1808</v>
      </c>
      <c r="C44" s="11" t="s">
        <v>2636</v>
      </c>
      <c r="D44" s="11" t="s">
        <v>2634</v>
      </c>
      <c r="E44" s="11" t="s">
        <v>2635</v>
      </c>
      <c r="F44" s="45">
        <v>1</v>
      </c>
      <c r="G44" s="5"/>
      <c r="H44" s="5"/>
      <c r="I44" s="19"/>
      <c r="J44" s="19"/>
      <c r="K44" s="19"/>
      <c r="L44" s="23"/>
    </row>
    <row r="45" spans="1:12" s="50" customFormat="1" ht="46.5" customHeight="1">
      <c r="A45" s="7" t="s">
        <v>2651</v>
      </c>
      <c r="B45" s="52" t="s">
        <v>1809</v>
      </c>
      <c r="C45" s="11" t="s">
        <v>2636</v>
      </c>
      <c r="D45" s="11" t="s">
        <v>2639</v>
      </c>
      <c r="E45" s="11" t="s">
        <v>2640</v>
      </c>
      <c r="F45" s="45">
        <v>1</v>
      </c>
      <c r="G45" s="5"/>
      <c r="H45" s="5"/>
      <c r="I45" s="19"/>
      <c r="J45" s="19"/>
      <c r="K45" s="19"/>
      <c r="L45" s="23"/>
    </row>
    <row r="46" spans="1:12" s="50" customFormat="1" ht="49.5" customHeight="1">
      <c r="A46" s="7" t="s">
        <v>1912</v>
      </c>
      <c r="B46" s="10"/>
      <c r="C46" s="11"/>
      <c r="D46" s="11" t="s">
        <v>2641</v>
      </c>
      <c r="E46" s="11" t="s">
        <v>2642</v>
      </c>
      <c r="F46" s="45">
        <v>1</v>
      </c>
      <c r="G46" s="5"/>
      <c r="H46" s="5"/>
      <c r="I46" s="19"/>
      <c r="J46" s="19"/>
      <c r="K46" s="19"/>
      <c r="L46" s="23"/>
    </row>
    <row r="47" spans="1:12" s="50" customFormat="1" ht="51.75" customHeight="1">
      <c r="A47" s="7" t="s">
        <v>1913</v>
      </c>
      <c r="B47" s="52" t="s">
        <v>1816</v>
      </c>
      <c r="C47" s="11" t="s">
        <v>2636</v>
      </c>
      <c r="D47" s="11" t="s">
        <v>2647</v>
      </c>
      <c r="E47" s="11" t="s">
        <v>442</v>
      </c>
      <c r="F47" s="45">
        <v>1</v>
      </c>
      <c r="G47" s="5"/>
      <c r="H47" s="5"/>
      <c r="I47" s="19"/>
      <c r="J47" s="19"/>
      <c r="K47" s="19"/>
      <c r="L47" s="23"/>
    </row>
    <row r="48" spans="1:12" s="50" customFormat="1" ht="51.75" customHeight="1">
      <c r="A48" s="7" t="s">
        <v>1914</v>
      </c>
      <c r="B48" s="52"/>
      <c r="C48" s="11"/>
      <c r="D48" s="11" t="s">
        <v>2644</v>
      </c>
      <c r="E48" s="11" t="s">
        <v>442</v>
      </c>
      <c r="F48" s="45">
        <v>1</v>
      </c>
      <c r="G48" s="5"/>
      <c r="H48" s="5"/>
      <c r="I48" s="19"/>
      <c r="J48" s="19"/>
      <c r="K48" s="19"/>
      <c r="L48" s="23"/>
    </row>
    <row r="49" spans="1:12" s="50" customFormat="1" ht="51.75" customHeight="1">
      <c r="A49" s="7" t="s">
        <v>1915</v>
      </c>
      <c r="B49" s="52"/>
      <c r="C49" s="11"/>
      <c r="D49" s="11" t="s">
        <v>2645</v>
      </c>
      <c r="E49" s="11" t="s">
        <v>442</v>
      </c>
      <c r="F49" s="45">
        <v>1</v>
      </c>
      <c r="G49" s="5"/>
      <c r="H49" s="5"/>
      <c r="I49" s="19"/>
      <c r="J49" s="19"/>
      <c r="K49" s="19"/>
      <c r="L49" s="23"/>
    </row>
    <row r="50" spans="1:12" s="50" customFormat="1" ht="53.25" customHeight="1">
      <c r="A50" s="7" t="s">
        <v>1916</v>
      </c>
      <c r="B50" s="52"/>
      <c r="C50" s="11"/>
      <c r="D50" s="11" t="s">
        <v>2646</v>
      </c>
      <c r="E50" s="11" t="s">
        <v>442</v>
      </c>
      <c r="F50" s="45">
        <v>1</v>
      </c>
      <c r="G50" s="5"/>
      <c r="H50" s="5"/>
      <c r="I50" s="19"/>
      <c r="J50" s="19"/>
      <c r="K50" s="19"/>
      <c r="L50" s="23"/>
    </row>
    <row r="51" spans="1:12" s="50" customFormat="1" ht="53.25" customHeight="1">
      <c r="A51" s="7" t="s">
        <v>1917</v>
      </c>
      <c r="B51" s="52"/>
      <c r="C51" s="11"/>
      <c r="D51" s="11" t="s">
        <v>1817</v>
      </c>
      <c r="E51" s="11" t="s">
        <v>1823</v>
      </c>
      <c r="F51" s="45">
        <v>1</v>
      </c>
      <c r="G51" s="5"/>
      <c r="H51" s="5"/>
      <c r="I51" s="19"/>
      <c r="J51" s="19"/>
      <c r="K51" s="19"/>
      <c r="L51" s="23"/>
    </row>
    <row r="52" spans="1:12" s="50" customFormat="1" ht="53.25" customHeight="1">
      <c r="A52" s="7" t="s">
        <v>1918</v>
      </c>
      <c r="B52" s="52"/>
      <c r="C52" s="11"/>
      <c r="D52" s="11" t="s">
        <v>1824</v>
      </c>
      <c r="E52" s="11" t="s">
        <v>1167</v>
      </c>
      <c r="F52" s="45">
        <v>1</v>
      </c>
      <c r="G52" s="5"/>
      <c r="H52" s="5"/>
      <c r="I52" s="19"/>
      <c r="J52" s="19"/>
      <c r="K52" s="19"/>
      <c r="L52" s="23"/>
    </row>
    <row r="53" spans="1:12" s="50" customFormat="1" ht="75" customHeight="1">
      <c r="A53" s="7" t="s">
        <v>1919</v>
      </c>
      <c r="B53" s="52"/>
      <c r="C53" s="11"/>
      <c r="D53" s="11" t="s">
        <v>1825</v>
      </c>
      <c r="E53" s="11" t="s">
        <v>1826</v>
      </c>
      <c r="F53" s="45">
        <v>1</v>
      </c>
      <c r="G53" s="5"/>
      <c r="H53" s="5"/>
      <c r="I53" s="19"/>
      <c r="J53" s="19"/>
      <c r="K53" s="19"/>
      <c r="L53" s="23"/>
    </row>
    <row r="54" spans="1:12" s="50" customFormat="1" ht="75" customHeight="1">
      <c r="A54" s="7" t="s">
        <v>1920</v>
      </c>
      <c r="B54" s="52"/>
      <c r="C54" s="11" t="s">
        <v>2550</v>
      </c>
      <c r="D54" s="11" t="s">
        <v>1825</v>
      </c>
      <c r="E54" s="11" t="s">
        <v>2551</v>
      </c>
      <c r="F54" s="45">
        <v>1</v>
      </c>
      <c r="G54" s="5"/>
      <c r="H54" s="5"/>
      <c r="I54" s="19"/>
      <c r="J54" s="19"/>
      <c r="K54" s="19"/>
      <c r="L54" s="23"/>
    </row>
    <row r="55" spans="1:12" s="50" customFormat="1" ht="39.75" customHeight="1">
      <c r="A55" s="7" t="s">
        <v>1921</v>
      </c>
      <c r="B55" s="52" t="s">
        <v>1810</v>
      </c>
      <c r="C55" s="11" t="s">
        <v>2636</v>
      </c>
      <c r="D55" s="11" t="s">
        <v>1811</v>
      </c>
      <c r="E55" s="11" t="s">
        <v>1812</v>
      </c>
      <c r="F55" s="45">
        <v>1</v>
      </c>
      <c r="G55" s="5"/>
      <c r="H55" s="5"/>
      <c r="I55" s="19"/>
      <c r="J55" s="19"/>
      <c r="K55" s="19"/>
      <c r="L55" s="23"/>
    </row>
    <row r="56" spans="1:12" s="50" customFormat="1" ht="34.5" customHeight="1">
      <c r="A56" s="7" t="s">
        <v>1922</v>
      </c>
      <c r="B56" s="10"/>
      <c r="C56" s="11"/>
      <c r="D56" s="11" t="s">
        <v>1305</v>
      </c>
      <c r="E56" s="11" t="s">
        <v>2643</v>
      </c>
      <c r="F56" s="45">
        <v>1</v>
      </c>
      <c r="G56" s="5"/>
      <c r="H56" s="5"/>
      <c r="I56" s="19"/>
      <c r="J56" s="19"/>
      <c r="K56" s="19"/>
      <c r="L56" s="23"/>
    </row>
    <row r="57" spans="1:12" s="50" customFormat="1" ht="35.25" customHeight="1">
      <c r="A57" s="7" t="s">
        <v>1923</v>
      </c>
      <c r="B57" s="10"/>
      <c r="C57" s="11" t="s">
        <v>2636</v>
      </c>
      <c r="D57" s="11" t="s">
        <v>2648</v>
      </c>
      <c r="E57" s="11" t="s">
        <v>442</v>
      </c>
      <c r="F57" s="45">
        <v>1</v>
      </c>
      <c r="G57" s="5"/>
      <c r="H57" s="5"/>
      <c r="I57" s="19"/>
      <c r="J57" s="19"/>
      <c r="K57" s="19"/>
      <c r="L57" s="23"/>
    </row>
    <row r="58" spans="1:12" s="50" customFormat="1" ht="38.25" customHeight="1">
      <c r="A58" s="7" t="s">
        <v>1924</v>
      </c>
      <c r="B58" s="52" t="s">
        <v>1813</v>
      </c>
      <c r="C58" s="11" t="s">
        <v>2636</v>
      </c>
      <c r="D58" s="11" t="s">
        <v>1811</v>
      </c>
      <c r="E58" s="11" t="s">
        <v>1812</v>
      </c>
      <c r="F58" s="45">
        <v>1</v>
      </c>
      <c r="G58" s="5"/>
      <c r="H58" s="5"/>
      <c r="I58" s="19"/>
      <c r="J58" s="19"/>
      <c r="K58" s="19"/>
      <c r="L58" s="23"/>
    </row>
    <row r="59" spans="1:12" s="50" customFormat="1" ht="26.25" customHeight="1">
      <c r="A59" s="7" t="s">
        <v>1925</v>
      </c>
      <c r="B59" s="10"/>
      <c r="C59" s="11"/>
      <c r="D59" s="11" t="s">
        <v>1814</v>
      </c>
      <c r="E59" s="11" t="s">
        <v>1815</v>
      </c>
      <c r="F59" s="45">
        <v>1</v>
      </c>
      <c r="G59" s="5"/>
      <c r="H59" s="5"/>
      <c r="I59" s="19"/>
      <c r="J59" s="19"/>
      <c r="K59" s="19"/>
      <c r="L59" s="23"/>
    </row>
    <row r="60" spans="1:12" s="50" customFormat="1" ht="39" customHeight="1">
      <c r="A60" s="7" t="s">
        <v>1926</v>
      </c>
      <c r="B60" s="10"/>
      <c r="C60" s="11" t="s">
        <v>2636</v>
      </c>
      <c r="D60" s="11" t="s">
        <v>2649</v>
      </c>
      <c r="E60" s="11" t="s">
        <v>442</v>
      </c>
      <c r="F60" s="45">
        <v>1</v>
      </c>
      <c r="G60" s="5"/>
      <c r="H60" s="5"/>
      <c r="I60" s="19"/>
      <c r="J60" s="19"/>
      <c r="K60" s="19"/>
      <c r="L60" s="23"/>
    </row>
    <row r="61" spans="1:12" s="50" customFormat="1" ht="26.25" customHeight="1">
      <c r="A61" s="7" t="s">
        <v>1927</v>
      </c>
      <c r="B61" s="52" t="s">
        <v>1827</v>
      </c>
      <c r="C61" s="11"/>
      <c r="D61" s="11" t="s">
        <v>2650</v>
      </c>
      <c r="E61" s="11" t="s">
        <v>1818</v>
      </c>
      <c r="F61" s="45">
        <v>1</v>
      </c>
      <c r="G61" s="5"/>
      <c r="H61" s="5"/>
      <c r="I61" s="19"/>
      <c r="J61" s="19"/>
      <c r="K61" s="19"/>
      <c r="L61" s="23"/>
    </row>
    <row r="62" spans="1:12" s="50" customFormat="1" ht="30.75" customHeight="1">
      <c r="A62" s="7" t="s">
        <v>1928</v>
      </c>
      <c r="B62" s="52" t="s">
        <v>1597</v>
      </c>
      <c r="C62" s="11"/>
      <c r="D62" s="11" t="s">
        <v>1819</v>
      </c>
      <c r="E62" s="11" t="s">
        <v>1599</v>
      </c>
      <c r="F62" s="45">
        <v>1</v>
      </c>
      <c r="G62" s="5"/>
      <c r="H62" s="5"/>
      <c r="I62" s="19"/>
      <c r="J62" s="19"/>
      <c r="K62" s="19"/>
      <c r="L62" s="23"/>
    </row>
    <row r="63" spans="1:12" s="50" customFormat="1" ht="36.75" customHeight="1">
      <c r="A63" s="7" t="s">
        <v>2547</v>
      </c>
      <c r="B63" s="52" t="s">
        <v>1600</v>
      </c>
      <c r="C63" s="11"/>
      <c r="D63" s="11" t="s">
        <v>1820</v>
      </c>
      <c r="E63" s="11" t="s">
        <v>1602</v>
      </c>
      <c r="F63" s="45">
        <v>1</v>
      </c>
      <c r="G63" s="5"/>
      <c r="H63" s="5"/>
      <c r="I63" s="19"/>
      <c r="J63" s="19"/>
      <c r="K63" s="19"/>
      <c r="L63" s="23"/>
    </row>
    <row r="64" spans="1:12" s="50" customFormat="1" ht="36.75" customHeight="1">
      <c r="A64" s="7" t="s">
        <v>2548</v>
      </c>
      <c r="B64" s="52" t="s">
        <v>1603</v>
      </c>
      <c r="C64" s="11"/>
      <c r="D64" s="11" t="s">
        <v>1821</v>
      </c>
      <c r="E64" s="11" t="s">
        <v>1605</v>
      </c>
      <c r="F64" s="45">
        <v>1</v>
      </c>
      <c r="G64" s="5"/>
      <c r="H64" s="5"/>
      <c r="I64" s="19"/>
      <c r="J64" s="19"/>
      <c r="K64" s="19"/>
      <c r="L64" s="23"/>
    </row>
    <row r="65" spans="1:12" s="50" customFormat="1" ht="22.5" customHeight="1">
      <c r="A65" s="7" t="s">
        <v>2549</v>
      </c>
      <c r="B65" s="52" t="s">
        <v>1606</v>
      </c>
      <c r="C65" s="11"/>
      <c r="D65" s="11" t="s">
        <v>1822</v>
      </c>
      <c r="E65" s="11" t="s">
        <v>1608</v>
      </c>
      <c r="F65" s="45">
        <v>1</v>
      </c>
      <c r="G65" s="5"/>
      <c r="H65" s="5"/>
      <c r="I65" s="19"/>
      <c r="J65" s="19"/>
      <c r="K65" s="19"/>
      <c r="L65" s="23"/>
    </row>
    <row r="66" spans="1:12" s="50" customFormat="1" ht="61.5" customHeight="1">
      <c r="A66" s="7" t="s">
        <v>2563</v>
      </c>
      <c r="B66" s="52"/>
      <c r="C66" s="11"/>
      <c r="D66" s="11" t="s">
        <v>2674</v>
      </c>
      <c r="E66" s="11" t="s">
        <v>2675</v>
      </c>
      <c r="F66" s="45">
        <v>1</v>
      </c>
      <c r="G66" s="5"/>
      <c r="H66" s="5"/>
      <c r="I66" s="19"/>
      <c r="J66" s="19"/>
      <c r="K66" s="19"/>
      <c r="L66" s="23"/>
    </row>
    <row r="67" spans="1:12" s="50" customFormat="1" ht="22.5" customHeight="1">
      <c r="A67" s="7" t="s">
        <v>2564</v>
      </c>
      <c r="B67" s="52" t="s">
        <v>1828</v>
      </c>
      <c r="C67" s="11"/>
      <c r="D67" s="11" t="s">
        <v>1829</v>
      </c>
      <c r="E67" s="11" t="s">
        <v>1830</v>
      </c>
      <c r="F67" s="45">
        <v>1</v>
      </c>
      <c r="G67" s="5"/>
      <c r="H67" s="5"/>
      <c r="I67" s="19"/>
      <c r="J67" s="19"/>
      <c r="K67" s="19"/>
      <c r="L67" s="23"/>
    </row>
    <row r="68" spans="1:12" s="50" customFormat="1" ht="22.5" customHeight="1">
      <c r="A68" s="7" t="s">
        <v>2565</v>
      </c>
      <c r="B68" s="10"/>
      <c r="C68" s="11"/>
      <c r="D68" s="11" t="s">
        <v>1831</v>
      </c>
      <c r="E68" s="11" t="s">
        <v>1832</v>
      </c>
      <c r="F68" s="45">
        <v>1</v>
      </c>
      <c r="G68" s="5"/>
      <c r="H68" s="5"/>
      <c r="I68" s="19"/>
      <c r="J68" s="19"/>
      <c r="K68" s="19"/>
      <c r="L68" s="23"/>
    </row>
    <row r="69" spans="1:12" s="50" customFormat="1" ht="46.5" customHeight="1">
      <c r="A69" s="7" t="s">
        <v>2566</v>
      </c>
      <c r="B69" s="188" t="s">
        <v>1772</v>
      </c>
      <c r="C69" s="45"/>
      <c r="D69" s="187" t="s">
        <v>1780</v>
      </c>
      <c r="E69" s="187" t="s">
        <v>2667</v>
      </c>
      <c r="F69" s="45">
        <v>1</v>
      </c>
      <c r="G69" s="5"/>
      <c r="H69" s="5"/>
      <c r="I69" s="19"/>
      <c r="J69" s="19"/>
      <c r="K69" s="19"/>
      <c r="L69" s="23"/>
    </row>
    <row r="70" spans="1:12" s="50" customFormat="1" ht="48.75" customHeight="1">
      <c r="A70" s="7" t="s">
        <v>2572</v>
      </c>
      <c r="B70" s="188"/>
      <c r="C70" s="45" t="s">
        <v>2669</v>
      </c>
      <c r="D70" s="187" t="s">
        <v>2668</v>
      </c>
      <c r="E70" s="187" t="s">
        <v>442</v>
      </c>
      <c r="F70" s="45">
        <v>1</v>
      </c>
      <c r="G70" s="5"/>
      <c r="H70" s="5"/>
      <c r="I70" s="19"/>
      <c r="J70" s="19"/>
      <c r="K70" s="19"/>
      <c r="L70" s="23"/>
    </row>
    <row r="71" spans="1:12" s="50" customFormat="1" ht="58.5" customHeight="1">
      <c r="A71" s="7" t="s">
        <v>2573</v>
      </c>
      <c r="B71" s="188"/>
      <c r="C71" s="45" t="s">
        <v>2669</v>
      </c>
      <c r="D71" s="187" t="s">
        <v>2670</v>
      </c>
      <c r="E71" s="187" t="s">
        <v>2671</v>
      </c>
      <c r="F71" s="45">
        <v>1</v>
      </c>
      <c r="G71" s="5"/>
      <c r="H71" s="5"/>
      <c r="I71" s="19"/>
      <c r="J71" s="19"/>
      <c r="K71" s="19"/>
      <c r="L71" s="23"/>
    </row>
    <row r="72" spans="1:12" s="50" customFormat="1" ht="66" customHeight="1">
      <c r="A72" s="7" t="s">
        <v>2576</v>
      </c>
      <c r="B72" s="188"/>
      <c r="C72" s="45" t="s">
        <v>2669</v>
      </c>
      <c r="D72" s="187" t="s">
        <v>2672</v>
      </c>
      <c r="E72" s="187" t="s">
        <v>2673</v>
      </c>
      <c r="F72" s="45">
        <v>1</v>
      </c>
      <c r="G72" s="5"/>
      <c r="H72" s="5"/>
      <c r="I72" s="19"/>
      <c r="J72" s="19"/>
      <c r="K72" s="19"/>
      <c r="L72" s="23"/>
    </row>
    <row r="73" spans="1:12" s="50" customFormat="1" ht="25.5" customHeight="1">
      <c r="A73" s="7" t="s">
        <v>2577</v>
      </c>
      <c r="B73" s="188"/>
      <c r="C73" s="45" t="s">
        <v>2669</v>
      </c>
      <c r="D73" s="187" t="s">
        <v>2580</v>
      </c>
      <c r="E73" s="187" t="s">
        <v>2676</v>
      </c>
      <c r="F73" s="45">
        <v>1</v>
      </c>
      <c r="G73" s="5"/>
      <c r="H73" s="5"/>
      <c r="I73" s="19"/>
      <c r="J73" s="19"/>
      <c r="K73" s="19"/>
      <c r="L73" s="23"/>
    </row>
    <row r="74" spans="1:12" s="50" customFormat="1" ht="25.5" customHeight="1">
      <c r="A74" s="7" t="s">
        <v>2600</v>
      </c>
      <c r="B74" s="188"/>
      <c r="C74" s="45"/>
      <c r="D74" s="187" t="s">
        <v>2677</v>
      </c>
      <c r="E74" s="187" t="s">
        <v>2599</v>
      </c>
      <c r="F74" s="45">
        <v>1</v>
      </c>
      <c r="G74" s="5"/>
      <c r="H74" s="5"/>
      <c r="I74" s="19"/>
      <c r="J74" s="19"/>
      <c r="K74" s="19"/>
      <c r="L74" s="23"/>
    </row>
    <row r="75" spans="1:12" s="50" customFormat="1" ht="57" customHeight="1">
      <c r="A75" s="7" t="s">
        <v>2601</v>
      </c>
      <c r="B75" s="188"/>
      <c r="C75" s="45" t="s">
        <v>2681</v>
      </c>
      <c r="D75" s="187" t="s">
        <v>2680</v>
      </c>
      <c r="E75" s="187" t="s">
        <v>442</v>
      </c>
      <c r="F75" s="45">
        <v>1</v>
      </c>
      <c r="G75" s="5"/>
      <c r="H75" s="5"/>
      <c r="I75" s="19"/>
      <c r="J75" s="19"/>
      <c r="K75" s="19"/>
      <c r="L75" s="23"/>
    </row>
    <row r="76" spans="1:12" s="50" customFormat="1" ht="57" customHeight="1">
      <c r="A76" s="7" t="s">
        <v>2602</v>
      </c>
      <c r="B76" s="188"/>
      <c r="C76" s="45" t="s">
        <v>2669</v>
      </c>
      <c r="D76" s="187" t="s">
        <v>2678</v>
      </c>
      <c r="E76" s="187" t="s">
        <v>2679</v>
      </c>
      <c r="F76" s="45">
        <v>1</v>
      </c>
      <c r="G76" s="5"/>
      <c r="H76" s="5"/>
      <c r="I76" s="19"/>
      <c r="J76" s="19"/>
      <c r="K76" s="19"/>
      <c r="L76" s="23"/>
    </row>
    <row r="77" spans="1:12" s="50" customFormat="1" ht="34.5" customHeight="1">
      <c r="A77" s="7" t="s">
        <v>2603</v>
      </c>
      <c r="B77" s="188"/>
      <c r="C77" s="45" t="s">
        <v>2669</v>
      </c>
      <c r="D77" s="187" t="s">
        <v>2682</v>
      </c>
      <c r="E77" s="187" t="s">
        <v>1867</v>
      </c>
      <c r="F77" s="45">
        <v>1</v>
      </c>
      <c r="G77" s="5"/>
      <c r="H77" s="5"/>
      <c r="I77" s="19"/>
      <c r="J77" s="19"/>
      <c r="K77" s="19"/>
      <c r="L77" s="23"/>
    </row>
    <row r="78" spans="1:12" s="50" customFormat="1" ht="27" customHeight="1">
      <c r="A78" s="7" t="s">
        <v>2604</v>
      </c>
      <c r="B78" s="188" t="s">
        <v>1773</v>
      </c>
      <c r="C78" s="45"/>
      <c r="D78" s="187" t="s">
        <v>1781</v>
      </c>
      <c r="E78" s="187" t="s">
        <v>1868</v>
      </c>
      <c r="F78" s="45">
        <v>1</v>
      </c>
      <c r="G78" s="5"/>
      <c r="H78" s="5"/>
      <c r="I78" s="19"/>
      <c r="J78" s="19"/>
      <c r="K78" s="19"/>
      <c r="L78" s="23"/>
    </row>
    <row r="79" spans="1:12" s="50" customFormat="1" ht="42" customHeight="1">
      <c r="A79" s="7" t="s">
        <v>2605</v>
      </c>
      <c r="B79" s="188"/>
      <c r="C79" s="45"/>
      <c r="D79" s="187" t="s">
        <v>2684</v>
      </c>
      <c r="E79" s="187" t="s">
        <v>2686</v>
      </c>
      <c r="F79" s="45">
        <v>1</v>
      </c>
      <c r="G79" s="5"/>
      <c r="H79" s="5"/>
      <c r="I79" s="19"/>
      <c r="J79" s="19"/>
      <c r="K79" s="19"/>
      <c r="L79" s="23"/>
    </row>
    <row r="80" spans="1:12" s="50" customFormat="1" ht="68.25" customHeight="1">
      <c r="A80" s="7" t="s">
        <v>2606</v>
      </c>
      <c r="B80" s="188"/>
      <c r="C80" s="45" t="s">
        <v>2685</v>
      </c>
      <c r="D80" s="187" t="s">
        <v>2687</v>
      </c>
      <c r="E80" s="187" t="s">
        <v>2688</v>
      </c>
      <c r="F80" s="45">
        <v>1</v>
      </c>
      <c r="G80" s="5"/>
      <c r="H80" s="5"/>
      <c r="I80" s="19"/>
      <c r="J80" s="19"/>
      <c r="K80" s="19"/>
      <c r="L80" s="23"/>
    </row>
    <row r="81" spans="1:12" s="50" customFormat="1" ht="41.25" customHeight="1">
      <c r="A81" s="7" t="s">
        <v>2607</v>
      </c>
      <c r="B81" s="188" t="s">
        <v>1774</v>
      </c>
      <c r="C81" s="45"/>
      <c r="D81" s="187" t="s">
        <v>1798</v>
      </c>
      <c r="E81" s="187" t="s">
        <v>1869</v>
      </c>
      <c r="F81" s="45">
        <v>1</v>
      </c>
      <c r="G81" s="5"/>
      <c r="H81" s="5"/>
      <c r="I81" s="19"/>
      <c r="J81" s="19"/>
      <c r="K81" s="19"/>
      <c r="L81" s="23"/>
    </row>
    <row r="82" spans="1:12" s="50" customFormat="1" ht="89.25" customHeight="1">
      <c r="A82" s="7" t="s">
        <v>2608</v>
      </c>
      <c r="B82" s="188"/>
      <c r="C82" s="45"/>
      <c r="D82" s="187" t="s">
        <v>2557</v>
      </c>
      <c r="E82" s="187" t="s">
        <v>2555</v>
      </c>
      <c r="F82" s="45">
        <v>1</v>
      </c>
      <c r="G82" s="5"/>
      <c r="H82" s="5"/>
      <c r="I82" s="19"/>
      <c r="J82" s="19"/>
      <c r="K82" s="19"/>
      <c r="L82" s="23"/>
    </row>
    <row r="83" spans="1:12" s="50" customFormat="1" ht="93" customHeight="1">
      <c r="A83" s="7" t="s">
        <v>2609</v>
      </c>
      <c r="B83" s="188"/>
      <c r="C83" s="45"/>
      <c r="D83" s="187" t="s">
        <v>2558</v>
      </c>
      <c r="E83" s="187" t="s">
        <v>2556</v>
      </c>
      <c r="F83" s="45">
        <v>1</v>
      </c>
      <c r="G83" s="5"/>
      <c r="H83" s="5"/>
      <c r="I83" s="19"/>
      <c r="J83" s="19"/>
      <c r="K83" s="19"/>
      <c r="L83" s="23"/>
    </row>
    <row r="84" spans="1:12" s="50" customFormat="1" ht="90" customHeight="1">
      <c r="A84" s="7" t="s">
        <v>2610</v>
      </c>
      <c r="B84" s="188"/>
      <c r="C84" s="45"/>
      <c r="D84" s="187" t="s">
        <v>2559</v>
      </c>
      <c r="E84" s="187" t="s">
        <v>2560</v>
      </c>
      <c r="F84" s="45">
        <v>1</v>
      </c>
      <c r="G84" s="5"/>
      <c r="H84" s="5"/>
      <c r="I84" s="19"/>
      <c r="J84" s="19"/>
      <c r="K84" s="19"/>
      <c r="L84" s="23"/>
    </row>
    <row r="85" spans="1:12" s="50" customFormat="1" ht="29.25" customHeight="1">
      <c r="A85" s="7" t="s">
        <v>2652</v>
      </c>
      <c r="B85" s="188"/>
      <c r="C85" s="45"/>
      <c r="D85" s="187" t="s">
        <v>2561</v>
      </c>
      <c r="E85" s="187" t="s">
        <v>2562</v>
      </c>
      <c r="F85" s="45">
        <v>1</v>
      </c>
      <c r="G85" s="5"/>
      <c r="H85" s="5"/>
      <c r="I85" s="19"/>
      <c r="J85" s="19"/>
      <c r="K85" s="19"/>
      <c r="L85" s="23"/>
    </row>
    <row r="86" spans="1:12" s="50" customFormat="1" ht="45" customHeight="1">
      <c r="A86" s="7" t="s">
        <v>2653</v>
      </c>
      <c r="B86" s="188"/>
      <c r="C86" s="45"/>
      <c r="D86" s="187" t="s">
        <v>1870</v>
      </c>
      <c r="E86" s="187" t="s">
        <v>1871</v>
      </c>
      <c r="F86" s="45">
        <v>1</v>
      </c>
      <c r="G86" s="5"/>
      <c r="H86" s="5"/>
      <c r="I86" s="19"/>
      <c r="J86" s="19"/>
      <c r="K86" s="19"/>
      <c r="L86" s="23"/>
    </row>
    <row r="87" spans="1:12" s="50" customFormat="1" ht="45" customHeight="1">
      <c r="A87" s="7" t="s">
        <v>2654</v>
      </c>
      <c r="B87" s="188" t="s">
        <v>2689</v>
      </c>
      <c r="C87" s="5"/>
      <c r="D87" s="11" t="s">
        <v>719</v>
      </c>
      <c r="E87" s="5" t="s">
        <v>720</v>
      </c>
      <c r="F87" s="45">
        <v>1</v>
      </c>
      <c r="G87" s="5"/>
      <c r="H87" s="5"/>
      <c r="I87" s="19"/>
      <c r="J87" s="19"/>
      <c r="K87" s="19"/>
      <c r="L87" s="23"/>
    </row>
    <row r="88" spans="1:12" s="50" customFormat="1" ht="45" customHeight="1">
      <c r="A88" s="7" t="s">
        <v>2655</v>
      </c>
      <c r="B88" s="52"/>
      <c r="C88" s="5" t="s">
        <v>135</v>
      </c>
      <c r="D88" s="11" t="s">
        <v>721</v>
      </c>
      <c r="E88" s="5" t="s">
        <v>732</v>
      </c>
      <c r="F88" s="45">
        <v>1</v>
      </c>
      <c r="G88" s="5"/>
      <c r="H88" s="5"/>
      <c r="I88" s="19"/>
      <c r="J88" s="19"/>
      <c r="K88" s="19"/>
      <c r="L88" s="23"/>
    </row>
    <row r="89" spans="1:12" s="50" customFormat="1" ht="45" customHeight="1">
      <c r="A89" s="7" t="s">
        <v>2656</v>
      </c>
      <c r="B89" s="52"/>
      <c r="C89" s="5" t="s">
        <v>135</v>
      </c>
      <c r="D89" s="11" t="s">
        <v>722</v>
      </c>
      <c r="E89" s="5" t="s">
        <v>723</v>
      </c>
      <c r="F89" s="45">
        <v>1</v>
      </c>
      <c r="G89" s="5"/>
      <c r="H89" s="5"/>
      <c r="I89" s="19"/>
      <c r="J89" s="19"/>
      <c r="K89" s="19"/>
      <c r="L89" s="23"/>
    </row>
    <row r="90" spans="1:12" s="50" customFormat="1" ht="140.25" customHeight="1">
      <c r="A90" s="7" t="s">
        <v>2657</v>
      </c>
      <c r="B90" s="52"/>
      <c r="C90" s="5" t="s">
        <v>135</v>
      </c>
      <c r="D90" s="11" t="s">
        <v>910</v>
      </c>
      <c r="E90" s="5" t="s">
        <v>911</v>
      </c>
      <c r="F90" s="45">
        <v>1</v>
      </c>
      <c r="G90" s="5"/>
      <c r="H90" s="5"/>
      <c r="I90" s="19"/>
      <c r="J90" s="19"/>
      <c r="K90" s="19"/>
      <c r="L90" s="23"/>
    </row>
    <row r="91" spans="1:12" s="50" customFormat="1" ht="45" customHeight="1">
      <c r="A91" s="7" t="s">
        <v>2658</v>
      </c>
      <c r="B91" s="52"/>
      <c r="C91" s="5" t="s">
        <v>135</v>
      </c>
      <c r="D91" s="11" t="s">
        <v>724</v>
      </c>
      <c r="E91" s="5" t="s">
        <v>725</v>
      </c>
      <c r="F91" s="45">
        <v>1</v>
      </c>
      <c r="G91" s="5"/>
      <c r="H91" s="5"/>
      <c r="I91" s="19"/>
      <c r="J91" s="19"/>
      <c r="K91" s="19"/>
      <c r="L91" s="23"/>
    </row>
    <row r="92" spans="1:12" s="50" customFormat="1" ht="45" customHeight="1">
      <c r="A92" s="7" t="s">
        <v>2659</v>
      </c>
      <c r="B92" s="52" t="s">
        <v>908</v>
      </c>
      <c r="C92" s="5" t="s">
        <v>135</v>
      </c>
      <c r="D92" s="11" t="s">
        <v>726</v>
      </c>
      <c r="E92" s="5" t="s">
        <v>727</v>
      </c>
      <c r="F92" s="45">
        <v>1</v>
      </c>
      <c r="G92" s="5"/>
      <c r="H92" s="5"/>
      <c r="I92" s="19"/>
      <c r="J92" s="19"/>
      <c r="K92" s="19"/>
      <c r="L92" s="23"/>
    </row>
    <row r="93" spans="1:12" s="50" customFormat="1" ht="45" customHeight="1">
      <c r="A93" s="7" t="s">
        <v>2660</v>
      </c>
      <c r="B93" s="52"/>
      <c r="C93" s="5" t="s">
        <v>135</v>
      </c>
      <c r="D93" s="11" t="s">
        <v>728</v>
      </c>
      <c r="E93" s="5" t="s">
        <v>729</v>
      </c>
      <c r="F93" s="45">
        <v>1</v>
      </c>
      <c r="G93" s="5"/>
      <c r="H93" s="5"/>
      <c r="I93" s="19"/>
      <c r="J93" s="19"/>
      <c r="K93" s="19"/>
      <c r="L93" s="23"/>
    </row>
    <row r="94" spans="1:12" s="50" customFormat="1" ht="45" customHeight="1">
      <c r="A94" s="7" t="s">
        <v>2661</v>
      </c>
      <c r="B94" s="52"/>
      <c r="C94" s="5" t="s">
        <v>135</v>
      </c>
      <c r="D94" s="11" t="s">
        <v>730</v>
      </c>
      <c r="E94" s="5" t="s">
        <v>731</v>
      </c>
      <c r="F94" s="45">
        <v>1</v>
      </c>
      <c r="G94" s="5"/>
      <c r="H94" s="5"/>
      <c r="I94" s="19"/>
      <c r="J94" s="19"/>
      <c r="K94" s="19"/>
      <c r="L94" s="23"/>
    </row>
    <row r="95" spans="1:12" s="50" customFormat="1" ht="45" customHeight="1">
      <c r="A95" s="7" t="s">
        <v>2662</v>
      </c>
      <c r="B95" s="52" t="s">
        <v>1197</v>
      </c>
      <c r="C95" s="5" t="s">
        <v>350</v>
      </c>
      <c r="D95" s="11" t="s">
        <v>1198</v>
      </c>
      <c r="E95" s="5" t="s">
        <v>1199</v>
      </c>
      <c r="F95" s="45">
        <v>1</v>
      </c>
      <c r="G95" s="5"/>
      <c r="H95" s="5"/>
      <c r="I95" s="19"/>
      <c r="J95" s="19"/>
      <c r="K95" s="19"/>
      <c r="L95" s="23"/>
    </row>
    <row r="96" spans="1:12" s="50" customFormat="1" ht="57" customHeight="1">
      <c r="A96" s="7" t="s">
        <v>2663</v>
      </c>
      <c r="B96" s="52" t="s">
        <v>909</v>
      </c>
      <c r="C96" s="5"/>
      <c r="D96" s="11" t="s">
        <v>906</v>
      </c>
      <c r="E96" s="5" t="s">
        <v>1108</v>
      </c>
      <c r="F96" s="45">
        <v>1</v>
      </c>
      <c r="G96" s="5"/>
      <c r="H96" s="5"/>
      <c r="I96" s="19"/>
      <c r="J96" s="19"/>
      <c r="K96" s="19"/>
      <c r="L96" s="23"/>
    </row>
    <row r="97" spans="1:12" s="50" customFormat="1" ht="39.75" customHeight="1">
      <c r="A97" s="7" t="s">
        <v>2664</v>
      </c>
      <c r="B97" s="188" t="s">
        <v>1784</v>
      </c>
      <c r="C97" s="45"/>
      <c r="D97" s="187" t="s">
        <v>1786</v>
      </c>
      <c r="E97" s="187" t="s">
        <v>1782</v>
      </c>
      <c r="F97" s="45">
        <v>1</v>
      </c>
      <c r="G97" s="5"/>
      <c r="H97" s="5"/>
      <c r="I97" s="19"/>
      <c r="J97" s="19"/>
      <c r="K97" s="19"/>
      <c r="L97" s="23"/>
    </row>
    <row r="98" spans="1:12" s="50" customFormat="1" ht="39.75" customHeight="1">
      <c r="A98" s="7" t="s">
        <v>2665</v>
      </c>
      <c r="B98" s="188"/>
      <c r="C98" s="45"/>
      <c r="D98" s="187" t="s">
        <v>1795</v>
      </c>
      <c r="E98" s="187" t="s">
        <v>1796</v>
      </c>
      <c r="F98" s="45">
        <v>1</v>
      </c>
      <c r="G98" s="5"/>
      <c r="H98" s="5"/>
      <c r="I98" s="19"/>
      <c r="J98" s="19"/>
      <c r="K98" s="19"/>
      <c r="L98" s="23"/>
    </row>
    <row r="99" spans="1:12" s="50" customFormat="1" ht="48" customHeight="1">
      <c r="A99" s="7" t="s">
        <v>2666</v>
      </c>
      <c r="B99" s="188" t="s">
        <v>1785</v>
      </c>
      <c r="C99" s="45"/>
      <c r="D99" s="187" t="s">
        <v>1787</v>
      </c>
      <c r="E99" s="187" t="s">
        <v>1788</v>
      </c>
      <c r="F99" s="45">
        <v>1</v>
      </c>
      <c r="G99" s="5"/>
      <c r="H99" s="5"/>
      <c r="I99" s="19"/>
      <c r="J99" s="19"/>
      <c r="K99" s="19"/>
      <c r="L99" s="23"/>
    </row>
    <row r="100" spans="1:12" s="50" customFormat="1" ht="38.25" customHeight="1">
      <c r="A100" s="7" t="s">
        <v>2690</v>
      </c>
      <c r="B100" s="188" t="s">
        <v>1789</v>
      </c>
      <c r="C100" s="45"/>
      <c r="D100" s="187" t="s">
        <v>1791</v>
      </c>
      <c r="E100" s="187" t="s">
        <v>1793</v>
      </c>
      <c r="F100" s="45">
        <v>1</v>
      </c>
      <c r="G100" s="5"/>
      <c r="H100" s="5"/>
      <c r="I100" s="19"/>
      <c r="J100" s="19"/>
      <c r="K100" s="19"/>
      <c r="L100" s="23"/>
    </row>
    <row r="101" spans="1:12" s="50" customFormat="1" ht="39.75" customHeight="1">
      <c r="A101" s="7" t="s">
        <v>2691</v>
      </c>
      <c r="B101" s="188" t="s">
        <v>1790</v>
      </c>
      <c r="C101" s="45"/>
      <c r="D101" s="187" t="s">
        <v>1792</v>
      </c>
      <c r="E101" s="187" t="s">
        <v>1794</v>
      </c>
      <c r="F101" s="45">
        <v>1</v>
      </c>
      <c r="G101" s="5"/>
      <c r="H101" s="5"/>
      <c r="I101" s="19"/>
      <c r="J101" s="19"/>
      <c r="K101" s="19"/>
      <c r="L101" s="23"/>
    </row>
    <row r="102" spans="1:12" s="60" customFormat="1" ht="22.5" customHeight="1">
      <c r="A102" s="7" t="s">
        <v>2692</v>
      </c>
      <c r="B102" s="241" t="s">
        <v>1797</v>
      </c>
      <c r="C102" s="65"/>
      <c r="D102" s="242"/>
      <c r="E102" s="242"/>
      <c r="F102" s="45">
        <v>1</v>
      </c>
      <c r="G102" s="56"/>
      <c r="H102" s="56"/>
      <c r="I102" s="243"/>
      <c r="J102" s="243"/>
      <c r="K102" s="243"/>
      <c r="L102" s="59"/>
    </row>
    <row r="103" spans="1:12" s="50" customFormat="1" ht="22.5" customHeight="1">
      <c r="A103" s="7" t="s">
        <v>2693</v>
      </c>
      <c r="B103" s="188" t="s">
        <v>1799</v>
      </c>
      <c r="C103" s="45"/>
      <c r="D103" s="187" t="s">
        <v>2699</v>
      </c>
      <c r="E103" s="187" t="s">
        <v>2700</v>
      </c>
      <c r="F103" s="45">
        <v>1</v>
      </c>
      <c r="G103" s="5"/>
      <c r="H103" s="5"/>
      <c r="I103" s="19"/>
      <c r="J103" s="19"/>
      <c r="K103" s="19"/>
      <c r="L103" s="23"/>
    </row>
    <row r="104" spans="1:12" s="50" customFormat="1" ht="61.5" customHeight="1">
      <c r="A104" s="7" t="s">
        <v>2694</v>
      </c>
      <c r="B104" s="188"/>
      <c r="C104" s="45"/>
      <c r="D104" s="187" t="s">
        <v>2701</v>
      </c>
      <c r="E104" s="187" t="s">
        <v>2702</v>
      </c>
      <c r="F104" s="45">
        <v>1</v>
      </c>
      <c r="G104" s="5"/>
      <c r="H104" s="5"/>
      <c r="I104" s="19"/>
      <c r="J104" s="19"/>
      <c r="K104" s="19"/>
      <c r="L104" s="23"/>
    </row>
    <row r="105" spans="1:12" s="50" customFormat="1" ht="22.5" customHeight="1">
      <c r="A105" s="7" t="s">
        <v>2695</v>
      </c>
      <c r="B105" s="188" t="s">
        <v>1800</v>
      </c>
      <c r="C105" s="45"/>
      <c r="D105" s="187" t="s">
        <v>2703</v>
      </c>
      <c r="E105" s="187" t="s">
        <v>2706</v>
      </c>
      <c r="F105" s="45">
        <v>1</v>
      </c>
      <c r="G105" s="5"/>
      <c r="H105" s="5"/>
      <c r="I105" s="19"/>
      <c r="J105" s="19"/>
      <c r="K105" s="19"/>
      <c r="L105" s="23"/>
    </row>
    <row r="106" spans="1:12" s="50" customFormat="1" ht="63.75" customHeight="1">
      <c r="A106" s="7" t="s">
        <v>2696</v>
      </c>
      <c r="B106" s="188"/>
      <c r="C106" s="45"/>
      <c r="D106" s="187" t="s">
        <v>2704</v>
      </c>
      <c r="E106" s="187" t="s">
        <v>2705</v>
      </c>
      <c r="F106" s="45">
        <v>1</v>
      </c>
      <c r="G106" s="5"/>
      <c r="H106" s="5"/>
      <c r="I106" s="19"/>
      <c r="J106" s="19"/>
      <c r="K106" s="19"/>
      <c r="L106" s="23"/>
    </row>
    <row r="107" spans="1:12" s="50" customFormat="1" ht="22.5" customHeight="1">
      <c r="A107" s="7" t="s">
        <v>2697</v>
      </c>
      <c r="B107" s="52" t="s">
        <v>972</v>
      </c>
      <c r="C107" s="11"/>
      <c r="D107" s="11" t="s">
        <v>2578</v>
      </c>
      <c r="E107" s="11" t="s">
        <v>2579</v>
      </c>
      <c r="F107" s="45">
        <v>1</v>
      </c>
      <c r="G107" s="5"/>
      <c r="H107" s="5"/>
      <c r="I107" s="19"/>
      <c r="J107" s="19"/>
      <c r="K107" s="19"/>
      <c r="L107" s="23"/>
    </row>
    <row r="108" spans="1:12" s="50" customFormat="1" ht="22.5" customHeight="1">
      <c r="A108" s="7" t="s">
        <v>2698</v>
      </c>
      <c r="B108" s="52" t="s">
        <v>2567</v>
      </c>
      <c r="C108" s="11"/>
      <c r="D108" s="11" t="s">
        <v>2568</v>
      </c>
      <c r="E108" s="11" t="s">
        <v>2569</v>
      </c>
      <c r="F108" s="45">
        <v>1</v>
      </c>
      <c r="G108" s="5"/>
      <c r="H108" s="5"/>
      <c r="I108" s="19"/>
      <c r="J108" s="19"/>
      <c r="K108" s="19"/>
      <c r="L108" s="23"/>
    </row>
    <row r="109" spans="1:12" s="50" customFormat="1" ht="22.5" customHeight="1">
      <c r="A109" s="7" t="s">
        <v>2707</v>
      </c>
      <c r="B109" s="52"/>
      <c r="C109" s="11"/>
      <c r="D109" s="11" t="s">
        <v>2570</v>
      </c>
      <c r="E109" s="11" t="s">
        <v>2571</v>
      </c>
      <c r="F109" s="45">
        <v>1</v>
      </c>
      <c r="G109" s="5"/>
      <c r="H109" s="5"/>
      <c r="I109" s="19"/>
      <c r="J109" s="19"/>
      <c r="K109" s="19"/>
      <c r="L109" s="23"/>
    </row>
    <row r="110" spans="1:12" s="50" customFormat="1" ht="22.5" customHeight="1">
      <c r="A110" s="7" t="s">
        <v>2708</v>
      </c>
      <c r="B110" s="52"/>
      <c r="C110" s="11"/>
      <c r="D110" s="11" t="s">
        <v>2574</v>
      </c>
      <c r="E110" s="11" t="s">
        <v>2575</v>
      </c>
      <c r="F110" s="45">
        <v>1</v>
      </c>
      <c r="G110" s="5"/>
      <c r="H110" s="5"/>
      <c r="I110" s="19"/>
      <c r="J110" s="19"/>
      <c r="K110" s="19"/>
      <c r="L110" s="23"/>
    </row>
    <row r="111" spans="1:12" s="50" customFormat="1" ht="22.5" customHeight="1">
      <c r="A111" s="5"/>
      <c r="B111" s="45"/>
      <c r="C111" s="45"/>
      <c r="D111" s="187"/>
      <c r="E111" s="187"/>
      <c r="F111" s="5"/>
      <c r="G111" s="5"/>
      <c r="H111" s="5"/>
      <c r="I111" s="19"/>
      <c r="J111" s="19"/>
      <c r="K111" s="19"/>
      <c r="L111" s="23"/>
    </row>
    <row r="112" spans="1:12" s="50" customFormat="1" ht="18" customHeight="1">
      <c r="A112" s="5"/>
      <c r="B112" s="45"/>
      <c r="C112" s="45"/>
      <c r="D112" s="187"/>
      <c r="E112" s="187"/>
      <c r="F112" s="5"/>
      <c r="G112" s="5"/>
      <c r="H112" s="5"/>
      <c r="I112" s="19"/>
      <c r="J112" s="19"/>
      <c r="K112" s="19"/>
      <c r="L112" s="23"/>
    </row>
    <row r="113" spans="2:12" ht="15">
      <c r="B113" s="16" t="s">
        <v>1</v>
      </c>
      <c r="C113" s="12"/>
      <c r="D113" s="3"/>
      <c r="E113" s="3"/>
      <c r="F113" s="16">
        <f>SUM(F5:F112)</f>
        <v>106</v>
      </c>
      <c r="G113" s="18"/>
      <c r="H113" s="18"/>
      <c r="I113" s="18"/>
      <c r="J113" s="18">
        <f>SUM(J5:J112)</f>
        <v>1</v>
      </c>
      <c r="K113" s="18">
        <f>SUM(K5:K112)</f>
        <v>2</v>
      </c>
      <c r="L113" s="24"/>
    </row>
    <row r="114" spans="2:12" ht="15">
      <c r="B114" s="16" t="s">
        <v>0</v>
      </c>
      <c r="C114" s="12"/>
      <c r="D114" s="3"/>
      <c r="E114" s="3"/>
      <c r="F114" s="16"/>
      <c r="G114" s="18"/>
      <c r="H114" s="18"/>
      <c r="I114" s="18"/>
      <c r="J114" s="21">
        <f>J113/F113</f>
        <v>9.433962264150943E-3</v>
      </c>
      <c r="K114" s="21">
        <f>K113/F113</f>
        <v>1.8867924528301886E-2</v>
      </c>
      <c r="L114"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5" zoomScaleNormal="85" workbookViewId="0">
      <selection activeCell="C5" sqref="C5"/>
    </sheetView>
  </sheetViews>
  <sheetFormatPr defaultRowHeight="15.75"/>
  <cols>
    <col min="1" max="1" width="23.140625" style="8" customWidth="1"/>
    <col min="2" max="2" width="19.7109375" style="13" customWidth="1"/>
    <col min="3" max="3" width="22" style="13" customWidth="1"/>
    <col min="4" max="4" width="29" style="2" customWidth="1"/>
    <col min="5" max="5" width="23.42578125" style="2" customWidth="1"/>
    <col min="6" max="6" width="2.28515625" style="17" hidden="1"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2.75" customHeight="1">
      <c r="A1" s="118" t="s">
        <v>412</v>
      </c>
      <c r="B1" s="270" t="s">
        <v>1250</v>
      </c>
      <c r="C1" s="275"/>
      <c r="D1" s="275"/>
      <c r="E1" s="4"/>
      <c r="F1" s="15" t="s">
        <v>22</v>
      </c>
      <c r="G1" s="15"/>
      <c r="H1" s="15"/>
      <c r="I1" s="15"/>
      <c r="J1" s="15"/>
      <c r="K1" s="15"/>
      <c r="L1" s="15"/>
    </row>
    <row r="2" spans="1:12" ht="49.5" customHeight="1">
      <c r="A2" s="118" t="s">
        <v>395</v>
      </c>
      <c r="B2" s="277"/>
      <c r="C2" s="277"/>
      <c r="D2" s="277"/>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1249</v>
      </c>
      <c r="B5" s="52" t="s">
        <v>232</v>
      </c>
      <c r="C5" s="10" t="s">
        <v>23</v>
      </c>
      <c r="D5" s="11" t="s">
        <v>24</v>
      </c>
      <c r="E5" s="11" t="s">
        <v>25</v>
      </c>
      <c r="F5" s="45"/>
      <c r="G5" s="46"/>
      <c r="H5" s="45"/>
      <c r="I5" s="47"/>
      <c r="J5" s="48"/>
      <c r="K5" s="48"/>
      <c r="L5" s="49"/>
    </row>
    <row r="6" spans="1:12" s="44" customFormat="1" ht="43.5" customHeight="1">
      <c r="A6" s="7"/>
      <c r="B6" s="10"/>
      <c r="C6" s="11"/>
      <c r="D6" s="11"/>
      <c r="E6" s="11"/>
      <c r="F6" s="45"/>
      <c r="G6" s="46"/>
      <c r="H6" s="45"/>
      <c r="I6" s="47"/>
      <c r="J6" s="48"/>
      <c r="K6" s="48"/>
      <c r="L6" s="49"/>
    </row>
    <row r="7" spans="1:12" s="44" customFormat="1" ht="48" customHeight="1">
      <c r="A7" s="7"/>
      <c r="B7" s="10"/>
      <c r="C7" s="10"/>
      <c r="D7" s="11"/>
      <c r="E7" s="11"/>
      <c r="F7" s="45"/>
      <c r="G7" s="46"/>
      <c r="H7" s="45"/>
      <c r="I7" s="47"/>
      <c r="J7" s="48"/>
      <c r="K7" s="48"/>
      <c r="L7" s="49"/>
    </row>
    <row r="8" spans="1:12" s="44" customFormat="1" ht="51" customHeight="1">
      <c r="A8" s="7"/>
      <c r="B8" s="10"/>
      <c r="C8" s="10"/>
      <c r="D8" s="11"/>
      <c r="E8" s="11"/>
      <c r="F8" s="45"/>
      <c r="G8" s="46"/>
      <c r="H8" s="45"/>
      <c r="I8" s="47"/>
      <c r="J8" s="48"/>
      <c r="K8" s="48"/>
      <c r="L8" s="49"/>
    </row>
    <row r="9" spans="1:12" s="44" customFormat="1" ht="56.25" customHeight="1">
      <c r="A9" s="7"/>
      <c r="B9" s="10"/>
      <c r="C9" s="10"/>
      <c r="D9" s="11"/>
      <c r="E9" s="11"/>
      <c r="F9" s="45"/>
      <c r="G9" s="46"/>
      <c r="H9" s="45"/>
      <c r="I9" s="47"/>
      <c r="J9" s="48"/>
      <c r="K9" s="48"/>
      <c r="L9" s="49"/>
    </row>
    <row r="10" spans="1:12" s="50" customFormat="1" ht="19.5" customHeight="1">
      <c r="A10" s="5"/>
      <c r="B10" s="10"/>
      <c r="C10" s="11"/>
      <c r="D10" s="11"/>
      <c r="E10" s="11"/>
      <c r="F10" s="5"/>
      <c r="G10" s="5"/>
      <c r="H10" s="5"/>
      <c r="I10" s="19"/>
      <c r="J10" s="19"/>
      <c r="K10" s="19"/>
      <c r="L10" s="23"/>
    </row>
    <row r="11" spans="1:12" s="50" customFormat="1" ht="22.5" customHeight="1">
      <c r="A11" s="5"/>
      <c r="B11" s="10"/>
      <c r="C11" s="11"/>
      <c r="D11" s="11"/>
      <c r="E11" s="11"/>
      <c r="F11" s="5"/>
      <c r="G11" s="5"/>
      <c r="H11" s="5"/>
      <c r="I11" s="19"/>
      <c r="J11" s="19"/>
      <c r="K11" s="19"/>
      <c r="L11" s="23"/>
    </row>
    <row r="12" spans="1:12" s="50" customFormat="1" ht="22.5" customHeight="1">
      <c r="A12" s="5"/>
      <c r="B12" s="10"/>
      <c r="C12" s="11"/>
      <c r="D12" s="11"/>
      <c r="E12" s="11"/>
      <c r="F12" s="5"/>
      <c r="G12" s="5"/>
      <c r="H12" s="5"/>
      <c r="I12" s="19"/>
      <c r="J12" s="19"/>
      <c r="K12" s="19"/>
      <c r="L12" s="23"/>
    </row>
    <row r="13" spans="1:12" s="50" customFormat="1" ht="22.5" customHeight="1">
      <c r="A13" s="5"/>
      <c r="B13" s="10"/>
      <c r="C13" s="11"/>
      <c r="D13" s="11"/>
      <c r="E13" s="11"/>
      <c r="F13" s="5"/>
      <c r="G13" s="5"/>
      <c r="H13" s="5"/>
      <c r="I13" s="19"/>
      <c r="J13" s="19"/>
      <c r="K13" s="19"/>
      <c r="L13" s="23"/>
    </row>
    <row r="14" spans="1:12" s="50" customFormat="1" ht="18" customHeight="1">
      <c r="A14" s="5"/>
      <c r="B14" s="10"/>
      <c r="C14" s="11"/>
      <c r="D14" s="11"/>
      <c r="E14" s="11"/>
      <c r="F14" s="5"/>
      <c r="G14" s="5"/>
      <c r="H14" s="5"/>
      <c r="I14" s="19"/>
      <c r="J14" s="19"/>
      <c r="K14" s="19"/>
      <c r="L14" s="23"/>
    </row>
    <row r="15" spans="1:12" ht="15">
      <c r="B15" s="12" t="s">
        <v>1</v>
      </c>
      <c r="C15" s="12"/>
      <c r="D15" s="3"/>
      <c r="E15" s="3"/>
      <c r="F15" s="16">
        <f>SUM(F5:F14)</f>
        <v>0</v>
      </c>
      <c r="G15" s="18"/>
      <c r="H15" s="18"/>
      <c r="I15" s="18"/>
      <c r="J15" s="18">
        <f>SUM(J5:J14)</f>
        <v>0</v>
      </c>
      <c r="K15" s="18">
        <f>SUM(K5:K14)</f>
        <v>0</v>
      </c>
      <c r="L15" s="24"/>
    </row>
    <row r="16" spans="1:12" ht="15">
      <c r="B16" s="12" t="s">
        <v>0</v>
      </c>
      <c r="C16" s="12"/>
      <c r="D16" s="3"/>
      <c r="E16" s="3"/>
      <c r="F16" s="16"/>
      <c r="G16" s="18"/>
      <c r="H16" s="18"/>
      <c r="I16" s="18"/>
      <c r="J16" s="21" t="e">
        <f>J15/F15</f>
        <v>#DIV/0!</v>
      </c>
      <c r="K16" s="21" t="e">
        <f>K15/F15</f>
        <v>#DIV/0!</v>
      </c>
      <c r="L16"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5" zoomScaleNormal="85" workbookViewId="0">
      <selection activeCell="E7" sqref="E7"/>
    </sheetView>
  </sheetViews>
  <sheetFormatPr defaultRowHeight="15.75"/>
  <cols>
    <col min="1" max="1" width="23.140625" style="8" customWidth="1"/>
    <col min="2" max="2" width="19.7109375" style="13" customWidth="1"/>
    <col min="3" max="3" width="22" style="13" customWidth="1"/>
    <col min="4" max="4" width="29" style="2" customWidth="1"/>
    <col min="5" max="5" width="23.42578125" style="2" customWidth="1"/>
    <col min="6" max="6" width="2.28515625" style="17" hidden="1"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9.5" customHeight="1">
      <c r="A1" s="118" t="s">
        <v>412</v>
      </c>
      <c r="B1" s="270" t="s">
        <v>1252</v>
      </c>
      <c r="C1" s="275"/>
      <c r="D1" s="275"/>
      <c r="E1" s="172"/>
      <c r="F1" s="15" t="s">
        <v>22</v>
      </c>
      <c r="G1" s="15"/>
      <c r="H1" s="15"/>
      <c r="I1" s="15"/>
      <c r="J1" s="15"/>
      <c r="K1" s="15"/>
      <c r="L1" s="15"/>
    </row>
    <row r="2" spans="1:12" ht="49.5" customHeight="1">
      <c r="A2" s="118" t="s">
        <v>395</v>
      </c>
      <c r="B2" s="277"/>
      <c r="C2" s="277"/>
      <c r="D2" s="277"/>
      <c r="E2" s="172"/>
      <c r="F2" s="15"/>
      <c r="G2" s="15"/>
      <c r="H2" s="15"/>
      <c r="I2" s="15"/>
      <c r="J2" s="15"/>
      <c r="K2" s="15"/>
      <c r="L2" s="15"/>
    </row>
    <row r="3" spans="1:12" ht="19.5" customHeight="1">
      <c r="A3" s="118" t="s">
        <v>411</v>
      </c>
      <c r="B3" s="272"/>
      <c r="C3" s="272"/>
      <c r="D3" s="272"/>
      <c r="E3" s="172"/>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1249</v>
      </c>
      <c r="B5" s="52" t="s">
        <v>232</v>
      </c>
      <c r="C5" s="10" t="s">
        <v>23</v>
      </c>
      <c r="D5" s="11" t="s">
        <v>24</v>
      </c>
      <c r="E5" s="11" t="s">
        <v>25</v>
      </c>
      <c r="F5" s="45"/>
      <c r="G5" s="46"/>
      <c r="H5" s="45"/>
      <c r="I5" s="47"/>
      <c r="J5" s="48"/>
      <c r="K5" s="48"/>
      <c r="L5" s="49"/>
    </row>
    <row r="6" spans="1:12" s="44" customFormat="1" ht="43.5" customHeight="1">
      <c r="A6" s="7"/>
      <c r="B6" s="10"/>
      <c r="C6" s="11"/>
      <c r="D6" s="11"/>
      <c r="E6" s="11"/>
      <c r="F6" s="45"/>
      <c r="G6" s="46"/>
      <c r="H6" s="45"/>
      <c r="I6" s="47"/>
      <c r="J6" s="48"/>
      <c r="K6" s="48"/>
      <c r="L6" s="49"/>
    </row>
    <row r="7" spans="1:12" s="44" customFormat="1" ht="48" customHeight="1">
      <c r="A7" s="7"/>
      <c r="B7" s="10"/>
      <c r="C7" s="10"/>
      <c r="D7" s="11"/>
      <c r="E7" s="11"/>
      <c r="F7" s="45"/>
      <c r="G7" s="46"/>
      <c r="H7" s="45"/>
      <c r="I7" s="47"/>
      <c r="J7" s="48"/>
      <c r="K7" s="48"/>
      <c r="L7" s="49"/>
    </row>
    <row r="8" spans="1:12" s="44" customFormat="1" ht="51" customHeight="1">
      <c r="A8" s="7"/>
      <c r="B8" s="10"/>
      <c r="C8" s="10"/>
      <c r="D8" s="11"/>
      <c r="E8" s="11"/>
      <c r="F8" s="45"/>
      <c r="G8" s="46"/>
      <c r="H8" s="45"/>
      <c r="I8" s="47"/>
      <c r="J8" s="48"/>
      <c r="K8" s="48"/>
      <c r="L8" s="49"/>
    </row>
    <row r="9" spans="1:12" s="44" customFormat="1" ht="56.25" customHeight="1">
      <c r="A9" s="7"/>
      <c r="B9" s="10"/>
      <c r="C9" s="10"/>
      <c r="D9" s="11"/>
      <c r="E9" s="11"/>
      <c r="F9" s="45"/>
      <c r="G9" s="46"/>
      <c r="H9" s="45"/>
      <c r="I9" s="47"/>
      <c r="J9" s="48"/>
      <c r="K9" s="48"/>
      <c r="L9" s="49"/>
    </row>
    <row r="10" spans="1:12" s="50" customFormat="1" ht="19.5" customHeight="1">
      <c r="A10" s="5"/>
      <c r="B10" s="10"/>
      <c r="C10" s="11"/>
      <c r="D10" s="11"/>
      <c r="E10" s="11"/>
      <c r="F10" s="5"/>
      <c r="G10" s="5"/>
      <c r="H10" s="5"/>
      <c r="I10" s="19"/>
      <c r="J10" s="19"/>
      <c r="K10" s="19"/>
      <c r="L10" s="23"/>
    </row>
    <row r="11" spans="1:12" s="50" customFormat="1" ht="22.5" customHeight="1">
      <c r="A11" s="5"/>
      <c r="B11" s="10"/>
      <c r="C11" s="11"/>
      <c r="D11" s="11"/>
      <c r="E11" s="11"/>
      <c r="F11" s="5"/>
      <c r="G11" s="5"/>
      <c r="H11" s="5"/>
      <c r="I11" s="19"/>
      <c r="J11" s="19"/>
      <c r="K11" s="19"/>
      <c r="L11" s="23"/>
    </row>
    <row r="12" spans="1:12" s="50" customFormat="1" ht="22.5" customHeight="1">
      <c r="A12" s="5"/>
      <c r="B12" s="10"/>
      <c r="C12" s="11"/>
      <c r="D12" s="11"/>
      <c r="E12" s="11"/>
      <c r="F12" s="5"/>
      <c r="G12" s="5"/>
      <c r="H12" s="5"/>
      <c r="I12" s="19"/>
      <c r="J12" s="19"/>
      <c r="K12" s="19"/>
      <c r="L12" s="23"/>
    </row>
    <row r="13" spans="1:12" s="50" customFormat="1" ht="22.5" customHeight="1">
      <c r="A13" s="5"/>
      <c r="B13" s="10"/>
      <c r="C13" s="11"/>
      <c r="D13" s="11"/>
      <c r="E13" s="11"/>
      <c r="F13" s="5"/>
      <c r="G13" s="5"/>
      <c r="H13" s="5"/>
      <c r="I13" s="19"/>
      <c r="J13" s="19"/>
      <c r="K13" s="19"/>
      <c r="L13" s="23"/>
    </row>
    <row r="14" spans="1:12" s="50" customFormat="1" ht="18" customHeight="1">
      <c r="A14" s="5"/>
      <c r="B14" s="10"/>
      <c r="C14" s="11"/>
      <c r="D14" s="11"/>
      <c r="E14" s="11"/>
      <c r="F14" s="5"/>
      <c r="G14" s="5"/>
      <c r="H14" s="5"/>
      <c r="I14" s="19"/>
      <c r="J14" s="19"/>
      <c r="K14" s="19"/>
      <c r="L14" s="23"/>
    </row>
    <row r="15" spans="1:12" ht="15">
      <c r="B15" s="12" t="s">
        <v>1</v>
      </c>
      <c r="C15" s="12"/>
      <c r="D15" s="3"/>
      <c r="E15" s="3"/>
      <c r="F15" s="16">
        <f>SUM(F5:F14)</f>
        <v>0</v>
      </c>
      <c r="G15" s="18"/>
      <c r="H15" s="18"/>
      <c r="I15" s="18"/>
      <c r="J15" s="18">
        <f>SUM(J5:J14)</f>
        <v>0</v>
      </c>
      <c r="K15" s="18">
        <f>SUM(K5:K14)</f>
        <v>0</v>
      </c>
      <c r="L15" s="24"/>
    </row>
    <row r="16" spans="1:12" ht="15">
      <c r="B16" s="12" t="s">
        <v>0</v>
      </c>
      <c r="C16" s="12"/>
      <c r="D16" s="3"/>
      <c r="E16" s="3"/>
      <c r="F16" s="16"/>
      <c r="G16" s="18"/>
      <c r="H16" s="18"/>
      <c r="I16" s="18"/>
      <c r="J16" s="21" t="e">
        <f>J15/F15</f>
        <v>#DIV/0!</v>
      </c>
      <c r="K16" s="21" t="e">
        <f>K15/F15</f>
        <v>#DIV/0!</v>
      </c>
      <c r="L16"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5" zoomScaleNormal="85" workbookViewId="0">
      <selection activeCell="D7" sqref="D7"/>
    </sheetView>
  </sheetViews>
  <sheetFormatPr defaultRowHeight="15.75"/>
  <cols>
    <col min="1" max="1" width="32.140625" style="8" customWidth="1"/>
    <col min="2" max="2" width="19.7109375" style="13" customWidth="1"/>
    <col min="3" max="3" width="22" style="13" customWidth="1"/>
    <col min="4" max="4" width="29" style="2" customWidth="1"/>
    <col min="5" max="5" width="23.42578125" style="2" customWidth="1"/>
    <col min="6" max="6" width="2.28515625" style="17" hidden="1"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2.75" customHeight="1">
      <c r="A1" s="118" t="s">
        <v>412</v>
      </c>
      <c r="B1" s="270" t="s">
        <v>1253</v>
      </c>
      <c r="C1" s="275"/>
      <c r="D1" s="275"/>
      <c r="E1" s="4"/>
      <c r="F1" s="15" t="s">
        <v>22</v>
      </c>
      <c r="G1" s="15"/>
      <c r="H1" s="15"/>
      <c r="I1" s="15"/>
      <c r="J1" s="15"/>
      <c r="K1" s="15"/>
      <c r="L1" s="15"/>
    </row>
    <row r="2" spans="1:12" ht="49.5" customHeight="1">
      <c r="A2" s="118" t="s">
        <v>395</v>
      </c>
      <c r="B2" s="277"/>
      <c r="C2" s="277"/>
      <c r="D2" s="277"/>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42</v>
      </c>
      <c r="B5" s="10" t="s">
        <v>350</v>
      </c>
      <c r="C5" s="10" t="s">
        <v>23</v>
      </c>
      <c r="D5" s="11" t="s">
        <v>24</v>
      </c>
      <c r="E5" s="11" t="s">
        <v>25</v>
      </c>
      <c r="F5" s="45"/>
      <c r="G5" s="46"/>
      <c r="H5" s="45"/>
      <c r="I5" s="47"/>
      <c r="J5" s="48"/>
      <c r="K5" s="48"/>
      <c r="L5" s="49"/>
    </row>
    <row r="6" spans="1:12" s="44" customFormat="1" ht="43.5" customHeight="1">
      <c r="A6" s="7"/>
      <c r="B6" s="10"/>
      <c r="C6" s="11"/>
      <c r="D6" s="11"/>
      <c r="E6" s="11"/>
      <c r="F6" s="45"/>
      <c r="G6" s="46"/>
      <c r="H6" s="45"/>
      <c r="I6" s="47"/>
      <c r="J6" s="48"/>
      <c r="K6" s="48"/>
      <c r="L6" s="49"/>
    </row>
    <row r="7" spans="1:12" s="44" customFormat="1" ht="48" customHeight="1">
      <c r="A7" s="7"/>
      <c r="B7" s="10"/>
      <c r="C7" s="10"/>
      <c r="D7" s="11"/>
      <c r="E7" s="11"/>
      <c r="F7" s="45"/>
      <c r="G7" s="46"/>
      <c r="H7" s="45"/>
      <c r="I7" s="47"/>
      <c r="J7" s="48"/>
      <c r="K7" s="48"/>
      <c r="L7" s="49"/>
    </row>
    <row r="8" spans="1:12" s="44" customFormat="1" ht="51" customHeight="1">
      <c r="A8" s="7"/>
      <c r="B8" s="10"/>
      <c r="C8" s="10"/>
      <c r="D8" s="11"/>
      <c r="E8" s="11"/>
      <c r="F8" s="45"/>
      <c r="G8" s="46"/>
      <c r="H8" s="45"/>
      <c r="I8" s="47"/>
      <c r="J8" s="48"/>
      <c r="K8" s="48"/>
      <c r="L8" s="49"/>
    </row>
    <row r="9" spans="1:12" s="44" customFormat="1" ht="56.25" customHeight="1">
      <c r="A9" s="7"/>
      <c r="B9" s="10"/>
      <c r="C9" s="10"/>
      <c r="D9" s="11"/>
      <c r="E9" s="11"/>
      <c r="F9" s="45"/>
      <c r="G9" s="46"/>
      <c r="H9" s="45"/>
      <c r="I9" s="47"/>
      <c r="J9" s="48"/>
      <c r="K9" s="48"/>
      <c r="L9" s="49"/>
    </row>
    <row r="10" spans="1:12" s="50" customFormat="1" ht="19.5" customHeight="1">
      <c r="A10" s="5"/>
      <c r="B10" s="10"/>
      <c r="C10" s="11"/>
      <c r="D10" s="11"/>
      <c r="E10" s="11"/>
      <c r="F10" s="5"/>
      <c r="G10" s="5"/>
      <c r="H10" s="5"/>
      <c r="I10" s="19"/>
      <c r="J10" s="19"/>
      <c r="K10" s="19"/>
      <c r="L10" s="23"/>
    </row>
    <row r="11" spans="1:12" s="50" customFormat="1" ht="22.5" customHeight="1">
      <c r="A11" s="5"/>
      <c r="B11" s="10"/>
      <c r="C11" s="11"/>
      <c r="D11" s="11"/>
      <c r="E11" s="11"/>
      <c r="F11" s="5"/>
      <c r="G11" s="5"/>
      <c r="H11" s="5"/>
      <c r="I11" s="19"/>
      <c r="J11" s="19"/>
      <c r="K11" s="19"/>
      <c r="L11" s="23"/>
    </row>
    <row r="12" spans="1:12" s="50" customFormat="1" ht="22.5" customHeight="1">
      <c r="A12" s="5"/>
      <c r="B12" s="10"/>
      <c r="C12" s="11"/>
      <c r="D12" s="11"/>
      <c r="E12" s="11"/>
      <c r="F12" s="5"/>
      <c r="G12" s="5"/>
      <c r="H12" s="5"/>
      <c r="I12" s="19"/>
      <c r="J12" s="19"/>
      <c r="K12" s="19"/>
      <c r="L12" s="23"/>
    </row>
    <row r="13" spans="1:12" s="50" customFormat="1" ht="22.5" customHeight="1">
      <c r="A13" s="5"/>
      <c r="B13" s="10"/>
      <c r="C13" s="11"/>
      <c r="D13" s="11"/>
      <c r="E13" s="11"/>
      <c r="F13" s="5"/>
      <c r="G13" s="5"/>
      <c r="H13" s="5"/>
      <c r="I13" s="19"/>
      <c r="J13" s="19"/>
      <c r="K13" s="19"/>
      <c r="L13" s="23"/>
    </row>
    <row r="14" spans="1:12" s="50" customFormat="1" ht="18" customHeight="1">
      <c r="A14" s="5"/>
      <c r="B14" s="10"/>
      <c r="C14" s="11"/>
      <c r="D14" s="11"/>
      <c r="E14" s="11"/>
      <c r="F14" s="5"/>
      <c r="G14" s="5"/>
      <c r="H14" s="5"/>
      <c r="I14" s="19"/>
      <c r="J14" s="19"/>
      <c r="K14" s="19"/>
      <c r="L14" s="23"/>
    </row>
    <row r="15" spans="1:12" ht="15">
      <c r="B15" s="12" t="s">
        <v>1</v>
      </c>
      <c r="C15" s="12"/>
      <c r="D15" s="3"/>
      <c r="E15" s="3"/>
      <c r="F15" s="16">
        <f>SUM(F5:F14)</f>
        <v>0</v>
      </c>
      <c r="G15" s="18"/>
      <c r="H15" s="18"/>
      <c r="I15" s="18"/>
      <c r="J15" s="18">
        <f>SUM(J5:J14)</f>
        <v>0</v>
      </c>
      <c r="K15" s="18">
        <f>SUM(K5:K14)</f>
        <v>0</v>
      </c>
      <c r="L15" s="24"/>
    </row>
    <row r="16" spans="1:12" ht="15">
      <c r="B16" s="12" t="s">
        <v>0</v>
      </c>
      <c r="C16" s="12"/>
      <c r="D16" s="3"/>
      <c r="E16" s="3"/>
      <c r="F16" s="16"/>
      <c r="G16" s="18"/>
      <c r="H16" s="18"/>
      <c r="I16" s="18"/>
      <c r="J16" s="21" t="e">
        <f>J15/F15</f>
        <v>#DIV/0!</v>
      </c>
      <c r="K16" s="21" t="e">
        <f>K15/F15</f>
        <v>#DIV/0!</v>
      </c>
      <c r="L16"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85" zoomScaleNormal="85" workbookViewId="0">
      <selection activeCell="E44" sqref="E44"/>
    </sheetView>
  </sheetViews>
  <sheetFormatPr defaultRowHeight="15.75"/>
  <cols>
    <col min="1" max="1" width="32.140625" style="8" customWidth="1"/>
    <col min="2" max="2" width="19.7109375" style="13" customWidth="1"/>
    <col min="3" max="3" width="22" style="13" customWidth="1"/>
    <col min="4" max="4" width="29" style="2" customWidth="1"/>
    <col min="5" max="5" width="27" style="2" bestFit="1" customWidth="1"/>
    <col min="6" max="6" width="4" style="17"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75" customHeight="1">
      <c r="A1" s="118" t="s">
        <v>412</v>
      </c>
      <c r="B1" s="270" t="s">
        <v>1409</v>
      </c>
      <c r="C1" s="275"/>
      <c r="D1" s="275"/>
      <c r="E1" s="4"/>
      <c r="F1" s="15" t="s">
        <v>22</v>
      </c>
      <c r="G1" s="15"/>
      <c r="H1" s="15"/>
      <c r="I1" s="15"/>
      <c r="J1" s="15"/>
      <c r="K1" s="15"/>
      <c r="L1" s="15"/>
    </row>
    <row r="2" spans="1:12" ht="49.5" customHeight="1">
      <c r="A2" s="118" t="s">
        <v>395</v>
      </c>
      <c r="B2" s="277"/>
      <c r="C2" s="277"/>
      <c r="D2" s="277"/>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40</v>
      </c>
      <c r="B5" s="52" t="s">
        <v>1725</v>
      </c>
      <c r="C5" s="10" t="s">
        <v>408</v>
      </c>
      <c r="D5" s="11" t="s">
        <v>1689</v>
      </c>
      <c r="E5" s="11" t="s">
        <v>1690</v>
      </c>
      <c r="F5" s="45">
        <v>1</v>
      </c>
      <c r="G5" s="46"/>
      <c r="H5" s="45"/>
      <c r="I5" s="47"/>
      <c r="J5" s="48"/>
      <c r="K5" s="48"/>
      <c r="L5" s="49"/>
    </row>
    <row r="6" spans="1:12" s="44" customFormat="1" ht="94.5" customHeight="1">
      <c r="A6" s="7" t="s">
        <v>1726</v>
      </c>
      <c r="B6" s="10"/>
      <c r="C6" s="10"/>
      <c r="D6" s="11" t="s">
        <v>1715</v>
      </c>
      <c r="E6" s="11" t="s">
        <v>2722</v>
      </c>
      <c r="F6" s="45">
        <v>1</v>
      </c>
      <c r="G6" s="46"/>
      <c r="H6" s="45"/>
      <c r="I6" s="47"/>
      <c r="J6" s="48"/>
      <c r="K6" s="48"/>
      <c r="L6" s="49"/>
    </row>
    <row r="7" spans="1:12" s="44" customFormat="1" ht="38.25" customHeight="1">
      <c r="A7" s="7" t="s">
        <v>1727</v>
      </c>
      <c r="B7" s="52" t="s">
        <v>1748</v>
      </c>
      <c r="C7" s="10"/>
      <c r="D7" s="11" t="s">
        <v>2709</v>
      </c>
      <c r="E7" s="11" t="s">
        <v>1749</v>
      </c>
      <c r="F7" s="45">
        <v>1</v>
      </c>
      <c r="G7" s="46"/>
      <c r="H7" s="45"/>
      <c r="I7" s="47"/>
      <c r="J7" s="48"/>
      <c r="K7" s="48"/>
      <c r="L7" s="49"/>
    </row>
    <row r="8" spans="1:12" s="44" customFormat="1" ht="38.25" customHeight="1">
      <c r="A8" s="7" t="s">
        <v>1728</v>
      </c>
      <c r="B8" s="52"/>
      <c r="C8" s="10"/>
      <c r="D8" s="11" t="s">
        <v>2710</v>
      </c>
      <c r="E8" s="11" t="s">
        <v>2711</v>
      </c>
      <c r="F8" s="45">
        <v>1</v>
      </c>
      <c r="G8" s="46"/>
      <c r="H8" s="45"/>
      <c r="I8" s="47"/>
      <c r="J8" s="48"/>
      <c r="K8" s="48"/>
      <c r="L8" s="49"/>
    </row>
    <row r="9" spans="1:12" s="44" customFormat="1" ht="38.25" customHeight="1">
      <c r="A9" s="7" t="s">
        <v>1729</v>
      </c>
      <c r="B9" s="52"/>
      <c r="C9" s="10"/>
      <c r="D9" s="11" t="s">
        <v>2712</v>
      </c>
      <c r="E9" s="11" t="s">
        <v>2713</v>
      </c>
      <c r="F9" s="45">
        <v>1</v>
      </c>
      <c r="G9" s="46"/>
      <c r="H9" s="45"/>
      <c r="I9" s="47"/>
      <c r="J9" s="48"/>
      <c r="K9" s="48"/>
      <c r="L9" s="49"/>
    </row>
    <row r="10" spans="1:12" s="44" customFormat="1" ht="38.25" customHeight="1">
      <c r="A10" s="7" t="s">
        <v>1730</v>
      </c>
      <c r="B10" s="52"/>
      <c r="C10" s="10"/>
      <c r="D10" s="11" t="s">
        <v>2714</v>
      </c>
      <c r="E10" s="11" t="s">
        <v>2716</v>
      </c>
      <c r="F10" s="45">
        <v>1</v>
      </c>
      <c r="G10" s="46"/>
      <c r="H10" s="45"/>
      <c r="I10" s="47"/>
      <c r="J10" s="48"/>
      <c r="K10" s="48"/>
      <c r="L10" s="49"/>
    </row>
    <row r="11" spans="1:12" s="44" customFormat="1" ht="38.25" customHeight="1">
      <c r="A11" s="7" t="s">
        <v>1731</v>
      </c>
      <c r="B11" s="52"/>
      <c r="C11" s="10"/>
      <c r="D11" s="11" t="s">
        <v>2715</v>
      </c>
      <c r="E11" s="11" t="s">
        <v>2717</v>
      </c>
      <c r="F11" s="45">
        <v>1</v>
      </c>
      <c r="G11" s="46"/>
      <c r="H11" s="45"/>
      <c r="I11" s="47"/>
      <c r="J11" s="48"/>
      <c r="K11" s="48"/>
      <c r="L11" s="49"/>
    </row>
    <row r="12" spans="1:12" s="44" customFormat="1" ht="38.25" customHeight="1">
      <c r="A12" s="7" t="s">
        <v>1732</v>
      </c>
      <c r="B12" s="52"/>
      <c r="C12" s="10"/>
      <c r="D12" s="11" t="s">
        <v>2718</v>
      </c>
      <c r="E12" s="11" t="s">
        <v>2719</v>
      </c>
      <c r="F12" s="45">
        <v>1</v>
      </c>
      <c r="G12" s="46"/>
      <c r="H12" s="45"/>
      <c r="I12" s="47"/>
      <c r="J12" s="48"/>
      <c r="K12" s="48"/>
      <c r="L12" s="49"/>
    </row>
    <row r="13" spans="1:12" s="44" customFormat="1" ht="38.25" customHeight="1">
      <c r="A13" s="7" t="s">
        <v>1733</v>
      </c>
      <c r="B13" s="52"/>
      <c r="C13" s="10"/>
      <c r="D13" s="11" t="s">
        <v>2720</v>
      </c>
      <c r="E13" s="11" t="s">
        <v>2721</v>
      </c>
      <c r="F13" s="45">
        <v>1</v>
      </c>
      <c r="G13" s="46"/>
      <c r="H13" s="45"/>
      <c r="I13" s="47"/>
      <c r="J13" s="48"/>
      <c r="K13" s="48"/>
      <c r="L13" s="49"/>
    </row>
    <row r="14" spans="1:12" s="44" customFormat="1" ht="34.5" customHeight="1">
      <c r="A14" s="7" t="s">
        <v>1734</v>
      </c>
      <c r="B14" s="52" t="s">
        <v>1724</v>
      </c>
      <c r="C14" s="11"/>
      <c r="D14" s="11" t="s">
        <v>1691</v>
      </c>
      <c r="E14" s="11" t="s">
        <v>1692</v>
      </c>
      <c r="F14" s="45">
        <v>1</v>
      </c>
      <c r="G14" s="46"/>
      <c r="H14" s="45"/>
      <c r="I14" s="47"/>
      <c r="J14" s="48"/>
      <c r="K14" s="48"/>
      <c r="L14" s="49"/>
    </row>
    <row r="15" spans="1:12" s="44" customFormat="1" ht="60" customHeight="1">
      <c r="A15" s="7" t="s">
        <v>1735</v>
      </c>
      <c r="B15" s="10"/>
      <c r="C15" s="10"/>
      <c r="D15" s="11" t="s">
        <v>1693</v>
      </c>
      <c r="E15" s="11" t="s">
        <v>1694</v>
      </c>
      <c r="F15" s="45">
        <v>1</v>
      </c>
      <c r="G15" s="46"/>
      <c r="H15" s="45"/>
      <c r="I15" s="47"/>
      <c r="J15" s="48"/>
      <c r="K15" s="48"/>
      <c r="L15" s="49"/>
    </row>
    <row r="16" spans="1:12" s="44" customFormat="1" ht="40.5" customHeight="1">
      <c r="A16" s="7" t="s">
        <v>1736</v>
      </c>
      <c r="B16" s="10"/>
      <c r="C16" s="10"/>
      <c r="D16" s="11" t="s">
        <v>1695</v>
      </c>
      <c r="E16" s="11" t="s">
        <v>1696</v>
      </c>
      <c r="F16" s="45">
        <v>1</v>
      </c>
      <c r="G16" s="46"/>
      <c r="H16" s="45"/>
      <c r="I16" s="47"/>
      <c r="J16" s="48"/>
      <c r="K16" s="48"/>
      <c r="L16" s="49"/>
    </row>
    <row r="17" spans="1:12" s="44" customFormat="1" ht="41.25" customHeight="1">
      <c r="A17" s="7" t="s">
        <v>1737</v>
      </c>
      <c r="B17" s="52" t="s">
        <v>1722</v>
      </c>
      <c r="C17" s="10"/>
      <c r="D17" s="11" t="s">
        <v>1701</v>
      </c>
      <c r="E17" s="11" t="s">
        <v>1703</v>
      </c>
      <c r="F17" s="45">
        <v>1</v>
      </c>
      <c r="G17" s="46"/>
      <c r="H17" s="45"/>
      <c r="I17" s="47"/>
      <c r="J17" s="48"/>
      <c r="K17" s="48"/>
      <c r="L17" s="49"/>
    </row>
    <row r="18" spans="1:12" s="50" customFormat="1" ht="60.75" customHeight="1">
      <c r="A18" s="7" t="s">
        <v>1738</v>
      </c>
      <c r="B18" s="10"/>
      <c r="C18" s="11"/>
      <c r="D18" s="11" t="s">
        <v>1697</v>
      </c>
      <c r="E18" s="11" t="s">
        <v>1698</v>
      </c>
      <c r="F18" s="45">
        <v>1</v>
      </c>
      <c r="G18" s="5"/>
      <c r="H18" s="5"/>
      <c r="I18" s="19"/>
      <c r="J18" s="19"/>
      <c r="K18" s="19"/>
      <c r="L18" s="23"/>
    </row>
    <row r="19" spans="1:12" s="50" customFormat="1" ht="36" customHeight="1">
      <c r="A19" s="7" t="s">
        <v>1739</v>
      </c>
      <c r="B19" s="10"/>
      <c r="C19" s="11"/>
      <c r="D19" s="11" t="s">
        <v>1699</v>
      </c>
      <c r="E19" s="11" t="s">
        <v>1700</v>
      </c>
      <c r="F19" s="45">
        <v>1</v>
      </c>
      <c r="G19" s="5"/>
      <c r="H19" s="5"/>
      <c r="I19" s="19"/>
      <c r="J19" s="19"/>
      <c r="K19" s="19"/>
      <c r="L19" s="23"/>
    </row>
    <row r="20" spans="1:12" s="50" customFormat="1" ht="51.75" customHeight="1">
      <c r="A20" s="7" t="s">
        <v>1740</v>
      </c>
      <c r="B20" s="52" t="s">
        <v>1723</v>
      </c>
      <c r="C20" s="11"/>
      <c r="D20" s="11" t="s">
        <v>1702</v>
      </c>
      <c r="E20" s="11" t="s">
        <v>1704</v>
      </c>
      <c r="F20" s="45">
        <v>1</v>
      </c>
      <c r="G20" s="5"/>
      <c r="H20" s="5"/>
      <c r="I20" s="19"/>
      <c r="J20" s="19"/>
      <c r="K20" s="19"/>
      <c r="L20" s="23"/>
    </row>
    <row r="21" spans="1:12" s="50" customFormat="1" ht="34.5" customHeight="1">
      <c r="A21" s="7" t="s">
        <v>2727</v>
      </c>
      <c r="B21" s="10"/>
      <c r="C21" s="11"/>
      <c r="D21" s="11" t="s">
        <v>1705</v>
      </c>
      <c r="E21" s="11" t="s">
        <v>1706</v>
      </c>
      <c r="F21" s="45">
        <v>1</v>
      </c>
      <c r="G21" s="5"/>
      <c r="H21" s="5"/>
      <c r="I21" s="19"/>
      <c r="J21" s="19"/>
      <c r="K21" s="19"/>
      <c r="L21" s="23"/>
    </row>
    <row r="22" spans="1:12" s="50" customFormat="1" ht="39" customHeight="1">
      <c r="A22" s="7" t="s">
        <v>2728</v>
      </c>
      <c r="B22" s="10"/>
      <c r="C22" s="11"/>
      <c r="D22" s="11" t="s">
        <v>1707</v>
      </c>
      <c r="E22" s="11" t="s">
        <v>1708</v>
      </c>
      <c r="F22" s="45">
        <v>1</v>
      </c>
      <c r="G22" s="5"/>
      <c r="H22" s="5"/>
      <c r="I22" s="19"/>
      <c r="J22" s="19"/>
      <c r="K22" s="19"/>
      <c r="L22" s="23"/>
    </row>
    <row r="23" spans="1:12" s="50" customFormat="1" ht="62.25" customHeight="1">
      <c r="A23" s="7" t="s">
        <v>2729</v>
      </c>
      <c r="B23" s="52" t="s">
        <v>1721</v>
      </c>
      <c r="C23" s="11"/>
      <c r="D23" s="11" t="s">
        <v>1709</v>
      </c>
      <c r="E23" s="11" t="s">
        <v>1710</v>
      </c>
      <c r="F23" s="45">
        <v>1</v>
      </c>
      <c r="G23" s="5"/>
      <c r="H23" s="5"/>
      <c r="I23" s="19"/>
      <c r="J23" s="19"/>
      <c r="K23" s="19"/>
      <c r="L23" s="23"/>
    </row>
    <row r="24" spans="1:12" s="50" customFormat="1" ht="44.25" customHeight="1">
      <c r="A24" s="7" t="s">
        <v>2730</v>
      </c>
      <c r="B24" s="10"/>
      <c r="C24" s="11"/>
      <c r="D24" s="11" t="s">
        <v>1711</v>
      </c>
      <c r="E24" s="11" t="s">
        <v>1712</v>
      </c>
      <c r="F24" s="45">
        <v>1</v>
      </c>
      <c r="G24" s="5"/>
      <c r="H24" s="5"/>
      <c r="I24" s="19"/>
      <c r="J24" s="19"/>
      <c r="K24" s="19"/>
      <c r="L24" s="23"/>
    </row>
    <row r="25" spans="1:12" s="50" customFormat="1" ht="39" customHeight="1">
      <c r="A25" s="7" t="s">
        <v>2731</v>
      </c>
      <c r="B25" s="10"/>
      <c r="C25" s="11"/>
      <c r="D25" s="11" t="s">
        <v>1713</v>
      </c>
      <c r="E25" s="11" t="s">
        <v>1714</v>
      </c>
      <c r="F25" s="45">
        <v>1</v>
      </c>
      <c r="G25" s="5"/>
      <c r="H25" s="5"/>
      <c r="I25" s="19"/>
      <c r="J25" s="19"/>
      <c r="K25" s="19"/>
      <c r="L25" s="23"/>
    </row>
    <row r="26" spans="1:12" s="50" customFormat="1" ht="70.5" customHeight="1">
      <c r="A26" s="7" t="s">
        <v>2732</v>
      </c>
      <c r="B26" s="52" t="s">
        <v>1720</v>
      </c>
      <c r="C26" s="11"/>
      <c r="D26" s="11" t="s">
        <v>1716</v>
      </c>
      <c r="E26" s="11" t="s">
        <v>1717</v>
      </c>
      <c r="F26" s="45">
        <v>1</v>
      </c>
      <c r="G26" s="5"/>
      <c r="H26" s="5"/>
      <c r="I26" s="19"/>
      <c r="J26" s="19"/>
      <c r="K26" s="19"/>
      <c r="L26" s="23"/>
    </row>
    <row r="27" spans="1:12" s="50" customFormat="1" ht="51" customHeight="1">
      <c r="A27" s="7" t="s">
        <v>2733</v>
      </c>
      <c r="B27" s="52"/>
      <c r="C27" s="11"/>
      <c r="D27" s="11" t="s">
        <v>1718</v>
      </c>
      <c r="E27" s="11" t="s">
        <v>1719</v>
      </c>
      <c r="F27" s="45">
        <v>1</v>
      </c>
      <c r="G27" s="5"/>
      <c r="H27" s="5"/>
      <c r="I27" s="19"/>
      <c r="J27" s="19"/>
      <c r="K27" s="19"/>
      <c r="L27" s="23"/>
    </row>
    <row r="28" spans="1:12" s="50" customFormat="1" ht="63" customHeight="1">
      <c r="A28" s="7" t="s">
        <v>2734</v>
      </c>
      <c r="B28" s="52" t="s">
        <v>488</v>
      </c>
      <c r="C28" s="11"/>
      <c r="D28" s="11" t="s">
        <v>1741</v>
      </c>
      <c r="E28" s="11" t="s">
        <v>1742</v>
      </c>
      <c r="F28" s="45">
        <v>1</v>
      </c>
      <c r="G28" s="5"/>
      <c r="H28" s="5"/>
      <c r="I28" s="19"/>
      <c r="J28" s="19"/>
      <c r="K28" s="19"/>
      <c r="L28" s="23"/>
    </row>
    <row r="29" spans="1:12" s="50" customFormat="1" ht="24.75" customHeight="1">
      <c r="A29" s="7" t="s">
        <v>2735</v>
      </c>
      <c r="B29" s="10"/>
      <c r="C29" s="11"/>
      <c r="D29" s="11" t="s">
        <v>1630</v>
      </c>
      <c r="E29" s="11" t="s">
        <v>1631</v>
      </c>
      <c r="F29" s="45">
        <v>1</v>
      </c>
      <c r="G29" s="5"/>
      <c r="H29" s="5"/>
      <c r="I29" s="19"/>
      <c r="J29" s="19"/>
      <c r="K29" s="19"/>
      <c r="L29" s="23"/>
    </row>
    <row r="30" spans="1:12" s="50" customFormat="1" ht="48.75" customHeight="1">
      <c r="A30" s="7" t="s">
        <v>2736</v>
      </c>
      <c r="B30" s="52" t="s">
        <v>489</v>
      </c>
      <c r="C30" s="11"/>
      <c r="D30" s="11" t="s">
        <v>1743</v>
      </c>
      <c r="E30" s="11" t="s">
        <v>1742</v>
      </c>
      <c r="F30" s="45">
        <v>1</v>
      </c>
      <c r="G30" s="5"/>
      <c r="H30" s="5"/>
      <c r="I30" s="19"/>
      <c r="J30" s="19"/>
      <c r="K30" s="19"/>
      <c r="L30" s="23"/>
    </row>
    <row r="31" spans="1:12" s="50" customFormat="1" ht="24.75" customHeight="1">
      <c r="A31" s="7" t="s">
        <v>2737</v>
      </c>
      <c r="B31" s="10"/>
      <c r="C31" s="11"/>
      <c r="D31" s="11" t="s">
        <v>1630</v>
      </c>
      <c r="E31" s="11" t="s">
        <v>1631</v>
      </c>
      <c r="F31" s="45">
        <v>1</v>
      </c>
      <c r="G31" s="5"/>
      <c r="H31" s="5"/>
      <c r="I31" s="19"/>
      <c r="J31" s="19"/>
      <c r="K31" s="19"/>
      <c r="L31" s="23"/>
    </row>
    <row r="32" spans="1:12" s="50" customFormat="1" ht="104.25" customHeight="1">
      <c r="A32" s="7" t="s">
        <v>2738</v>
      </c>
      <c r="B32" s="52" t="s">
        <v>1744</v>
      </c>
      <c r="C32" s="11"/>
      <c r="D32" s="11" t="s">
        <v>1745</v>
      </c>
      <c r="E32" s="11" t="s">
        <v>2757</v>
      </c>
      <c r="F32" s="45">
        <v>1</v>
      </c>
      <c r="G32" s="5"/>
      <c r="H32" s="5"/>
      <c r="I32" s="19"/>
      <c r="J32" s="19"/>
      <c r="K32" s="19"/>
      <c r="L32" s="23"/>
    </row>
    <row r="33" spans="1:12" s="50" customFormat="1" ht="48.75" customHeight="1">
      <c r="A33" s="7" t="s">
        <v>2739</v>
      </c>
      <c r="B33" s="10"/>
      <c r="C33" s="11"/>
      <c r="D33" s="11" t="s">
        <v>1746</v>
      </c>
      <c r="E33" s="11" t="s">
        <v>1747</v>
      </c>
      <c r="F33" s="45">
        <v>1</v>
      </c>
      <c r="G33" s="5"/>
      <c r="H33" s="5"/>
      <c r="I33" s="19"/>
      <c r="J33" s="19"/>
      <c r="K33" s="19"/>
      <c r="L33" s="23"/>
    </row>
    <row r="34" spans="1:12" s="50" customFormat="1" ht="66.75" customHeight="1">
      <c r="A34" s="7" t="s">
        <v>2740</v>
      </c>
      <c r="B34" s="52" t="s">
        <v>2747</v>
      </c>
      <c r="C34" s="11" t="s">
        <v>2040</v>
      </c>
      <c r="D34" s="11" t="s">
        <v>2748</v>
      </c>
      <c r="E34" s="11" t="s">
        <v>2749</v>
      </c>
      <c r="F34" s="45">
        <v>1</v>
      </c>
      <c r="G34" s="5"/>
      <c r="H34" s="5"/>
      <c r="I34" s="19"/>
      <c r="J34" s="19"/>
      <c r="K34" s="19"/>
      <c r="L34" s="23"/>
    </row>
    <row r="35" spans="1:12" s="50" customFormat="1" ht="66.75" customHeight="1">
      <c r="A35" s="7" t="s">
        <v>2741</v>
      </c>
      <c r="B35" s="52"/>
      <c r="C35" s="11" t="s">
        <v>2048</v>
      </c>
      <c r="D35" s="11" t="s">
        <v>2748</v>
      </c>
      <c r="E35" s="11" t="s">
        <v>2749</v>
      </c>
      <c r="F35" s="45">
        <v>1</v>
      </c>
      <c r="G35" s="5"/>
      <c r="H35" s="5"/>
      <c r="I35" s="19"/>
      <c r="J35" s="19"/>
      <c r="K35" s="19"/>
      <c r="L35" s="23"/>
    </row>
    <row r="36" spans="1:12" s="50" customFormat="1" ht="66.75" customHeight="1">
      <c r="A36" s="7" t="s">
        <v>2750</v>
      </c>
      <c r="B36" s="52"/>
      <c r="C36" s="11" t="s">
        <v>2050</v>
      </c>
      <c r="D36" s="11" t="s">
        <v>2748</v>
      </c>
      <c r="E36" s="11" t="s">
        <v>2749</v>
      </c>
      <c r="F36" s="45">
        <v>1</v>
      </c>
      <c r="G36" s="5"/>
      <c r="H36" s="5"/>
      <c r="I36" s="19"/>
      <c r="J36" s="19"/>
      <c r="K36" s="19"/>
      <c r="L36" s="23"/>
    </row>
    <row r="37" spans="1:12" s="50" customFormat="1" ht="87" customHeight="1">
      <c r="A37" s="7" t="s">
        <v>2751</v>
      </c>
      <c r="B37" s="52" t="s">
        <v>1750</v>
      </c>
      <c r="C37" s="11"/>
      <c r="D37" s="11" t="s">
        <v>2723</v>
      </c>
      <c r="E37" s="11" t="s">
        <v>2724</v>
      </c>
      <c r="F37" s="45">
        <v>1</v>
      </c>
      <c r="G37" s="5"/>
      <c r="H37" s="5"/>
      <c r="I37" s="19"/>
      <c r="J37" s="19"/>
      <c r="K37" s="19"/>
      <c r="L37" s="23"/>
    </row>
    <row r="38" spans="1:12" s="50" customFormat="1" ht="60.75" customHeight="1">
      <c r="A38" s="7" t="s">
        <v>2752</v>
      </c>
      <c r="B38" s="10"/>
      <c r="C38" s="11" t="s">
        <v>2742</v>
      </c>
      <c r="D38" s="11" t="s">
        <v>2725</v>
      </c>
      <c r="E38" s="11" t="s">
        <v>2726</v>
      </c>
      <c r="F38" s="45">
        <v>1</v>
      </c>
      <c r="G38" s="5"/>
      <c r="H38" s="5"/>
      <c r="I38" s="19"/>
      <c r="J38" s="19"/>
      <c r="K38" s="19"/>
      <c r="L38" s="23"/>
    </row>
    <row r="39" spans="1:12" s="50" customFormat="1" ht="45.75" customHeight="1">
      <c r="A39" s="7" t="s">
        <v>2753</v>
      </c>
      <c r="B39" s="10"/>
      <c r="C39" s="11" t="s">
        <v>2742</v>
      </c>
      <c r="D39" s="11" t="s">
        <v>2743</v>
      </c>
      <c r="E39" s="11" t="s">
        <v>2726</v>
      </c>
      <c r="F39" s="45">
        <v>1</v>
      </c>
      <c r="G39" s="5"/>
      <c r="H39" s="5"/>
      <c r="I39" s="19"/>
      <c r="J39" s="19"/>
      <c r="K39" s="19"/>
      <c r="L39" s="23"/>
    </row>
    <row r="40" spans="1:12" s="50" customFormat="1" ht="78" customHeight="1">
      <c r="A40" s="7" t="s">
        <v>2754</v>
      </c>
      <c r="B40" s="52" t="s">
        <v>2744</v>
      </c>
      <c r="C40" s="11" t="s">
        <v>2040</v>
      </c>
      <c r="D40" s="11" t="s">
        <v>2745</v>
      </c>
      <c r="E40" s="11" t="s">
        <v>2746</v>
      </c>
      <c r="F40" s="45">
        <v>1</v>
      </c>
      <c r="G40" s="5"/>
      <c r="H40" s="5"/>
      <c r="I40" s="19"/>
      <c r="J40" s="19"/>
      <c r="K40" s="19"/>
      <c r="L40" s="23"/>
    </row>
    <row r="41" spans="1:12" s="50" customFormat="1" ht="78" customHeight="1">
      <c r="A41" s="7" t="s">
        <v>2755</v>
      </c>
      <c r="B41" s="52"/>
      <c r="C41" s="11" t="s">
        <v>2048</v>
      </c>
      <c r="D41" s="11" t="s">
        <v>2745</v>
      </c>
      <c r="E41" s="11" t="s">
        <v>2746</v>
      </c>
      <c r="F41" s="45">
        <v>1</v>
      </c>
      <c r="G41" s="5"/>
      <c r="H41" s="5"/>
      <c r="I41" s="19"/>
      <c r="J41" s="19"/>
      <c r="K41" s="19"/>
      <c r="L41" s="23"/>
    </row>
    <row r="42" spans="1:12" s="50" customFormat="1" ht="75.75" customHeight="1">
      <c r="A42" s="7" t="s">
        <v>2756</v>
      </c>
      <c r="B42" s="52"/>
      <c r="C42" s="11" t="s">
        <v>2050</v>
      </c>
      <c r="D42" s="11" t="s">
        <v>2745</v>
      </c>
      <c r="E42" s="11" t="s">
        <v>2746</v>
      </c>
      <c r="F42" s="45">
        <v>1</v>
      </c>
      <c r="G42" s="5"/>
      <c r="H42" s="5"/>
      <c r="I42" s="19"/>
      <c r="J42" s="19"/>
      <c r="K42" s="19"/>
      <c r="L42" s="23"/>
    </row>
    <row r="43" spans="1:12" s="50" customFormat="1" ht="45.75" customHeight="1">
      <c r="A43" s="5"/>
      <c r="B43" s="52"/>
      <c r="C43" s="11"/>
      <c r="D43" s="11"/>
      <c r="E43" s="11"/>
      <c r="F43" s="5"/>
      <c r="G43" s="5"/>
      <c r="H43" s="5"/>
      <c r="I43" s="19"/>
      <c r="J43" s="19"/>
      <c r="K43" s="19"/>
      <c r="L43" s="23"/>
    </row>
    <row r="44" spans="1:12" s="50" customFormat="1" ht="45.75" customHeight="1">
      <c r="A44" s="5"/>
      <c r="B44" s="52"/>
      <c r="C44" s="11"/>
      <c r="D44" s="11"/>
      <c r="E44" s="11"/>
      <c r="F44" s="5"/>
      <c r="G44" s="5"/>
      <c r="H44" s="5"/>
      <c r="I44" s="19"/>
      <c r="J44" s="19"/>
      <c r="K44" s="19"/>
      <c r="L44" s="23"/>
    </row>
    <row r="45" spans="1:12" s="50" customFormat="1" ht="18" customHeight="1">
      <c r="A45" s="5"/>
      <c r="B45" s="10"/>
      <c r="C45" s="11"/>
      <c r="D45" s="11"/>
      <c r="E45" s="11"/>
      <c r="F45" s="5"/>
      <c r="G45" s="5"/>
      <c r="H45" s="5"/>
      <c r="I45" s="19"/>
      <c r="J45" s="19"/>
      <c r="K45" s="19"/>
      <c r="L45" s="23"/>
    </row>
    <row r="46" spans="1:12" ht="15">
      <c r="B46" s="12" t="s">
        <v>1</v>
      </c>
      <c r="C46" s="12"/>
      <c r="D46" s="3"/>
      <c r="E46" s="3"/>
      <c r="F46" s="16">
        <f>SUM(F5:F45)</f>
        <v>38</v>
      </c>
      <c r="G46" s="18"/>
      <c r="H46" s="18"/>
      <c r="I46" s="18"/>
      <c r="J46" s="18">
        <f>SUM(J5:J45)</f>
        <v>0</v>
      </c>
      <c r="K46" s="18">
        <f>SUM(K5:K45)</f>
        <v>0</v>
      </c>
      <c r="L46" s="24"/>
    </row>
    <row r="47" spans="1:12" ht="15">
      <c r="B47" s="12" t="s">
        <v>0</v>
      </c>
      <c r="C47" s="12"/>
      <c r="D47" s="3"/>
      <c r="E47" s="3"/>
      <c r="F47" s="16"/>
      <c r="G47" s="18"/>
      <c r="H47" s="18"/>
      <c r="I47" s="18"/>
      <c r="J47" s="21">
        <f>J46/F46</f>
        <v>0</v>
      </c>
      <c r="K47" s="21">
        <f>K46/F46</f>
        <v>0</v>
      </c>
      <c r="L47"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Normal="100" workbookViewId="0">
      <selection activeCell="C1" sqref="C1"/>
    </sheetView>
  </sheetViews>
  <sheetFormatPr defaultRowHeight="12.75"/>
  <cols>
    <col min="1" max="1" width="56.7109375" style="54" customWidth="1"/>
    <col min="2" max="2" width="85.140625" style="57" customWidth="1"/>
    <col min="3" max="3" width="20" customWidth="1"/>
  </cols>
  <sheetData>
    <row r="1" spans="1:3" s="1" customFormat="1" ht="14.25">
      <c r="A1" s="53" t="s">
        <v>85</v>
      </c>
      <c r="B1" s="22" t="s">
        <v>201</v>
      </c>
      <c r="C1" s="22" t="s">
        <v>11</v>
      </c>
    </row>
    <row r="2" spans="1:3" ht="261" customHeight="1">
      <c r="A2" s="54" t="s">
        <v>86</v>
      </c>
    </row>
    <row r="3" spans="1:3" ht="33.75" customHeight="1">
      <c r="A3" s="54" t="s">
        <v>121</v>
      </c>
    </row>
    <row r="4" spans="1:3" ht="174" customHeight="1">
      <c r="A4" s="54" t="s">
        <v>131</v>
      </c>
    </row>
    <row r="5" spans="1:3" ht="294.75" customHeight="1">
      <c r="A5" s="54" t="s">
        <v>130</v>
      </c>
    </row>
    <row r="6" spans="1:3" ht="119.25" customHeight="1">
      <c r="A6" s="54" t="s">
        <v>170</v>
      </c>
    </row>
    <row r="7" spans="1:3" ht="152.25" customHeight="1">
      <c r="A7" s="54" t="s">
        <v>172</v>
      </c>
    </row>
    <row r="8" spans="1:3" ht="312" customHeight="1">
      <c r="A8" s="54" t="s">
        <v>497</v>
      </c>
    </row>
    <row r="9" spans="1:3" ht="53.25" customHeight="1">
      <c r="A9" s="54" t="s">
        <v>498</v>
      </c>
    </row>
    <row r="10" spans="1:3" ht="240" customHeight="1">
      <c r="A10" s="54" t="s">
        <v>512</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85" zoomScaleNormal="85" workbookViewId="0">
      <selection activeCell="E6" sqref="E6"/>
    </sheetView>
  </sheetViews>
  <sheetFormatPr defaultRowHeight="15.75"/>
  <cols>
    <col min="1" max="1" width="22.5703125" style="8" customWidth="1"/>
    <col min="2" max="2" width="19.7109375" style="13" customWidth="1"/>
    <col min="3" max="3" width="19.42578125" style="13" customWidth="1"/>
    <col min="4" max="4" width="29" style="2" customWidth="1"/>
    <col min="5" max="5" width="46.85546875" style="2" customWidth="1"/>
    <col min="6" max="6" width="3.42578125" style="17"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108" customHeight="1">
      <c r="A1" s="118" t="s">
        <v>412</v>
      </c>
      <c r="B1" s="270" t="s">
        <v>2759</v>
      </c>
      <c r="C1" s="275"/>
      <c r="D1" s="275"/>
      <c r="E1" s="4"/>
      <c r="F1" s="15" t="s">
        <v>22</v>
      </c>
      <c r="G1" s="15"/>
      <c r="H1" s="15"/>
      <c r="I1" s="15"/>
      <c r="J1" s="15"/>
      <c r="K1" s="15"/>
      <c r="L1" s="15"/>
    </row>
    <row r="2" spans="1:12" ht="49.5" customHeight="1">
      <c r="A2" s="118" t="s">
        <v>395</v>
      </c>
      <c r="B2" s="277"/>
      <c r="C2" s="277"/>
      <c r="D2" s="277"/>
      <c r="E2" s="4"/>
      <c r="F2" s="15"/>
      <c r="G2" s="15"/>
      <c r="H2" s="15"/>
      <c r="I2" s="15"/>
      <c r="J2" s="15"/>
      <c r="K2" s="15"/>
      <c r="L2" s="15"/>
    </row>
    <row r="3" spans="1:12" ht="19.5" customHeight="1">
      <c r="A3" s="118" t="s">
        <v>411</v>
      </c>
      <c r="B3" s="272"/>
      <c r="C3" s="272"/>
      <c r="D3" s="272"/>
      <c r="E3" s="4"/>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28.5" customHeight="1">
      <c r="A5" s="7" t="s">
        <v>41</v>
      </c>
      <c r="B5" s="52" t="s">
        <v>1834</v>
      </c>
      <c r="C5" s="10" t="s">
        <v>408</v>
      </c>
      <c r="D5" s="11" t="s">
        <v>1833</v>
      </c>
      <c r="E5" s="11" t="s">
        <v>2760</v>
      </c>
      <c r="F5" s="45">
        <v>1</v>
      </c>
      <c r="G5" s="46"/>
      <c r="H5" s="45"/>
      <c r="I5" s="47"/>
      <c r="J5" s="48"/>
      <c r="K5" s="48"/>
      <c r="L5" s="49"/>
    </row>
    <row r="6" spans="1:12" s="44" customFormat="1" ht="69.75" customHeight="1">
      <c r="A6" s="7" t="s">
        <v>2783</v>
      </c>
      <c r="B6" s="10"/>
      <c r="C6" s="11"/>
      <c r="D6" s="11" t="s">
        <v>2761</v>
      </c>
      <c r="E6" s="11" t="s">
        <v>2762</v>
      </c>
      <c r="F6" s="45">
        <v>1</v>
      </c>
      <c r="G6" s="46"/>
      <c r="H6" s="45"/>
      <c r="I6" s="47"/>
      <c r="J6" s="48"/>
      <c r="K6" s="48"/>
      <c r="L6" s="49"/>
    </row>
    <row r="7" spans="1:12" s="44" customFormat="1" ht="35.25" customHeight="1">
      <c r="A7" s="7" t="s">
        <v>2784</v>
      </c>
      <c r="B7" s="52"/>
      <c r="C7" s="10"/>
      <c r="D7" s="11" t="s">
        <v>2763</v>
      </c>
      <c r="E7" s="11" t="s">
        <v>2764</v>
      </c>
      <c r="F7" s="45">
        <v>1</v>
      </c>
      <c r="G7" s="46"/>
      <c r="H7" s="45"/>
      <c r="I7" s="47"/>
      <c r="J7" s="48"/>
      <c r="K7" s="48"/>
      <c r="L7" s="49"/>
    </row>
    <row r="8" spans="1:12" s="44" customFormat="1" ht="30.75" customHeight="1">
      <c r="A8" s="7" t="s">
        <v>2785</v>
      </c>
      <c r="B8" s="10"/>
      <c r="C8" s="10"/>
      <c r="D8" s="11" t="s">
        <v>119</v>
      </c>
      <c r="E8" s="11" t="s">
        <v>2765</v>
      </c>
      <c r="F8" s="45">
        <v>1</v>
      </c>
      <c r="G8" s="46"/>
      <c r="H8" s="45"/>
      <c r="I8" s="47"/>
      <c r="J8" s="48"/>
      <c r="K8" s="48"/>
      <c r="L8" s="49"/>
    </row>
    <row r="9" spans="1:12" s="44" customFormat="1" ht="22.5" customHeight="1">
      <c r="A9" s="7" t="s">
        <v>2786</v>
      </c>
      <c r="B9" s="52"/>
      <c r="C9" s="10"/>
      <c r="D9" s="11" t="s">
        <v>869</v>
      </c>
      <c r="E9" s="11" t="s">
        <v>2766</v>
      </c>
      <c r="F9" s="45">
        <v>1</v>
      </c>
      <c r="G9" s="46"/>
      <c r="H9" s="45"/>
      <c r="I9" s="47"/>
      <c r="J9" s="48"/>
      <c r="K9" s="48"/>
      <c r="L9" s="49"/>
    </row>
    <row r="10" spans="1:12" s="50" customFormat="1" ht="24.75" customHeight="1">
      <c r="A10" s="7" t="s">
        <v>2787</v>
      </c>
      <c r="B10" s="10"/>
      <c r="C10" s="11"/>
      <c r="D10" s="11" t="s">
        <v>2767</v>
      </c>
      <c r="E10" s="11" t="s">
        <v>2768</v>
      </c>
      <c r="F10" s="45">
        <v>1</v>
      </c>
      <c r="G10" s="5"/>
      <c r="H10" s="5"/>
      <c r="I10" s="19"/>
      <c r="J10" s="19"/>
      <c r="K10" s="19"/>
      <c r="L10" s="23"/>
    </row>
    <row r="11" spans="1:12" s="50" customFormat="1" ht="27.75" customHeight="1">
      <c r="A11" s="7" t="s">
        <v>2788</v>
      </c>
      <c r="B11" s="10"/>
      <c r="C11" s="11"/>
      <c r="D11" s="11" t="s">
        <v>2769</v>
      </c>
      <c r="E11" s="11" t="s">
        <v>2770</v>
      </c>
      <c r="F11" s="45">
        <v>1</v>
      </c>
      <c r="G11" s="5"/>
      <c r="H11" s="5"/>
      <c r="I11" s="19"/>
      <c r="J11" s="19"/>
      <c r="K11" s="19"/>
      <c r="L11" s="23"/>
    </row>
    <row r="12" spans="1:12" s="50" customFormat="1" ht="22.5" customHeight="1">
      <c r="A12" s="7" t="s">
        <v>2789</v>
      </c>
      <c r="B12" s="10"/>
      <c r="C12" s="11"/>
      <c r="D12" s="11" t="s">
        <v>2771</v>
      </c>
      <c r="E12" s="11" t="s">
        <v>2772</v>
      </c>
      <c r="F12" s="45">
        <v>1</v>
      </c>
      <c r="G12" s="5"/>
      <c r="H12" s="5"/>
      <c r="I12" s="19"/>
      <c r="J12" s="19"/>
      <c r="K12" s="19"/>
      <c r="L12" s="23"/>
    </row>
    <row r="13" spans="1:12" s="50" customFormat="1" ht="90" customHeight="1">
      <c r="A13" s="7" t="s">
        <v>2790</v>
      </c>
      <c r="B13" s="10"/>
      <c r="C13" s="11"/>
      <c r="D13" s="11" t="s">
        <v>2773</v>
      </c>
      <c r="E13" s="11" t="s">
        <v>2826</v>
      </c>
      <c r="F13" s="45">
        <v>1</v>
      </c>
      <c r="G13" s="5"/>
      <c r="H13" s="5"/>
      <c r="I13" s="19"/>
      <c r="J13" s="19"/>
      <c r="K13" s="19"/>
      <c r="L13" s="23"/>
    </row>
    <row r="14" spans="1:12" s="50" customFormat="1" ht="90.75" customHeight="1">
      <c r="A14" s="7" t="s">
        <v>2791</v>
      </c>
      <c r="B14" s="52" t="s">
        <v>238</v>
      </c>
      <c r="C14" s="11"/>
      <c r="D14" s="11" t="s">
        <v>2774</v>
      </c>
      <c r="E14" s="11" t="s">
        <v>2775</v>
      </c>
      <c r="F14" s="45">
        <v>1</v>
      </c>
      <c r="G14" s="5"/>
      <c r="H14" s="5"/>
      <c r="I14" s="19"/>
      <c r="J14" s="19"/>
      <c r="K14" s="19"/>
      <c r="L14" s="23"/>
    </row>
    <row r="15" spans="1:12" s="50" customFormat="1" ht="32.25" customHeight="1">
      <c r="A15" s="7" t="s">
        <v>2792</v>
      </c>
      <c r="B15" s="52"/>
      <c r="C15" s="11"/>
      <c r="D15" s="11" t="s">
        <v>2763</v>
      </c>
      <c r="E15" s="11" t="s">
        <v>2764</v>
      </c>
      <c r="F15" s="45">
        <v>1</v>
      </c>
      <c r="G15" s="5"/>
      <c r="H15" s="5"/>
      <c r="I15" s="19"/>
      <c r="J15" s="19"/>
      <c r="K15" s="19"/>
      <c r="L15" s="23"/>
    </row>
    <row r="16" spans="1:12" s="50" customFormat="1" ht="32.25" customHeight="1">
      <c r="A16" s="7" t="s">
        <v>2793</v>
      </c>
      <c r="B16" s="52"/>
      <c r="C16" s="11"/>
      <c r="D16" s="11" t="s">
        <v>119</v>
      </c>
      <c r="E16" s="11" t="s">
        <v>2765</v>
      </c>
      <c r="F16" s="45">
        <v>1</v>
      </c>
      <c r="G16" s="5"/>
      <c r="H16" s="5"/>
      <c r="I16" s="19"/>
      <c r="J16" s="19"/>
      <c r="K16" s="19"/>
      <c r="L16" s="23"/>
    </row>
    <row r="17" spans="1:12" s="50" customFormat="1" ht="32.25" customHeight="1">
      <c r="A17" s="7" t="s">
        <v>2794</v>
      </c>
      <c r="B17" s="52"/>
      <c r="C17" s="11"/>
      <c r="D17" s="11" t="s">
        <v>869</v>
      </c>
      <c r="E17" s="11" t="s">
        <v>2766</v>
      </c>
      <c r="F17" s="45">
        <v>1</v>
      </c>
      <c r="G17" s="5"/>
      <c r="H17" s="5"/>
      <c r="I17" s="19"/>
      <c r="J17" s="19"/>
      <c r="K17" s="19"/>
      <c r="L17" s="23"/>
    </row>
    <row r="18" spans="1:12" s="50" customFormat="1" ht="32.25" customHeight="1">
      <c r="A18" s="7" t="s">
        <v>2795</v>
      </c>
      <c r="B18" s="52"/>
      <c r="C18" s="11"/>
      <c r="D18" s="11" t="s">
        <v>2767</v>
      </c>
      <c r="E18" s="11" t="s">
        <v>2768</v>
      </c>
      <c r="F18" s="45">
        <v>1</v>
      </c>
      <c r="G18" s="5"/>
      <c r="H18" s="5"/>
      <c r="I18" s="19"/>
      <c r="J18" s="19"/>
      <c r="K18" s="19"/>
      <c r="L18" s="23"/>
    </row>
    <row r="19" spans="1:12" s="50" customFormat="1" ht="32.25" customHeight="1">
      <c r="A19" s="7" t="s">
        <v>2796</v>
      </c>
      <c r="B19" s="52"/>
      <c r="C19" s="11"/>
      <c r="D19" s="11" t="s">
        <v>2769</v>
      </c>
      <c r="E19" s="11" t="s">
        <v>2770</v>
      </c>
      <c r="F19" s="45">
        <v>1</v>
      </c>
      <c r="G19" s="5"/>
      <c r="H19" s="5"/>
      <c r="I19" s="19"/>
      <c r="J19" s="19"/>
      <c r="K19" s="19"/>
      <c r="L19" s="23"/>
    </row>
    <row r="20" spans="1:12" s="50" customFormat="1" ht="32.25" customHeight="1">
      <c r="A20" s="7" t="s">
        <v>2797</v>
      </c>
      <c r="B20" s="52"/>
      <c r="C20" s="11"/>
      <c r="D20" s="11" t="s">
        <v>2771</v>
      </c>
      <c r="E20" s="11" t="s">
        <v>2772</v>
      </c>
      <c r="F20" s="45">
        <v>1</v>
      </c>
      <c r="G20" s="5"/>
      <c r="H20" s="5"/>
      <c r="I20" s="19"/>
      <c r="J20" s="19"/>
      <c r="K20" s="19"/>
      <c r="L20" s="23"/>
    </row>
    <row r="21" spans="1:12" s="50" customFormat="1" ht="57.75" customHeight="1">
      <c r="A21" s="7" t="s">
        <v>2798</v>
      </c>
      <c r="B21" s="52"/>
      <c r="C21" s="11"/>
      <c r="D21" s="11" t="s">
        <v>2777</v>
      </c>
      <c r="E21" s="11" t="s">
        <v>2776</v>
      </c>
      <c r="F21" s="45">
        <v>1</v>
      </c>
      <c r="G21" s="5"/>
      <c r="H21" s="5"/>
      <c r="I21" s="19"/>
      <c r="J21" s="19"/>
      <c r="K21" s="19"/>
      <c r="L21" s="23"/>
    </row>
    <row r="22" spans="1:12" s="50" customFormat="1" ht="50.25" customHeight="1">
      <c r="A22" s="7" t="s">
        <v>2799</v>
      </c>
      <c r="B22" s="52"/>
      <c r="C22" s="11"/>
      <c r="D22" s="11" t="s">
        <v>2778</v>
      </c>
      <c r="E22" s="11" t="s">
        <v>2779</v>
      </c>
      <c r="F22" s="45">
        <v>1</v>
      </c>
      <c r="G22" s="5"/>
      <c r="H22" s="5"/>
      <c r="I22" s="19"/>
      <c r="J22" s="19"/>
      <c r="K22" s="19"/>
      <c r="L22" s="23"/>
    </row>
    <row r="23" spans="1:12" s="50" customFormat="1" ht="45.75" customHeight="1">
      <c r="A23" s="7" t="s">
        <v>2800</v>
      </c>
      <c r="B23" s="52"/>
      <c r="C23" s="11"/>
      <c r="D23" s="11" t="s">
        <v>2780</v>
      </c>
      <c r="E23" s="11" t="s">
        <v>2781</v>
      </c>
      <c r="F23" s="45">
        <v>1</v>
      </c>
      <c r="G23" s="5"/>
      <c r="H23" s="5"/>
      <c r="I23" s="19"/>
      <c r="J23" s="19"/>
      <c r="K23" s="19"/>
      <c r="L23" s="23"/>
    </row>
    <row r="24" spans="1:12" s="50" customFormat="1" ht="90.75" customHeight="1">
      <c r="A24" s="7" t="s">
        <v>2801</v>
      </c>
      <c r="B24" s="52"/>
      <c r="C24" s="11"/>
      <c r="D24" s="11" t="s">
        <v>2782</v>
      </c>
      <c r="E24" s="11" t="s">
        <v>2824</v>
      </c>
      <c r="F24" s="45">
        <v>1</v>
      </c>
      <c r="G24" s="5"/>
      <c r="H24" s="5"/>
      <c r="I24" s="19"/>
      <c r="J24" s="19"/>
      <c r="K24" s="19"/>
      <c r="L24" s="23"/>
    </row>
    <row r="25" spans="1:12" s="50" customFormat="1" ht="84" customHeight="1">
      <c r="A25" s="7" t="s">
        <v>2802</v>
      </c>
      <c r="B25" s="52" t="s">
        <v>240</v>
      </c>
      <c r="C25" s="11"/>
      <c r="D25" s="11" t="s">
        <v>2815</v>
      </c>
      <c r="E25" s="11" t="s">
        <v>2816</v>
      </c>
      <c r="F25" s="45">
        <v>1</v>
      </c>
      <c r="G25" s="5"/>
      <c r="H25" s="5"/>
      <c r="I25" s="19"/>
      <c r="J25" s="19"/>
      <c r="K25" s="19"/>
      <c r="L25" s="23"/>
    </row>
    <row r="26" spans="1:12" s="50" customFormat="1" ht="32.25" customHeight="1">
      <c r="A26" s="7" t="s">
        <v>2803</v>
      </c>
      <c r="B26" s="52"/>
      <c r="C26" s="11"/>
      <c r="D26" s="11" t="s">
        <v>2763</v>
      </c>
      <c r="E26" s="11" t="s">
        <v>2764</v>
      </c>
      <c r="F26" s="45">
        <v>1</v>
      </c>
      <c r="G26" s="5"/>
      <c r="H26" s="5"/>
      <c r="I26" s="19"/>
      <c r="J26" s="19"/>
      <c r="K26" s="19"/>
      <c r="L26" s="23"/>
    </row>
    <row r="27" spans="1:12" s="50" customFormat="1" ht="32.25" customHeight="1">
      <c r="A27" s="7" t="s">
        <v>2804</v>
      </c>
      <c r="B27" s="52"/>
      <c r="C27" s="11"/>
      <c r="D27" s="11" t="s">
        <v>119</v>
      </c>
      <c r="E27" s="11" t="s">
        <v>2765</v>
      </c>
      <c r="F27" s="45">
        <v>1</v>
      </c>
      <c r="G27" s="5"/>
      <c r="H27" s="5"/>
      <c r="I27" s="19"/>
      <c r="J27" s="19"/>
      <c r="K27" s="19"/>
      <c r="L27" s="23"/>
    </row>
    <row r="28" spans="1:12" s="50" customFormat="1" ht="32.25" customHeight="1">
      <c r="A28" s="7" t="s">
        <v>2805</v>
      </c>
      <c r="B28" s="52"/>
      <c r="C28" s="11"/>
      <c r="D28" s="11" t="s">
        <v>869</v>
      </c>
      <c r="E28" s="11" t="s">
        <v>2766</v>
      </c>
      <c r="F28" s="45">
        <v>1</v>
      </c>
      <c r="G28" s="5"/>
      <c r="H28" s="5"/>
      <c r="I28" s="19"/>
      <c r="J28" s="19"/>
      <c r="K28" s="19"/>
      <c r="L28" s="23"/>
    </row>
    <row r="29" spans="1:12" s="50" customFormat="1" ht="22.5" customHeight="1">
      <c r="A29" s="7" t="s">
        <v>2806</v>
      </c>
      <c r="B29" s="10"/>
      <c r="C29" s="11"/>
      <c r="D29" s="11" t="s">
        <v>2767</v>
      </c>
      <c r="E29" s="11" t="s">
        <v>2768</v>
      </c>
      <c r="F29" s="45">
        <v>1</v>
      </c>
      <c r="G29" s="5"/>
      <c r="H29" s="5"/>
      <c r="I29" s="19"/>
      <c r="J29" s="19"/>
      <c r="K29" s="19"/>
      <c r="L29" s="23"/>
    </row>
    <row r="30" spans="1:12" s="50" customFormat="1" ht="22.5" customHeight="1">
      <c r="A30" s="7" t="s">
        <v>2807</v>
      </c>
      <c r="B30" s="10"/>
      <c r="C30" s="11"/>
      <c r="D30" s="11" t="s">
        <v>2769</v>
      </c>
      <c r="E30" s="11" t="s">
        <v>2770</v>
      </c>
      <c r="F30" s="45">
        <v>1</v>
      </c>
      <c r="G30" s="5"/>
      <c r="H30" s="5"/>
      <c r="I30" s="19"/>
      <c r="J30" s="19"/>
      <c r="K30" s="19"/>
      <c r="L30" s="23"/>
    </row>
    <row r="31" spans="1:12" s="50" customFormat="1" ht="22.5" customHeight="1">
      <c r="A31" s="7" t="s">
        <v>2808</v>
      </c>
      <c r="B31" s="10"/>
      <c r="C31" s="11"/>
      <c r="D31" s="11" t="s">
        <v>2771</v>
      </c>
      <c r="E31" s="11" t="s">
        <v>2772</v>
      </c>
      <c r="F31" s="45">
        <v>1</v>
      </c>
      <c r="G31" s="5"/>
      <c r="H31" s="5"/>
      <c r="I31" s="19"/>
      <c r="J31" s="19"/>
      <c r="K31" s="19"/>
      <c r="L31" s="23"/>
    </row>
    <row r="32" spans="1:12" s="50" customFormat="1" ht="42" customHeight="1">
      <c r="A32" s="7" t="s">
        <v>2809</v>
      </c>
      <c r="B32" s="10"/>
      <c r="C32" s="11"/>
      <c r="D32" s="11" t="s">
        <v>2817</v>
      </c>
      <c r="E32" s="11" t="s">
        <v>2818</v>
      </c>
      <c r="F32" s="45">
        <v>1</v>
      </c>
      <c r="G32" s="5"/>
      <c r="H32" s="5"/>
      <c r="I32" s="19"/>
      <c r="J32" s="19"/>
      <c r="K32" s="19"/>
      <c r="L32" s="23"/>
    </row>
    <row r="33" spans="1:12" s="50" customFormat="1" ht="42" customHeight="1">
      <c r="A33" s="7" t="s">
        <v>2810</v>
      </c>
      <c r="B33" s="10"/>
      <c r="C33" s="11"/>
      <c r="D33" s="11" t="s">
        <v>2819</v>
      </c>
      <c r="E33" s="11" t="s">
        <v>2820</v>
      </c>
      <c r="F33" s="45">
        <v>1</v>
      </c>
      <c r="G33" s="5"/>
      <c r="H33" s="5"/>
      <c r="I33" s="19"/>
      <c r="J33" s="19"/>
      <c r="K33" s="19"/>
      <c r="L33" s="23"/>
    </row>
    <row r="34" spans="1:12" s="50" customFormat="1" ht="93" customHeight="1">
      <c r="A34" s="7" t="s">
        <v>2811</v>
      </c>
      <c r="B34" s="10"/>
      <c r="C34" s="11"/>
      <c r="D34" s="11" t="s">
        <v>2821</v>
      </c>
      <c r="E34" s="11" t="s">
        <v>2825</v>
      </c>
      <c r="F34" s="45">
        <v>1</v>
      </c>
      <c r="G34" s="5"/>
      <c r="H34" s="5"/>
      <c r="I34" s="19"/>
      <c r="J34" s="19"/>
      <c r="K34" s="19"/>
      <c r="L34" s="23"/>
    </row>
    <row r="35" spans="1:12" s="50" customFormat="1" ht="64.5" customHeight="1">
      <c r="A35" s="7" t="s">
        <v>2812</v>
      </c>
      <c r="B35" s="52" t="s">
        <v>2822</v>
      </c>
      <c r="C35" s="11"/>
      <c r="D35" s="11" t="s">
        <v>2823</v>
      </c>
      <c r="E35" s="11" t="s">
        <v>2827</v>
      </c>
      <c r="F35" s="45">
        <v>1</v>
      </c>
      <c r="G35" s="5"/>
      <c r="H35" s="5"/>
      <c r="I35" s="19"/>
      <c r="J35" s="19"/>
      <c r="K35" s="19"/>
      <c r="L35" s="23"/>
    </row>
    <row r="36" spans="1:12" s="50" customFormat="1" ht="49.5" customHeight="1">
      <c r="A36" s="7" t="s">
        <v>2813</v>
      </c>
      <c r="B36" s="10"/>
      <c r="C36" s="11"/>
      <c r="D36" s="11" t="s">
        <v>2828</v>
      </c>
      <c r="E36" s="11" t="s">
        <v>2829</v>
      </c>
      <c r="F36" s="45">
        <v>1</v>
      </c>
      <c r="G36" s="5"/>
      <c r="H36" s="5"/>
      <c r="I36" s="19"/>
      <c r="J36" s="19"/>
      <c r="K36" s="19"/>
      <c r="L36" s="23"/>
    </row>
    <row r="37" spans="1:12" s="50" customFormat="1" ht="134.25" customHeight="1">
      <c r="A37" s="7" t="s">
        <v>2814</v>
      </c>
      <c r="B37" s="10"/>
      <c r="C37" s="11"/>
      <c r="D37" s="11" t="s">
        <v>2830</v>
      </c>
      <c r="E37" s="5" t="s">
        <v>2831</v>
      </c>
      <c r="F37" s="45">
        <v>1</v>
      </c>
      <c r="G37" s="5"/>
      <c r="H37" s="5"/>
      <c r="I37" s="19"/>
      <c r="J37" s="19"/>
      <c r="K37" s="19"/>
      <c r="L37" s="23"/>
    </row>
    <row r="38" spans="1:12" s="50" customFormat="1" ht="22.5" customHeight="1">
      <c r="A38" s="7"/>
      <c r="B38" s="10"/>
      <c r="C38" s="11"/>
      <c r="D38" s="11"/>
      <c r="E38" s="5"/>
      <c r="F38" s="5"/>
      <c r="G38" s="5"/>
      <c r="H38" s="5"/>
      <c r="I38" s="19"/>
      <c r="J38" s="19"/>
      <c r="K38" s="19"/>
      <c r="L38" s="23"/>
    </row>
    <row r="39" spans="1:12" s="50" customFormat="1" ht="18" customHeight="1">
      <c r="A39" s="5"/>
      <c r="B39" s="10"/>
      <c r="C39" s="11"/>
      <c r="D39" s="11"/>
      <c r="E39" s="11"/>
      <c r="F39" s="5"/>
      <c r="G39" s="5"/>
      <c r="H39" s="5"/>
      <c r="I39" s="19"/>
      <c r="J39" s="19"/>
      <c r="K39" s="19"/>
      <c r="L39" s="23"/>
    </row>
    <row r="40" spans="1:12" ht="15">
      <c r="B40" s="12" t="s">
        <v>1</v>
      </c>
      <c r="C40" s="12"/>
      <c r="D40" s="3"/>
      <c r="E40" s="3"/>
      <c r="F40" s="16">
        <f>SUM(F5:F39)</f>
        <v>33</v>
      </c>
      <c r="G40" s="18"/>
      <c r="H40" s="18"/>
      <c r="I40" s="18"/>
      <c r="J40" s="18">
        <f>SUM(J5:J39)</f>
        <v>0</v>
      </c>
      <c r="K40" s="18">
        <f>SUM(K5:K39)</f>
        <v>0</v>
      </c>
      <c r="L40" s="24"/>
    </row>
    <row r="41" spans="1:12" ht="15">
      <c r="B41" s="12" t="s">
        <v>0</v>
      </c>
      <c r="C41" s="12"/>
      <c r="D41" s="3"/>
      <c r="E41" s="3"/>
      <c r="F41" s="16"/>
      <c r="G41" s="18"/>
      <c r="H41" s="18"/>
      <c r="I41" s="18"/>
      <c r="J41" s="21">
        <f>J40/F40</f>
        <v>0</v>
      </c>
      <c r="K41" s="21">
        <f>K40/F40</f>
        <v>0</v>
      </c>
      <c r="L41"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zoomScale="85" zoomScaleNormal="85" workbookViewId="0">
      <selection activeCell="D14" sqref="D14"/>
    </sheetView>
  </sheetViews>
  <sheetFormatPr defaultRowHeight="15.75"/>
  <cols>
    <col min="1" max="1" width="19.85546875" style="8" customWidth="1"/>
    <col min="2" max="2" width="23.5703125" style="13" customWidth="1"/>
    <col min="3" max="3" width="19.42578125" style="13" customWidth="1"/>
    <col min="4" max="4" width="31.7109375" style="2" customWidth="1"/>
    <col min="5" max="5" width="46.85546875" style="2" customWidth="1"/>
    <col min="6" max="6" width="3.42578125" style="17" customWidth="1"/>
    <col min="7" max="7" width="14" style="17" hidden="1" customWidth="1"/>
    <col min="8" max="8" width="14.5703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108" customHeight="1">
      <c r="A1" s="118" t="s">
        <v>412</v>
      </c>
      <c r="B1" s="270"/>
      <c r="C1" s="275"/>
      <c r="D1" s="275"/>
      <c r="E1" s="245"/>
      <c r="F1" s="15" t="s">
        <v>22</v>
      </c>
      <c r="G1" s="15"/>
      <c r="H1" s="15"/>
      <c r="I1" s="15"/>
      <c r="J1" s="15"/>
      <c r="K1" s="15"/>
      <c r="L1" s="15"/>
    </row>
    <row r="2" spans="1:12" ht="49.5" customHeight="1">
      <c r="A2" s="118" t="s">
        <v>395</v>
      </c>
      <c r="B2" s="277"/>
      <c r="C2" s="277"/>
      <c r="D2" s="277"/>
      <c r="E2" s="245"/>
      <c r="F2" s="15"/>
      <c r="G2" s="15"/>
      <c r="H2" s="15"/>
      <c r="I2" s="15"/>
      <c r="J2" s="15"/>
      <c r="K2" s="15"/>
      <c r="L2" s="15"/>
    </row>
    <row r="3" spans="1:12" ht="19.5" customHeight="1">
      <c r="A3" s="118" t="s">
        <v>411</v>
      </c>
      <c r="B3" s="272"/>
      <c r="C3" s="272"/>
      <c r="D3" s="272"/>
      <c r="E3" s="245"/>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62.25" customHeight="1">
      <c r="A5" s="7" t="s">
        <v>2842</v>
      </c>
      <c r="B5" s="52" t="s">
        <v>2833</v>
      </c>
      <c r="C5" s="10" t="s">
        <v>2834</v>
      </c>
      <c r="D5" s="11" t="s">
        <v>2835</v>
      </c>
      <c r="E5" s="11" t="s">
        <v>2837</v>
      </c>
      <c r="F5" s="45">
        <v>1</v>
      </c>
      <c r="G5" s="46"/>
      <c r="H5" s="45"/>
      <c r="I5" s="47"/>
      <c r="J5" s="48"/>
      <c r="K5" s="48"/>
      <c r="L5" s="49"/>
    </row>
    <row r="6" spans="1:12" s="44" customFormat="1" ht="39" customHeight="1">
      <c r="A6" s="7" t="s">
        <v>2843</v>
      </c>
      <c r="B6" s="10"/>
      <c r="C6" s="11"/>
      <c r="D6" s="11" t="s">
        <v>1711</v>
      </c>
      <c r="E6" s="11" t="s">
        <v>2836</v>
      </c>
      <c r="F6" s="45">
        <v>1</v>
      </c>
      <c r="G6" s="46"/>
      <c r="H6" s="45"/>
      <c r="I6" s="47"/>
      <c r="J6" s="48"/>
      <c r="K6" s="48"/>
      <c r="L6" s="49"/>
    </row>
    <row r="7" spans="1:12" s="44" customFormat="1" ht="45.75" customHeight="1">
      <c r="A7" s="7" t="s">
        <v>2844</v>
      </c>
      <c r="B7" s="52"/>
      <c r="C7" s="10"/>
      <c r="D7" s="11" t="s">
        <v>2838</v>
      </c>
      <c r="E7" s="11" t="s">
        <v>2839</v>
      </c>
      <c r="F7" s="45">
        <v>1</v>
      </c>
      <c r="G7" s="46"/>
      <c r="H7" s="45"/>
      <c r="I7" s="47"/>
      <c r="J7" s="48"/>
      <c r="K7" s="48"/>
      <c r="L7" s="49"/>
    </row>
    <row r="8" spans="1:12" s="44" customFormat="1" ht="21.75" customHeight="1">
      <c r="A8" s="7" t="s">
        <v>2845</v>
      </c>
      <c r="B8" s="10"/>
      <c r="C8" s="10"/>
      <c r="D8" s="11" t="s">
        <v>2840</v>
      </c>
      <c r="E8" s="11" t="s">
        <v>2841</v>
      </c>
      <c r="F8" s="45">
        <v>1</v>
      </c>
      <c r="G8" s="46"/>
      <c r="H8" s="45"/>
      <c r="I8" s="47"/>
      <c r="J8" s="48"/>
      <c r="K8" s="48"/>
      <c r="L8" s="49"/>
    </row>
    <row r="9" spans="1:12" s="44" customFormat="1" ht="22.5" customHeight="1">
      <c r="A9" s="7" t="s">
        <v>2846</v>
      </c>
      <c r="B9" s="52"/>
      <c r="C9" s="10"/>
      <c r="D9" s="11" t="s">
        <v>2875</v>
      </c>
      <c r="E9" s="11" t="s">
        <v>2876</v>
      </c>
      <c r="F9" s="45">
        <v>1</v>
      </c>
      <c r="G9" s="46"/>
      <c r="H9" s="45"/>
      <c r="I9" s="47"/>
      <c r="J9" s="48"/>
      <c r="K9" s="48"/>
      <c r="L9" s="49"/>
    </row>
    <row r="10" spans="1:12" s="50" customFormat="1" ht="24.75" customHeight="1">
      <c r="A10" s="7" t="s">
        <v>2847</v>
      </c>
      <c r="B10" s="10"/>
      <c r="C10" s="11"/>
      <c r="D10" s="11" t="s">
        <v>2877</v>
      </c>
      <c r="E10" s="11" t="s">
        <v>2878</v>
      </c>
      <c r="F10" s="45">
        <v>1</v>
      </c>
      <c r="G10" s="5"/>
      <c r="H10" s="5"/>
      <c r="I10" s="19"/>
      <c r="J10" s="19"/>
      <c r="K10" s="19"/>
      <c r="L10" s="23"/>
    </row>
    <row r="11" spans="1:12" s="50" customFormat="1" ht="57.75" customHeight="1">
      <c r="A11" s="7" t="s">
        <v>2848</v>
      </c>
      <c r="B11" s="10"/>
      <c r="C11" s="11"/>
      <c r="D11" s="11" t="s">
        <v>2881</v>
      </c>
      <c r="E11" s="11" t="s">
        <v>2879</v>
      </c>
      <c r="F11" s="45">
        <v>1</v>
      </c>
      <c r="G11" s="5"/>
      <c r="H11" s="5"/>
      <c r="I11" s="19"/>
      <c r="J11" s="19"/>
      <c r="K11" s="19"/>
      <c r="L11" s="23"/>
    </row>
    <row r="12" spans="1:12" s="50" customFormat="1" ht="63.75" customHeight="1">
      <c r="A12" s="7" t="s">
        <v>2849</v>
      </c>
      <c r="B12" s="10"/>
      <c r="C12" s="11"/>
      <c r="D12" s="11" t="s">
        <v>2882</v>
      </c>
      <c r="E12" s="11" t="s">
        <v>2880</v>
      </c>
      <c r="F12" s="45">
        <v>1</v>
      </c>
      <c r="G12" s="5"/>
      <c r="H12" s="5"/>
      <c r="I12" s="19"/>
      <c r="J12" s="19"/>
      <c r="K12" s="19"/>
      <c r="L12" s="23"/>
    </row>
    <row r="13" spans="1:12" s="50" customFormat="1" ht="63" customHeight="1">
      <c r="A13" s="7" t="s">
        <v>2850</v>
      </c>
      <c r="B13" s="10"/>
      <c r="C13" s="11"/>
      <c r="D13" s="11" t="s">
        <v>2883</v>
      </c>
      <c r="E13" s="11" t="s">
        <v>2884</v>
      </c>
      <c r="F13" s="45">
        <v>1</v>
      </c>
      <c r="G13" s="5"/>
      <c r="H13" s="5"/>
      <c r="I13" s="19"/>
      <c r="J13" s="19"/>
      <c r="K13" s="19"/>
      <c r="L13" s="23"/>
    </row>
    <row r="14" spans="1:12" s="50" customFormat="1" ht="131.25" customHeight="1">
      <c r="A14" s="7" t="s">
        <v>2851</v>
      </c>
      <c r="B14" s="52"/>
      <c r="C14" s="11"/>
      <c r="D14" s="11" t="s">
        <v>2885</v>
      </c>
      <c r="E14" s="11" t="s">
        <v>2886</v>
      </c>
      <c r="F14" s="45">
        <v>1</v>
      </c>
      <c r="G14" s="5"/>
      <c r="H14" s="5"/>
      <c r="I14" s="19"/>
      <c r="J14" s="19"/>
      <c r="K14" s="19"/>
      <c r="L14" s="23"/>
    </row>
    <row r="15" spans="1:12" s="50" customFormat="1" ht="32.25" customHeight="1">
      <c r="A15" s="7" t="s">
        <v>2852</v>
      </c>
      <c r="B15" s="52"/>
      <c r="C15" s="11"/>
      <c r="D15" s="11"/>
      <c r="E15" s="11"/>
      <c r="F15" s="45">
        <v>1</v>
      </c>
      <c r="G15" s="5"/>
      <c r="H15" s="5"/>
      <c r="I15" s="19"/>
      <c r="J15" s="19"/>
      <c r="K15" s="19"/>
      <c r="L15" s="23"/>
    </row>
    <row r="16" spans="1:12" s="50" customFormat="1" ht="32.25" customHeight="1">
      <c r="A16" s="7" t="s">
        <v>2853</v>
      </c>
      <c r="B16" s="52"/>
      <c r="C16" s="11"/>
      <c r="D16" s="11"/>
      <c r="E16" s="11"/>
      <c r="F16" s="45">
        <v>1</v>
      </c>
      <c r="G16" s="5"/>
      <c r="H16" s="5"/>
      <c r="I16" s="19"/>
      <c r="J16" s="19"/>
      <c r="K16" s="19"/>
      <c r="L16" s="23"/>
    </row>
    <row r="17" spans="1:12" s="50" customFormat="1" ht="32.25" customHeight="1">
      <c r="A17" s="7" t="s">
        <v>2854</v>
      </c>
      <c r="B17" s="52"/>
      <c r="C17" s="11"/>
      <c r="D17" s="11"/>
      <c r="E17" s="11"/>
      <c r="F17" s="45">
        <v>1</v>
      </c>
      <c r="G17" s="5"/>
      <c r="H17" s="5"/>
      <c r="I17" s="19"/>
      <c r="J17" s="19"/>
      <c r="K17" s="19"/>
      <c r="L17" s="23"/>
    </row>
    <row r="18" spans="1:12" s="50" customFormat="1" ht="32.25" customHeight="1">
      <c r="A18" s="7" t="s">
        <v>2855</v>
      </c>
      <c r="B18" s="52"/>
      <c r="C18" s="11"/>
      <c r="D18" s="11"/>
      <c r="E18" s="11"/>
      <c r="F18" s="45">
        <v>1</v>
      </c>
      <c r="G18" s="5"/>
      <c r="H18" s="5"/>
      <c r="I18" s="19"/>
      <c r="J18" s="19"/>
      <c r="K18" s="19"/>
      <c r="L18" s="23"/>
    </row>
    <row r="19" spans="1:12" s="50" customFormat="1" ht="32.25" customHeight="1">
      <c r="A19" s="7" t="s">
        <v>2856</v>
      </c>
      <c r="B19" s="52"/>
      <c r="C19" s="11"/>
      <c r="D19" s="11"/>
      <c r="E19" s="11"/>
      <c r="F19" s="45">
        <v>1</v>
      </c>
      <c r="G19" s="5"/>
      <c r="H19" s="5"/>
      <c r="I19" s="19"/>
      <c r="J19" s="19"/>
      <c r="K19" s="19"/>
      <c r="L19" s="23"/>
    </row>
    <row r="20" spans="1:12" s="50" customFormat="1" ht="32.25" customHeight="1">
      <c r="A20" s="7" t="s">
        <v>2857</v>
      </c>
      <c r="B20" s="52"/>
      <c r="C20" s="11"/>
      <c r="D20" s="11"/>
      <c r="E20" s="11"/>
      <c r="F20" s="45">
        <v>1</v>
      </c>
      <c r="G20" s="5"/>
      <c r="H20" s="5"/>
      <c r="I20" s="19"/>
      <c r="J20" s="19"/>
      <c r="K20" s="19"/>
      <c r="L20" s="23"/>
    </row>
    <row r="21" spans="1:12" s="50" customFormat="1" ht="57.75" customHeight="1">
      <c r="A21" s="7" t="s">
        <v>2858</v>
      </c>
      <c r="B21" s="52"/>
      <c r="C21" s="11"/>
      <c r="D21" s="11"/>
      <c r="E21" s="11"/>
      <c r="F21" s="45">
        <v>1</v>
      </c>
      <c r="G21" s="5"/>
      <c r="H21" s="5"/>
      <c r="I21" s="19"/>
      <c r="J21" s="19"/>
      <c r="K21" s="19"/>
      <c r="L21" s="23"/>
    </row>
    <row r="22" spans="1:12" s="50" customFormat="1" ht="50.25" customHeight="1">
      <c r="A22" s="7" t="s">
        <v>2859</v>
      </c>
      <c r="B22" s="52"/>
      <c r="C22" s="11"/>
      <c r="D22" s="11"/>
      <c r="E22" s="11"/>
      <c r="F22" s="45">
        <v>1</v>
      </c>
      <c r="G22" s="5"/>
      <c r="H22" s="5"/>
      <c r="I22" s="19"/>
      <c r="J22" s="19"/>
      <c r="K22" s="19"/>
      <c r="L22" s="23"/>
    </row>
    <row r="23" spans="1:12" s="50" customFormat="1" ht="45.75" customHeight="1">
      <c r="A23" s="7" t="s">
        <v>2860</v>
      </c>
      <c r="B23" s="52"/>
      <c r="C23" s="11"/>
      <c r="D23" s="11"/>
      <c r="E23" s="11"/>
      <c r="F23" s="45">
        <v>1</v>
      </c>
      <c r="G23" s="5"/>
      <c r="H23" s="5"/>
      <c r="I23" s="19"/>
      <c r="J23" s="19"/>
      <c r="K23" s="19"/>
      <c r="L23" s="23"/>
    </row>
    <row r="24" spans="1:12" s="50" customFormat="1" ht="90.75" customHeight="1">
      <c r="A24" s="7" t="s">
        <v>2861</v>
      </c>
      <c r="B24" s="52"/>
      <c r="C24" s="11"/>
      <c r="D24" s="11"/>
      <c r="E24" s="11"/>
      <c r="F24" s="45">
        <v>1</v>
      </c>
      <c r="G24" s="5"/>
      <c r="H24" s="5"/>
      <c r="I24" s="19"/>
      <c r="J24" s="19"/>
      <c r="K24" s="19"/>
      <c r="L24" s="23"/>
    </row>
    <row r="25" spans="1:12" s="50" customFormat="1" ht="84" customHeight="1">
      <c r="A25" s="7" t="s">
        <v>2862</v>
      </c>
      <c r="B25" s="52"/>
      <c r="C25" s="11"/>
      <c r="D25" s="11"/>
      <c r="E25" s="11"/>
      <c r="F25" s="45">
        <v>1</v>
      </c>
      <c r="G25" s="5"/>
      <c r="H25" s="5"/>
      <c r="I25" s="19"/>
      <c r="J25" s="19"/>
      <c r="K25" s="19"/>
      <c r="L25" s="23"/>
    </row>
    <row r="26" spans="1:12" s="50" customFormat="1" ht="32.25" customHeight="1">
      <c r="A26" s="7" t="s">
        <v>2863</v>
      </c>
      <c r="B26" s="52"/>
      <c r="C26" s="11"/>
      <c r="D26" s="11"/>
      <c r="E26" s="11"/>
      <c r="F26" s="45">
        <v>1</v>
      </c>
      <c r="G26" s="5"/>
      <c r="H26" s="5"/>
      <c r="I26" s="19"/>
      <c r="J26" s="19"/>
      <c r="K26" s="19"/>
      <c r="L26" s="23"/>
    </row>
    <row r="27" spans="1:12" s="50" customFormat="1" ht="32.25" customHeight="1">
      <c r="A27" s="7" t="s">
        <v>2864</v>
      </c>
      <c r="B27" s="52"/>
      <c r="C27" s="11"/>
      <c r="D27" s="11"/>
      <c r="E27" s="11"/>
      <c r="F27" s="45">
        <v>1</v>
      </c>
      <c r="G27" s="5"/>
      <c r="H27" s="5"/>
      <c r="I27" s="19"/>
      <c r="J27" s="19"/>
      <c r="K27" s="19"/>
      <c r="L27" s="23"/>
    </row>
    <row r="28" spans="1:12" s="50" customFormat="1" ht="32.25" customHeight="1">
      <c r="A28" s="7" t="s">
        <v>2865</v>
      </c>
      <c r="B28" s="52"/>
      <c r="C28" s="11"/>
      <c r="D28" s="11"/>
      <c r="E28" s="11"/>
      <c r="F28" s="45">
        <v>1</v>
      </c>
      <c r="G28" s="5"/>
      <c r="H28" s="5"/>
      <c r="I28" s="19"/>
      <c r="J28" s="19"/>
      <c r="K28" s="19"/>
      <c r="L28" s="23"/>
    </row>
    <row r="29" spans="1:12" s="50" customFormat="1" ht="22.5" customHeight="1">
      <c r="A29" s="7" t="s">
        <v>2866</v>
      </c>
      <c r="B29" s="10"/>
      <c r="C29" s="11"/>
      <c r="D29" s="11"/>
      <c r="E29" s="11"/>
      <c r="F29" s="45">
        <v>1</v>
      </c>
      <c r="G29" s="5"/>
      <c r="H29" s="5"/>
      <c r="I29" s="19"/>
      <c r="J29" s="19"/>
      <c r="K29" s="19"/>
      <c r="L29" s="23"/>
    </row>
    <row r="30" spans="1:12" s="50" customFormat="1" ht="22.5" customHeight="1">
      <c r="A30" s="7" t="s">
        <v>2867</v>
      </c>
      <c r="B30" s="10"/>
      <c r="C30" s="11"/>
      <c r="D30" s="11"/>
      <c r="E30" s="11"/>
      <c r="F30" s="45">
        <v>1</v>
      </c>
      <c r="G30" s="5"/>
      <c r="H30" s="5"/>
      <c r="I30" s="19"/>
      <c r="J30" s="19"/>
      <c r="K30" s="19"/>
      <c r="L30" s="23"/>
    </row>
    <row r="31" spans="1:12" s="50" customFormat="1" ht="22.5" customHeight="1">
      <c r="A31" s="7" t="s">
        <v>2868</v>
      </c>
      <c r="B31" s="10"/>
      <c r="C31" s="11"/>
      <c r="D31" s="11"/>
      <c r="E31" s="11"/>
      <c r="F31" s="45">
        <v>1</v>
      </c>
      <c r="G31" s="5"/>
      <c r="H31" s="5"/>
      <c r="I31" s="19"/>
      <c r="J31" s="19"/>
      <c r="K31" s="19"/>
      <c r="L31" s="23"/>
    </row>
    <row r="32" spans="1:12" s="50" customFormat="1" ht="42" customHeight="1">
      <c r="A32" s="7" t="s">
        <v>2869</v>
      </c>
      <c r="B32" s="10"/>
      <c r="C32" s="11"/>
      <c r="D32" s="11"/>
      <c r="E32" s="11"/>
      <c r="F32" s="45">
        <v>1</v>
      </c>
      <c r="G32" s="5"/>
      <c r="H32" s="5"/>
      <c r="I32" s="19"/>
      <c r="J32" s="19"/>
      <c r="K32" s="19"/>
      <c r="L32" s="23"/>
    </row>
    <row r="33" spans="1:12" s="50" customFormat="1" ht="42" customHeight="1">
      <c r="A33" s="7" t="s">
        <v>2870</v>
      </c>
      <c r="B33" s="10"/>
      <c r="C33" s="11"/>
      <c r="D33" s="11"/>
      <c r="E33" s="11"/>
      <c r="F33" s="45">
        <v>1</v>
      </c>
      <c r="G33" s="5"/>
      <c r="H33" s="5"/>
      <c r="I33" s="19"/>
      <c r="J33" s="19"/>
      <c r="K33" s="19"/>
      <c r="L33" s="23"/>
    </row>
    <row r="34" spans="1:12" s="50" customFormat="1" ht="93" customHeight="1">
      <c r="A34" s="7" t="s">
        <v>2871</v>
      </c>
      <c r="B34" s="10"/>
      <c r="C34" s="11"/>
      <c r="D34" s="11"/>
      <c r="E34" s="11"/>
      <c r="F34" s="45">
        <v>1</v>
      </c>
      <c r="G34" s="5"/>
      <c r="H34" s="5"/>
      <c r="I34" s="19"/>
      <c r="J34" s="19"/>
      <c r="K34" s="19"/>
      <c r="L34" s="23"/>
    </row>
    <row r="35" spans="1:12" s="50" customFormat="1" ht="64.5" customHeight="1">
      <c r="A35" s="7" t="s">
        <v>2872</v>
      </c>
      <c r="B35" s="52" t="s">
        <v>2822</v>
      </c>
      <c r="C35" s="11"/>
      <c r="D35" s="11"/>
      <c r="E35" s="11"/>
      <c r="F35" s="45">
        <v>1</v>
      </c>
      <c r="G35" s="5"/>
      <c r="H35" s="5"/>
      <c r="I35" s="19"/>
      <c r="J35" s="19"/>
      <c r="K35" s="19"/>
      <c r="L35" s="23"/>
    </row>
    <row r="36" spans="1:12" s="50" customFormat="1" ht="49.5" customHeight="1">
      <c r="A36" s="7" t="s">
        <v>2873</v>
      </c>
      <c r="B36" s="10"/>
      <c r="C36" s="11"/>
      <c r="D36" s="11"/>
      <c r="E36" s="11"/>
      <c r="F36" s="45">
        <v>1</v>
      </c>
      <c r="G36" s="5"/>
      <c r="H36" s="5"/>
      <c r="I36" s="19"/>
      <c r="J36" s="19"/>
      <c r="K36" s="19"/>
      <c r="L36" s="23"/>
    </row>
    <row r="37" spans="1:12" s="50" customFormat="1" ht="134.25" customHeight="1">
      <c r="A37" s="7" t="s">
        <v>2874</v>
      </c>
      <c r="B37" s="10"/>
      <c r="C37" s="11"/>
      <c r="D37" s="11"/>
      <c r="E37" s="5"/>
      <c r="F37" s="45">
        <v>1</v>
      </c>
      <c r="G37" s="5"/>
      <c r="H37" s="5"/>
      <c r="I37" s="19"/>
      <c r="J37" s="19"/>
      <c r="K37" s="19"/>
      <c r="L37" s="23"/>
    </row>
    <row r="38" spans="1:12" s="50" customFormat="1" ht="22.5" customHeight="1">
      <c r="A38" s="7"/>
      <c r="B38" s="10"/>
      <c r="C38" s="11"/>
      <c r="D38" s="11"/>
      <c r="E38" s="5"/>
      <c r="F38" s="5"/>
      <c r="G38" s="5"/>
      <c r="H38" s="5"/>
      <c r="I38" s="19"/>
      <c r="J38" s="19"/>
      <c r="K38" s="19"/>
      <c r="L38" s="23"/>
    </row>
    <row r="39" spans="1:12" s="50" customFormat="1" ht="18" customHeight="1">
      <c r="A39" s="5"/>
      <c r="B39" s="10"/>
      <c r="C39" s="11"/>
      <c r="D39" s="11"/>
      <c r="E39" s="11"/>
      <c r="F39" s="5"/>
      <c r="G39" s="5"/>
      <c r="H39" s="5"/>
      <c r="I39" s="19"/>
      <c r="J39" s="19"/>
      <c r="K39" s="19"/>
      <c r="L39" s="23"/>
    </row>
    <row r="40" spans="1:12" ht="15">
      <c r="B40" s="12" t="s">
        <v>1</v>
      </c>
      <c r="C40" s="12"/>
      <c r="D40" s="3"/>
      <c r="E40" s="3"/>
      <c r="F40" s="16">
        <f>SUM(F5:F39)</f>
        <v>33</v>
      </c>
      <c r="G40" s="18"/>
      <c r="H40" s="18"/>
      <c r="I40" s="18"/>
      <c r="J40" s="18">
        <f>SUM(J5:J39)</f>
        <v>0</v>
      </c>
      <c r="K40" s="18">
        <f>SUM(K5:K39)</f>
        <v>0</v>
      </c>
      <c r="L40" s="24"/>
    </row>
    <row r="41" spans="1:12" ht="15">
      <c r="B41" s="12" t="s">
        <v>0</v>
      </c>
      <c r="C41" s="12"/>
      <c r="D41" s="3"/>
      <c r="E41" s="3"/>
      <c r="F41" s="16"/>
      <c r="G41" s="18"/>
      <c r="H41" s="18"/>
      <c r="I41" s="18"/>
      <c r="J41" s="21">
        <f>J40/F40</f>
        <v>0</v>
      </c>
      <c r="K41" s="21">
        <f>K40/F40</f>
        <v>0</v>
      </c>
      <c r="L41"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A52" zoomScale="85" zoomScaleNormal="85" workbookViewId="0">
      <selection activeCell="G1" sqref="G1:H1048576"/>
    </sheetView>
  </sheetViews>
  <sheetFormatPr defaultRowHeight="15.75"/>
  <cols>
    <col min="1" max="1" width="21.140625" style="8" customWidth="1"/>
    <col min="2" max="2" width="14" style="13" customWidth="1"/>
    <col min="3" max="3" width="22" style="13" customWidth="1"/>
    <col min="4" max="4" width="29.85546875" style="2" customWidth="1"/>
    <col min="5" max="5" width="47.42578125" style="2" bestFit="1" customWidth="1"/>
    <col min="6" max="6" width="3.5703125" style="17" hidden="1" customWidth="1"/>
    <col min="7" max="7" width="14" style="17" hidden="1" customWidth="1"/>
    <col min="8" max="8" width="14.5703125" style="17" hidden="1"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42" customHeight="1">
      <c r="A1" s="118" t="s">
        <v>412</v>
      </c>
      <c r="B1" s="267" t="s">
        <v>416</v>
      </c>
      <c r="C1" s="267"/>
      <c r="D1" s="267"/>
      <c r="E1" s="128"/>
      <c r="F1" s="15" t="s">
        <v>22</v>
      </c>
      <c r="G1" s="15"/>
      <c r="H1" s="15"/>
      <c r="I1" s="15"/>
      <c r="J1" s="15"/>
      <c r="K1" s="15"/>
      <c r="L1" s="15"/>
    </row>
    <row r="2" spans="1:12" ht="41.25" customHeight="1">
      <c r="A2" s="118" t="s">
        <v>395</v>
      </c>
      <c r="B2" s="267" t="s">
        <v>523</v>
      </c>
      <c r="C2" s="267"/>
      <c r="D2" s="267"/>
      <c r="E2" s="128"/>
      <c r="F2" s="15"/>
      <c r="G2" s="15"/>
      <c r="H2" s="15"/>
      <c r="I2" s="15"/>
      <c r="J2" s="15"/>
      <c r="K2" s="15"/>
      <c r="L2" s="15"/>
    </row>
    <row r="3" spans="1:12" ht="24.75" customHeight="1">
      <c r="A3" s="118" t="s">
        <v>410</v>
      </c>
      <c r="B3" s="267"/>
      <c r="C3" s="267"/>
      <c r="D3" s="267"/>
      <c r="E3" s="128"/>
      <c r="F3" s="15"/>
      <c r="G3" s="15"/>
      <c r="H3" s="15"/>
      <c r="I3" s="15"/>
      <c r="J3" s="15"/>
      <c r="K3" s="15"/>
      <c r="L3" s="15"/>
    </row>
    <row r="4" spans="1:12" ht="27">
      <c r="A4" s="6" t="s">
        <v>596</v>
      </c>
      <c r="B4" s="120" t="s">
        <v>206</v>
      </c>
      <c r="C4" s="121" t="s">
        <v>597</v>
      </c>
      <c r="D4" s="121" t="s">
        <v>598</v>
      </c>
      <c r="E4" s="9" t="s">
        <v>599</v>
      </c>
      <c r="F4" s="9"/>
      <c r="G4" s="9" t="s">
        <v>600</v>
      </c>
      <c r="H4" s="9" t="s">
        <v>601</v>
      </c>
      <c r="I4" s="14" t="s">
        <v>602</v>
      </c>
      <c r="J4" s="20" t="s">
        <v>3</v>
      </c>
      <c r="K4" s="20" t="s">
        <v>2</v>
      </c>
      <c r="L4" s="22" t="s">
        <v>11</v>
      </c>
    </row>
    <row r="5" spans="1:12" s="44" customFormat="1" ht="36.75" customHeight="1">
      <c r="A5" s="7" t="s">
        <v>55</v>
      </c>
      <c r="B5" s="52" t="s">
        <v>34</v>
      </c>
      <c r="C5" s="5" t="s">
        <v>44</v>
      </c>
      <c r="D5" s="11" t="s">
        <v>47</v>
      </c>
      <c r="E5" s="11" t="s">
        <v>176</v>
      </c>
      <c r="F5" s="45">
        <v>1</v>
      </c>
      <c r="G5" s="46"/>
      <c r="H5" s="45"/>
      <c r="I5" s="47" t="s">
        <v>519</v>
      </c>
      <c r="J5" s="48">
        <v>1</v>
      </c>
      <c r="K5" s="48"/>
      <c r="L5" s="49"/>
    </row>
    <row r="6" spans="1:12" s="44" customFormat="1" ht="29.25" customHeight="1">
      <c r="A6" s="7" t="s">
        <v>56</v>
      </c>
      <c r="B6" s="10"/>
      <c r="C6" s="5" t="s">
        <v>135</v>
      </c>
      <c r="D6" s="11" t="s">
        <v>173</v>
      </c>
      <c r="E6" s="11" t="s">
        <v>177</v>
      </c>
      <c r="F6" s="45">
        <v>1</v>
      </c>
      <c r="G6" s="46"/>
      <c r="H6" s="45"/>
      <c r="I6" s="47" t="s">
        <v>519</v>
      </c>
      <c r="J6" s="48">
        <v>1</v>
      </c>
      <c r="K6" s="48"/>
      <c r="L6" s="49"/>
    </row>
    <row r="7" spans="1:12" s="44" customFormat="1" ht="28.5" customHeight="1">
      <c r="A7" s="7" t="s">
        <v>57</v>
      </c>
      <c r="B7" s="10"/>
      <c r="C7" s="5" t="s">
        <v>135</v>
      </c>
      <c r="D7" s="11" t="s">
        <v>49</v>
      </c>
      <c r="E7" s="11" t="s">
        <v>50</v>
      </c>
      <c r="F7" s="45">
        <v>1</v>
      </c>
      <c r="G7" s="46"/>
      <c r="H7" s="45"/>
      <c r="I7" s="47" t="s">
        <v>519</v>
      </c>
      <c r="J7" s="48">
        <v>1</v>
      </c>
      <c r="K7" s="48"/>
      <c r="L7" s="49"/>
    </row>
    <row r="8" spans="1:12" s="44" customFormat="1" ht="36" customHeight="1">
      <c r="A8" s="7" t="s">
        <v>58</v>
      </c>
      <c r="B8" s="10"/>
      <c r="C8" s="5" t="s">
        <v>45</v>
      </c>
      <c r="D8" s="11" t="s">
        <v>47</v>
      </c>
      <c r="E8" s="11" t="s">
        <v>176</v>
      </c>
      <c r="F8" s="45">
        <v>1</v>
      </c>
      <c r="G8" s="46"/>
      <c r="H8" s="45"/>
      <c r="I8" s="47" t="s">
        <v>519</v>
      </c>
      <c r="J8" s="48">
        <v>1</v>
      </c>
      <c r="K8" s="48"/>
      <c r="L8" s="49"/>
    </row>
    <row r="9" spans="1:12" s="44" customFormat="1" ht="32.25" customHeight="1">
      <c r="A9" s="7" t="s">
        <v>59</v>
      </c>
      <c r="B9" s="10"/>
      <c r="C9" s="5" t="s">
        <v>135</v>
      </c>
      <c r="D9" s="11" t="s">
        <v>173</v>
      </c>
      <c r="E9" s="11" t="s">
        <v>177</v>
      </c>
      <c r="F9" s="45">
        <v>1</v>
      </c>
      <c r="G9" s="46"/>
      <c r="H9" s="45"/>
      <c r="I9" s="47" t="s">
        <v>519</v>
      </c>
      <c r="J9" s="48">
        <v>1</v>
      </c>
      <c r="K9" s="48"/>
      <c r="L9" s="49"/>
    </row>
    <row r="10" spans="1:12" s="44" customFormat="1" ht="31.5" customHeight="1">
      <c r="A10" s="7" t="s">
        <v>60</v>
      </c>
      <c r="B10" s="10"/>
      <c r="C10" s="5" t="s">
        <v>135</v>
      </c>
      <c r="D10" s="11" t="s">
        <v>49</v>
      </c>
      <c r="E10" s="11" t="s">
        <v>50</v>
      </c>
      <c r="F10" s="45">
        <v>1</v>
      </c>
      <c r="G10" s="46"/>
      <c r="H10" s="45"/>
      <c r="I10" s="47" t="s">
        <v>519</v>
      </c>
      <c r="J10" s="48">
        <v>1</v>
      </c>
      <c r="K10" s="48"/>
      <c r="L10" s="49"/>
    </row>
    <row r="11" spans="1:12" s="44" customFormat="1" ht="37.5" customHeight="1">
      <c r="A11" s="7" t="s">
        <v>61</v>
      </c>
      <c r="B11" s="10"/>
      <c r="C11" s="5" t="s">
        <v>46</v>
      </c>
      <c r="D11" s="11" t="s">
        <v>47</v>
      </c>
      <c r="E11" s="11" t="s">
        <v>176</v>
      </c>
      <c r="F11" s="45">
        <v>1</v>
      </c>
      <c r="G11" s="46"/>
      <c r="H11" s="45"/>
      <c r="I11" s="47" t="s">
        <v>519</v>
      </c>
      <c r="J11" s="48">
        <v>1</v>
      </c>
      <c r="K11" s="48"/>
      <c r="L11" s="49"/>
    </row>
    <row r="12" spans="1:12" s="44" customFormat="1" ht="33" customHeight="1">
      <c r="A12" s="7" t="s">
        <v>62</v>
      </c>
      <c r="B12" s="10"/>
      <c r="C12" s="5" t="s">
        <v>135</v>
      </c>
      <c r="D12" s="11" t="s">
        <v>173</v>
      </c>
      <c r="E12" s="11" t="s">
        <v>177</v>
      </c>
      <c r="F12" s="45">
        <v>1</v>
      </c>
      <c r="G12" s="46"/>
      <c r="H12" s="45"/>
      <c r="I12" s="47" t="s">
        <v>519</v>
      </c>
      <c r="J12" s="48">
        <v>1</v>
      </c>
      <c r="K12" s="48"/>
      <c r="L12" s="49"/>
    </row>
    <row r="13" spans="1:12" s="44" customFormat="1" ht="33" customHeight="1">
      <c r="A13" s="7" t="s">
        <v>63</v>
      </c>
      <c r="B13" s="10"/>
      <c r="C13" s="5" t="s">
        <v>135</v>
      </c>
      <c r="D13" s="11" t="s">
        <v>49</v>
      </c>
      <c r="E13" s="11" t="s">
        <v>50</v>
      </c>
      <c r="F13" s="45">
        <v>1</v>
      </c>
      <c r="G13" s="46"/>
      <c r="H13" s="45"/>
      <c r="I13" s="47" t="s">
        <v>519</v>
      </c>
      <c r="J13" s="48">
        <v>1</v>
      </c>
      <c r="K13" s="48"/>
      <c r="L13" s="49"/>
    </row>
    <row r="14" spans="1:12" s="50" customFormat="1" ht="36.75" customHeight="1">
      <c r="A14" s="7" t="s">
        <v>64</v>
      </c>
      <c r="B14" s="52" t="s">
        <v>51</v>
      </c>
      <c r="C14" s="5" t="s">
        <v>44</v>
      </c>
      <c r="D14" s="11" t="s">
        <v>52</v>
      </c>
      <c r="E14" s="11" t="s">
        <v>176</v>
      </c>
      <c r="F14" s="45">
        <v>1</v>
      </c>
      <c r="G14" s="5"/>
      <c r="H14" s="5"/>
      <c r="I14" s="47" t="s">
        <v>519</v>
      </c>
      <c r="J14" s="48">
        <v>1</v>
      </c>
      <c r="K14" s="47"/>
      <c r="L14" s="23"/>
    </row>
    <row r="15" spans="1:12" s="50" customFormat="1" ht="35.25" customHeight="1">
      <c r="A15" s="7" t="s">
        <v>65</v>
      </c>
      <c r="B15" s="10"/>
      <c r="C15" s="5" t="s">
        <v>135</v>
      </c>
      <c r="D15" s="11" t="s">
        <v>174</v>
      </c>
      <c r="E15" s="11" t="s">
        <v>175</v>
      </c>
      <c r="F15" s="45">
        <v>1</v>
      </c>
      <c r="G15" s="5"/>
      <c r="H15" s="5"/>
      <c r="I15" s="47" t="s">
        <v>519</v>
      </c>
      <c r="J15" s="48">
        <v>1</v>
      </c>
      <c r="K15" s="47"/>
      <c r="L15" s="23"/>
    </row>
    <row r="16" spans="1:12" s="50" customFormat="1" ht="28.5" customHeight="1">
      <c r="A16" s="7" t="s">
        <v>66</v>
      </c>
      <c r="B16" s="10"/>
      <c r="C16" s="5" t="s">
        <v>135</v>
      </c>
      <c r="D16" s="11" t="s">
        <v>49</v>
      </c>
      <c r="E16" s="11" t="s">
        <v>53</v>
      </c>
      <c r="F16" s="45">
        <v>1</v>
      </c>
      <c r="G16" s="5"/>
      <c r="H16" s="5"/>
      <c r="I16" s="47" t="s">
        <v>519</v>
      </c>
      <c r="J16" s="48">
        <v>1</v>
      </c>
      <c r="K16" s="47"/>
      <c r="L16" s="23"/>
    </row>
    <row r="17" spans="1:12" s="50" customFormat="1" ht="24.75" customHeight="1">
      <c r="A17" s="7" t="s">
        <v>67</v>
      </c>
      <c r="B17" s="10"/>
      <c r="C17" s="5" t="s">
        <v>45</v>
      </c>
      <c r="D17" s="11" t="s">
        <v>52</v>
      </c>
      <c r="E17" s="11" t="s">
        <v>176</v>
      </c>
      <c r="F17" s="45">
        <v>1</v>
      </c>
      <c r="G17" s="5"/>
      <c r="H17" s="5"/>
      <c r="I17" s="47" t="s">
        <v>519</v>
      </c>
      <c r="J17" s="48">
        <v>1</v>
      </c>
      <c r="K17" s="47"/>
      <c r="L17" s="23"/>
    </row>
    <row r="18" spans="1:12" s="50" customFormat="1" ht="33.75" customHeight="1">
      <c r="A18" s="7" t="s">
        <v>68</v>
      </c>
      <c r="B18" s="10"/>
      <c r="C18" s="5" t="s">
        <v>135</v>
      </c>
      <c r="D18" s="11" t="s">
        <v>174</v>
      </c>
      <c r="E18" s="11" t="s">
        <v>175</v>
      </c>
      <c r="F18" s="45">
        <v>1</v>
      </c>
      <c r="G18" s="5"/>
      <c r="H18" s="5"/>
      <c r="I18" s="47" t="s">
        <v>519</v>
      </c>
      <c r="J18" s="48">
        <v>1</v>
      </c>
      <c r="K18" s="47"/>
      <c r="L18" s="23"/>
    </row>
    <row r="19" spans="1:12" s="50" customFormat="1" ht="24" customHeight="1">
      <c r="A19" s="7" t="s">
        <v>69</v>
      </c>
      <c r="B19" s="10"/>
      <c r="C19" s="5" t="s">
        <v>135</v>
      </c>
      <c r="D19" s="11" t="s">
        <v>49</v>
      </c>
      <c r="E19" s="11" t="s">
        <v>53</v>
      </c>
      <c r="F19" s="45">
        <v>1</v>
      </c>
      <c r="G19" s="5"/>
      <c r="H19" s="5"/>
      <c r="I19" s="47" t="s">
        <v>519</v>
      </c>
      <c r="J19" s="48">
        <v>1</v>
      </c>
      <c r="K19" s="47"/>
      <c r="L19" s="23"/>
    </row>
    <row r="20" spans="1:12" s="50" customFormat="1" ht="31.5" customHeight="1">
      <c r="A20" s="7" t="s">
        <v>70</v>
      </c>
      <c r="B20" s="10"/>
      <c r="C20" s="5" t="s">
        <v>46</v>
      </c>
      <c r="D20" s="11" t="s">
        <v>52</v>
      </c>
      <c r="E20" s="11" t="s">
        <v>176</v>
      </c>
      <c r="F20" s="45">
        <v>1</v>
      </c>
      <c r="G20" s="5"/>
      <c r="H20" s="5"/>
      <c r="I20" s="47" t="s">
        <v>519</v>
      </c>
      <c r="J20" s="48">
        <v>1</v>
      </c>
      <c r="K20" s="47"/>
      <c r="L20" s="23"/>
    </row>
    <row r="21" spans="1:12" s="50" customFormat="1" ht="30.75" customHeight="1">
      <c r="A21" s="7" t="s">
        <v>71</v>
      </c>
      <c r="B21" s="10"/>
      <c r="C21" s="5" t="s">
        <v>135</v>
      </c>
      <c r="D21" s="11" t="s">
        <v>174</v>
      </c>
      <c r="E21" s="11" t="s">
        <v>175</v>
      </c>
      <c r="F21" s="45">
        <v>1</v>
      </c>
      <c r="G21" s="5"/>
      <c r="H21" s="5"/>
      <c r="I21" s="47" t="s">
        <v>519</v>
      </c>
      <c r="J21" s="48">
        <v>1</v>
      </c>
      <c r="K21" s="47"/>
      <c r="L21" s="23"/>
    </row>
    <row r="22" spans="1:12" s="50" customFormat="1" ht="26.25" customHeight="1">
      <c r="A22" s="7" t="s">
        <v>72</v>
      </c>
      <c r="B22" s="10"/>
      <c r="C22" s="5" t="s">
        <v>135</v>
      </c>
      <c r="D22" s="11" t="s">
        <v>49</v>
      </c>
      <c r="E22" s="11" t="s">
        <v>53</v>
      </c>
      <c r="F22" s="45">
        <v>1</v>
      </c>
      <c r="G22" s="5"/>
      <c r="H22" s="5"/>
      <c r="I22" s="47" t="s">
        <v>519</v>
      </c>
      <c r="J22" s="48">
        <v>1</v>
      </c>
      <c r="K22" s="47"/>
      <c r="L22" s="23"/>
    </row>
    <row r="23" spans="1:12" s="50" customFormat="1" ht="31.5" customHeight="1">
      <c r="A23" s="7" t="s">
        <v>73</v>
      </c>
      <c r="B23" s="52" t="s">
        <v>54</v>
      </c>
      <c r="C23" s="5" t="s">
        <v>44</v>
      </c>
      <c r="D23" s="11" t="s">
        <v>87</v>
      </c>
      <c r="E23" s="11" t="s">
        <v>176</v>
      </c>
      <c r="F23" s="45">
        <v>1</v>
      </c>
      <c r="G23" s="5"/>
      <c r="H23" s="5"/>
      <c r="I23" s="47" t="s">
        <v>519</v>
      </c>
      <c r="J23" s="48">
        <v>1</v>
      </c>
      <c r="K23" s="47"/>
      <c r="L23" s="23"/>
    </row>
    <row r="24" spans="1:12" s="50" customFormat="1" ht="36.75" customHeight="1">
      <c r="A24" s="7" t="s">
        <v>74</v>
      </c>
      <c r="B24" s="10"/>
      <c r="C24" s="5" t="s">
        <v>135</v>
      </c>
      <c r="D24" s="11" t="s">
        <v>178</v>
      </c>
      <c r="E24" s="11" t="s">
        <v>179</v>
      </c>
      <c r="F24" s="45">
        <v>1</v>
      </c>
      <c r="G24" s="5"/>
      <c r="H24" s="5"/>
      <c r="I24" s="47" t="s">
        <v>519</v>
      </c>
      <c r="J24" s="48">
        <v>1</v>
      </c>
      <c r="K24" s="47"/>
      <c r="L24" s="23"/>
    </row>
    <row r="25" spans="1:12" s="50" customFormat="1" ht="18.75" customHeight="1">
      <c r="A25" s="7" t="s">
        <v>75</v>
      </c>
      <c r="B25" s="10"/>
      <c r="C25" s="5" t="s">
        <v>135</v>
      </c>
      <c r="D25" s="11" t="s">
        <v>49</v>
      </c>
      <c r="E25" s="11" t="s">
        <v>88</v>
      </c>
      <c r="F25" s="45">
        <v>1</v>
      </c>
      <c r="G25" s="5"/>
      <c r="H25" s="5"/>
      <c r="I25" s="47" t="s">
        <v>519</v>
      </c>
      <c r="J25" s="48">
        <v>1</v>
      </c>
      <c r="K25" s="47"/>
      <c r="L25" s="23"/>
    </row>
    <row r="26" spans="1:12" s="50" customFormat="1" ht="48" customHeight="1">
      <c r="A26" s="7" t="s">
        <v>76</v>
      </c>
      <c r="B26" s="10"/>
      <c r="C26" s="5" t="s">
        <v>135</v>
      </c>
      <c r="D26" s="11" t="s">
        <v>180</v>
      </c>
      <c r="E26" s="11" t="s">
        <v>181</v>
      </c>
      <c r="F26" s="45">
        <v>1</v>
      </c>
      <c r="G26" s="5"/>
      <c r="H26" s="5"/>
      <c r="I26" s="47" t="s">
        <v>519</v>
      </c>
      <c r="J26" s="48">
        <v>1</v>
      </c>
      <c r="K26" s="47"/>
      <c r="L26" s="23"/>
    </row>
    <row r="27" spans="1:12" s="60" customFormat="1" ht="30.75" customHeight="1">
      <c r="A27" s="7" t="s">
        <v>77</v>
      </c>
      <c r="B27" s="55"/>
      <c r="C27" s="5"/>
      <c r="D27" s="11" t="s">
        <v>603</v>
      </c>
      <c r="E27" s="11" t="s">
        <v>467</v>
      </c>
      <c r="F27" s="45">
        <v>1</v>
      </c>
      <c r="G27" s="56"/>
      <c r="H27" s="56"/>
      <c r="I27" s="47" t="s">
        <v>519</v>
      </c>
      <c r="J27" s="48">
        <v>1</v>
      </c>
      <c r="K27" s="67"/>
      <c r="L27" s="59"/>
    </row>
    <row r="28" spans="1:12" s="60" customFormat="1" ht="33.75" customHeight="1">
      <c r="A28" s="7" t="s">
        <v>78</v>
      </c>
      <c r="B28" s="55"/>
      <c r="C28" s="5"/>
      <c r="D28" s="11" t="s">
        <v>604</v>
      </c>
      <c r="E28" s="11" t="s">
        <v>468</v>
      </c>
      <c r="F28" s="45">
        <v>1</v>
      </c>
      <c r="G28" s="56"/>
      <c r="H28" s="56"/>
      <c r="I28" s="47" t="s">
        <v>519</v>
      </c>
      <c r="J28" s="48">
        <v>1</v>
      </c>
      <c r="K28" s="67"/>
      <c r="L28" s="59"/>
    </row>
    <row r="29" spans="1:12" s="60" customFormat="1" ht="41.25" customHeight="1">
      <c r="A29" s="7" t="s">
        <v>79</v>
      </c>
      <c r="B29" s="55"/>
      <c r="C29" s="5"/>
      <c r="D29" s="11" t="s">
        <v>605</v>
      </c>
      <c r="E29" s="11" t="s">
        <v>468</v>
      </c>
      <c r="F29" s="45">
        <v>1</v>
      </c>
      <c r="G29" s="56"/>
      <c r="H29" s="56"/>
      <c r="I29" s="47" t="s">
        <v>519</v>
      </c>
      <c r="J29" s="48">
        <v>1</v>
      </c>
      <c r="K29" s="67"/>
      <c r="L29" s="59"/>
    </row>
    <row r="30" spans="1:12" s="60" customFormat="1" ht="69.75" customHeight="1">
      <c r="A30" s="7" t="s">
        <v>80</v>
      </c>
      <c r="B30" s="55"/>
      <c r="C30" s="5" t="s">
        <v>396</v>
      </c>
      <c r="D30" s="63" t="s">
        <v>469</v>
      </c>
      <c r="E30" s="63" t="s">
        <v>606</v>
      </c>
      <c r="F30" s="45">
        <v>1</v>
      </c>
      <c r="G30" s="56"/>
      <c r="H30" s="56"/>
      <c r="I30" s="47" t="s">
        <v>519</v>
      </c>
      <c r="J30" s="48">
        <v>1</v>
      </c>
      <c r="K30" s="67"/>
      <c r="L30" s="59"/>
    </row>
    <row r="31" spans="1:12" s="50" customFormat="1" ht="44.25" customHeight="1">
      <c r="A31" s="7" t="s">
        <v>81</v>
      </c>
      <c r="B31" s="10"/>
      <c r="C31" s="5" t="s">
        <v>396</v>
      </c>
      <c r="D31" s="11" t="s">
        <v>198</v>
      </c>
      <c r="E31" s="11" t="s">
        <v>199</v>
      </c>
      <c r="F31" s="45">
        <v>1</v>
      </c>
      <c r="G31" s="5"/>
      <c r="H31" s="5"/>
      <c r="I31" s="47" t="s">
        <v>519</v>
      </c>
      <c r="J31" s="48">
        <v>1</v>
      </c>
      <c r="K31" s="47"/>
      <c r="L31" s="23"/>
    </row>
    <row r="32" spans="1:12" s="50" customFormat="1" ht="42" customHeight="1">
      <c r="A32" s="7" t="s">
        <v>82</v>
      </c>
      <c r="B32" s="10"/>
      <c r="C32" s="5" t="s">
        <v>396</v>
      </c>
      <c r="D32" s="11" t="s">
        <v>200</v>
      </c>
      <c r="E32" s="11" t="s">
        <v>199</v>
      </c>
      <c r="F32" s="45">
        <v>1</v>
      </c>
      <c r="G32" s="5"/>
      <c r="H32" s="5"/>
      <c r="I32" s="47" t="s">
        <v>519</v>
      </c>
      <c r="J32" s="48">
        <v>1</v>
      </c>
      <c r="K32" s="47"/>
      <c r="L32" s="23"/>
    </row>
    <row r="33" spans="1:12" s="50" customFormat="1" ht="42" customHeight="1">
      <c r="A33" s="7" t="s">
        <v>83</v>
      </c>
      <c r="B33" s="10"/>
      <c r="C33" s="5" t="s">
        <v>45</v>
      </c>
      <c r="D33" s="11" t="s">
        <v>87</v>
      </c>
      <c r="E33" s="11" t="s">
        <v>176</v>
      </c>
      <c r="F33" s="45">
        <v>1</v>
      </c>
      <c r="G33" s="5"/>
      <c r="H33" s="5"/>
      <c r="I33" s="47" t="s">
        <v>519</v>
      </c>
      <c r="J33" s="48">
        <v>1</v>
      </c>
      <c r="K33" s="47"/>
      <c r="L33" s="23"/>
    </row>
    <row r="34" spans="1:12" s="50" customFormat="1" ht="42" customHeight="1">
      <c r="A34" s="7" t="s">
        <v>84</v>
      </c>
      <c r="B34" s="10"/>
      <c r="C34" s="5" t="s">
        <v>135</v>
      </c>
      <c r="D34" s="11" t="s">
        <v>178</v>
      </c>
      <c r="E34" s="11" t="s">
        <v>179</v>
      </c>
      <c r="F34" s="45">
        <v>1</v>
      </c>
      <c r="G34" s="5"/>
      <c r="H34" s="5"/>
      <c r="I34" s="47" t="s">
        <v>519</v>
      </c>
      <c r="J34" s="48">
        <v>1</v>
      </c>
      <c r="K34" s="47"/>
      <c r="L34" s="23"/>
    </row>
    <row r="35" spans="1:12" s="50" customFormat="1" ht="42" customHeight="1">
      <c r="A35" s="7" t="s">
        <v>89</v>
      </c>
      <c r="B35" s="10"/>
      <c r="C35" s="5" t="s">
        <v>135</v>
      </c>
      <c r="D35" s="11" t="s">
        <v>49</v>
      </c>
      <c r="E35" s="11" t="s">
        <v>88</v>
      </c>
      <c r="F35" s="45">
        <v>1</v>
      </c>
      <c r="G35" s="5"/>
      <c r="H35" s="5"/>
      <c r="I35" s="47" t="s">
        <v>519</v>
      </c>
      <c r="J35" s="48">
        <v>1</v>
      </c>
      <c r="K35" s="47"/>
      <c r="L35" s="23"/>
    </row>
    <row r="36" spans="1:12" s="50" customFormat="1" ht="42" customHeight="1">
      <c r="A36" s="7" t="s">
        <v>91</v>
      </c>
      <c r="B36" s="10"/>
      <c r="C36" s="61"/>
      <c r="D36" s="11" t="s">
        <v>180</v>
      </c>
      <c r="E36" s="11" t="s">
        <v>181</v>
      </c>
      <c r="F36" s="45">
        <v>1</v>
      </c>
      <c r="G36" s="5"/>
      <c r="H36" s="5"/>
      <c r="I36" s="47" t="s">
        <v>519</v>
      </c>
      <c r="J36" s="48">
        <v>1</v>
      </c>
      <c r="K36" s="47"/>
      <c r="L36" s="23"/>
    </row>
    <row r="37" spans="1:12" s="50" customFormat="1" ht="42" customHeight="1">
      <c r="A37" s="7" t="s">
        <v>92</v>
      </c>
      <c r="B37" s="10"/>
      <c r="C37" s="61"/>
      <c r="D37" s="11" t="s">
        <v>603</v>
      </c>
      <c r="E37" s="11" t="s">
        <v>467</v>
      </c>
      <c r="F37" s="45">
        <v>1</v>
      </c>
      <c r="G37" s="5"/>
      <c r="H37" s="5"/>
      <c r="I37" s="47" t="s">
        <v>519</v>
      </c>
      <c r="J37" s="48">
        <v>1</v>
      </c>
      <c r="K37" s="47"/>
      <c r="L37" s="23"/>
    </row>
    <row r="38" spans="1:12" s="50" customFormat="1" ht="42" customHeight="1">
      <c r="A38" s="7" t="s">
        <v>93</v>
      </c>
      <c r="B38" s="10"/>
      <c r="C38" s="61"/>
      <c r="D38" s="11" t="s">
        <v>604</v>
      </c>
      <c r="E38" s="11" t="s">
        <v>468</v>
      </c>
      <c r="F38" s="45">
        <v>1</v>
      </c>
      <c r="G38" s="5"/>
      <c r="H38" s="5"/>
      <c r="I38" s="47" t="s">
        <v>519</v>
      </c>
      <c r="J38" s="48">
        <v>1</v>
      </c>
      <c r="K38" s="47"/>
      <c r="L38" s="23"/>
    </row>
    <row r="39" spans="1:12" s="50" customFormat="1" ht="42" customHeight="1">
      <c r="A39" s="7" t="s">
        <v>94</v>
      </c>
      <c r="B39" s="10"/>
      <c r="C39" s="61"/>
      <c r="D39" s="11" t="s">
        <v>605</v>
      </c>
      <c r="E39" s="11" t="s">
        <v>468</v>
      </c>
      <c r="F39" s="45">
        <v>1</v>
      </c>
      <c r="G39" s="5"/>
      <c r="H39" s="5"/>
      <c r="I39" s="47" t="s">
        <v>519</v>
      </c>
      <c r="J39" s="48">
        <v>1</v>
      </c>
      <c r="K39" s="47"/>
      <c r="L39" s="23"/>
    </row>
    <row r="40" spans="1:12" s="50" customFormat="1" ht="42" customHeight="1">
      <c r="A40" s="7" t="s">
        <v>95</v>
      </c>
      <c r="B40" s="10"/>
      <c r="C40" s="5" t="s">
        <v>397</v>
      </c>
      <c r="D40" s="63" t="s">
        <v>469</v>
      </c>
      <c r="E40" s="63" t="s">
        <v>606</v>
      </c>
      <c r="F40" s="45">
        <v>1</v>
      </c>
      <c r="G40" s="5"/>
      <c r="H40" s="5"/>
      <c r="I40" s="47" t="s">
        <v>519</v>
      </c>
      <c r="J40" s="48">
        <v>1</v>
      </c>
      <c r="K40" s="47"/>
      <c r="L40" s="23"/>
    </row>
    <row r="41" spans="1:12" s="50" customFormat="1" ht="42" customHeight="1">
      <c r="A41" s="7" t="s">
        <v>96</v>
      </c>
      <c r="B41" s="10"/>
      <c r="C41" s="5" t="s">
        <v>397</v>
      </c>
      <c r="D41" s="11" t="s">
        <v>198</v>
      </c>
      <c r="E41" s="11" t="s">
        <v>199</v>
      </c>
      <c r="F41" s="45">
        <v>1</v>
      </c>
      <c r="G41" s="5"/>
      <c r="H41" s="5"/>
      <c r="I41" s="47" t="s">
        <v>519</v>
      </c>
      <c r="J41" s="48">
        <v>1</v>
      </c>
      <c r="K41" s="47"/>
      <c r="L41" s="23"/>
    </row>
    <row r="42" spans="1:12" s="50" customFormat="1" ht="42" customHeight="1">
      <c r="A42" s="7" t="s">
        <v>97</v>
      </c>
      <c r="B42" s="10"/>
      <c r="C42" s="5" t="s">
        <v>397</v>
      </c>
      <c r="D42" s="11" t="s">
        <v>200</v>
      </c>
      <c r="E42" s="11" t="s">
        <v>199</v>
      </c>
      <c r="F42" s="45">
        <v>1</v>
      </c>
      <c r="G42" s="5"/>
      <c r="H42" s="5"/>
      <c r="I42" s="47" t="s">
        <v>519</v>
      </c>
      <c r="J42" s="48">
        <v>1</v>
      </c>
      <c r="K42" s="47"/>
      <c r="L42" s="23"/>
    </row>
    <row r="43" spans="1:12" s="50" customFormat="1" ht="35.25" customHeight="1">
      <c r="A43" s="7" t="s">
        <v>98</v>
      </c>
      <c r="B43" s="10"/>
      <c r="C43" s="5" t="s">
        <v>46</v>
      </c>
      <c r="D43" s="11" t="s">
        <v>87</v>
      </c>
      <c r="E43" s="11" t="s">
        <v>176</v>
      </c>
      <c r="F43" s="45">
        <v>1</v>
      </c>
      <c r="G43" s="5"/>
      <c r="H43" s="5"/>
      <c r="I43" s="47" t="s">
        <v>519</v>
      </c>
      <c r="J43" s="48">
        <v>1</v>
      </c>
      <c r="K43" s="47"/>
      <c r="L43" s="23"/>
    </row>
    <row r="44" spans="1:12" s="50" customFormat="1" ht="30.75" customHeight="1">
      <c r="A44" s="7" t="s">
        <v>99</v>
      </c>
      <c r="B44" s="10"/>
      <c r="C44" s="5" t="s">
        <v>135</v>
      </c>
      <c r="D44" s="11" t="s">
        <v>178</v>
      </c>
      <c r="E44" s="11" t="s">
        <v>179</v>
      </c>
      <c r="F44" s="45">
        <v>1</v>
      </c>
      <c r="G44" s="5"/>
      <c r="H44" s="5"/>
      <c r="I44" s="47" t="s">
        <v>519</v>
      </c>
      <c r="J44" s="48">
        <v>1</v>
      </c>
      <c r="K44" s="47"/>
      <c r="L44" s="23"/>
    </row>
    <row r="45" spans="1:12" s="50" customFormat="1" ht="23.25" customHeight="1">
      <c r="A45" s="7" t="s">
        <v>100</v>
      </c>
      <c r="B45" s="10"/>
      <c r="C45" s="5" t="s">
        <v>135</v>
      </c>
      <c r="D45" s="11" t="s">
        <v>49</v>
      </c>
      <c r="E45" s="11" t="s">
        <v>88</v>
      </c>
      <c r="F45" s="45">
        <v>1</v>
      </c>
      <c r="G45" s="5"/>
      <c r="H45" s="5"/>
      <c r="I45" s="47" t="s">
        <v>519</v>
      </c>
      <c r="J45" s="48">
        <v>1</v>
      </c>
      <c r="K45" s="47"/>
      <c r="L45" s="23"/>
    </row>
    <row r="46" spans="1:12" s="50" customFormat="1" ht="42" customHeight="1">
      <c r="A46" s="7" t="s">
        <v>101</v>
      </c>
      <c r="B46" s="10"/>
      <c r="C46" s="5" t="s">
        <v>46</v>
      </c>
      <c r="D46" s="11" t="s">
        <v>180</v>
      </c>
      <c r="E46" s="11" t="s">
        <v>181</v>
      </c>
      <c r="F46" s="45">
        <v>1</v>
      </c>
      <c r="G46" s="5"/>
      <c r="H46" s="5"/>
      <c r="I46" s="47" t="s">
        <v>519</v>
      </c>
      <c r="J46" s="48">
        <v>1</v>
      </c>
      <c r="K46" s="47"/>
      <c r="L46" s="23"/>
    </row>
    <row r="47" spans="1:12" s="50" customFormat="1" ht="42" customHeight="1">
      <c r="A47" s="7" t="s">
        <v>102</v>
      </c>
      <c r="B47" s="10"/>
      <c r="C47" s="61" t="s">
        <v>135</v>
      </c>
      <c r="D47" s="11" t="s">
        <v>603</v>
      </c>
      <c r="E47" s="11" t="s">
        <v>467</v>
      </c>
      <c r="F47" s="45">
        <v>1</v>
      </c>
      <c r="G47" s="5"/>
      <c r="H47" s="5"/>
      <c r="I47" s="47" t="s">
        <v>519</v>
      </c>
      <c r="J47" s="48">
        <v>1</v>
      </c>
      <c r="K47" s="47"/>
      <c r="L47" s="23"/>
    </row>
    <row r="48" spans="1:12" s="50" customFormat="1" ht="42" customHeight="1">
      <c r="A48" s="7" t="s">
        <v>103</v>
      </c>
      <c r="B48" s="10"/>
      <c r="C48" s="61" t="s">
        <v>135</v>
      </c>
      <c r="D48" s="11" t="s">
        <v>604</v>
      </c>
      <c r="E48" s="11" t="s">
        <v>468</v>
      </c>
      <c r="F48" s="45">
        <v>1</v>
      </c>
      <c r="G48" s="5"/>
      <c r="H48" s="5"/>
      <c r="I48" s="47" t="s">
        <v>519</v>
      </c>
      <c r="J48" s="48">
        <v>1</v>
      </c>
      <c r="K48" s="47"/>
      <c r="L48" s="23"/>
    </row>
    <row r="49" spans="1:12" s="50" customFormat="1" ht="42" customHeight="1">
      <c r="A49" s="7" t="s">
        <v>104</v>
      </c>
      <c r="B49" s="10"/>
      <c r="C49" s="61" t="s">
        <v>135</v>
      </c>
      <c r="D49" s="11" t="s">
        <v>605</v>
      </c>
      <c r="E49" s="11" t="s">
        <v>468</v>
      </c>
      <c r="F49" s="45">
        <v>1</v>
      </c>
      <c r="G49" s="5"/>
      <c r="H49" s="5"/>
      <c r="I49" s="47" t="s">
        <v>519</v>
      </c>
      <c r="J49" s="48">
        <v>1</v>
      </c>
      <c r="K49" s="47"/>
      <c r="L49" s="23"/>
    </row>
    <row r="50" spans="1:12" s="50" customFormat="1" ht="42" customHeight="1">
      <c r="A50" s="7" t="s">
        <v>105</v>
      </c>
      <c r="B50" s="10"/>
      <c r="C50" s="5" t="s">
        <v>398</v>
      </c>
      <c r="D50" s="63" t="s">
        <v>469</v>
      </c>
      <c r="E50" s="63" t="s">
        <v>606</v>
      </c>
      <c r="F50" s="45">
        <v>1</v>
      </c>
      <c r="G50" s="5"/>
      <c r="H50" s="5"/>
      <c r="I50" s="47" t="s">
        <v>519</v>
      </c>
      <c r="J50" s="48">
        <v>1</v>
      </c>
      <c r="K50" s="47"/>
      <c r="L50" s="23"/>
    </row>
    <row r="51" spans="1:12" s="50" customFormat="1" ht="42" customHeight="1">
      <c r="A51" s="7" t="s">
        <v>106</v>
      </c>
      <c r="B51" s="10"/>
      <c r="C51" s="5" t="s">
        <v>398</v>
      </c>
      <c r="D51" s="11" t="s">
        <v>198</v>
      </c>
      <c r="E51" s="11" t="s">
        <v>199</v>
      </c>
      <c r="F51" s="45">
        <v>1</v>
      </c>
      <c r="G51" s="5"/>
      <c r="H51" s="5"/>
      <c r="I51" s="47" t="s">
        <v>519</v>
      </c>
      <c r="J51" s="48">
        <v>1</v>
      </c>
      <c r="K51" s="47"/>
      <c r="L51" s="23"/>
    </row>
    <row r="52" spans="1:12" s="50" customFormat="1" ht="42" customHeight="1">
      <c r="A52" s="7" t="s">
        <v>107</v>
      </c>
      <c r="B52" s="10"/>
      <c r="C52" s="5" t="s">
        <v>398</v>
      </c>
      <c r="D52" s="11" t="s">
        <v>200</v>
      </c>
      <c r="E52" s="11" t="s">
        <v>199</v>
      </c>
      <c r="F52" s="45">
        <v>1</v>
      </c>
      <c r="G52" s="5"/>
      <c r="H52" s="5"/>
      <c r="I52" s="47" t="s">
        <v>519</v>
      </c>
      <c r="J52" s="48">
        <v>1</v>
      </c>
      <c r="K52" s="47"/>
      <c r="L52" s="23"/>
    </row>
    <row r="53" spans="1:12" s="60" customFormat="1" ht="60.75" customHeight="1">
      <c r="A53" s="7" t="s">
        <v>108</v>
      </c>
      <c r="B53" s="52" t="s">
        <v>607</v>
      </c>
      <c r="C53" s="5" t="s">
        <v>537</v>
      </c>
      <c r="D53" s="11" t="s">
        <v>535</v>
      </c>
      <c r="E53" s="11" t="s">
        <v>536</v>
      </c>
      <c r="F53" s="45">
        <v>1</v>
      </c>
      <c r="G53" s="56"/>
      <c r="H53" s="56"/>
      <c r="I53" s="47" t="s">
        <v>519</v>
      </c>
      <c r="J53" s="48">
        <v>1</v>
      </c>
      <c r="K53" s="67"/>
      <c r="L53" s="59"/>
    </row>
    <row r="54" spans="1:12" s="50" customFormat="1" ht="33.75" customHeight="1">
      <c r="A54" s="7" t="s">
        <v>109</v>
      </c>
      <c r="B54" s="52" t="s">
        <v>90</v>
      </c>
      <c r="C54" s="5" t="s">
        <v>44</v>
      </c>
      <c r="D54" s="11" t="s">
        <v>118</v>
      </c>
      <c r="E54" s="11" t="s">
        <v>43</v>
      </c>
      <c r="F54" s="45">
        <v>1</v>
      </c>
      <c r="G54" s="5"/>
      <c r="H54" s="5"/>
      <c r="I54" s="47" t="s">
        <v>519</v>
      </c>
      <c r="J54" s="48">
        <v>1</v>
      </c>
      <c r="K54" s="47"/>
      <c r="L54" s="23"/>
    </row>
    <row r="55" spans="1:12" s="50" customFormat="1" ht="32.25" customHeight="1">
      <c r="A55" s="7" t="s">
        <v>110</v>
      </c>
      <c r="B55" s="10"/>
      <c r="C55" s="5" t="s">
        <v>135</v>
      </c>
      <c r="D55" s="11" t="s">
        <v>119</v>
      </c>
      <c r="E55" s="11" t="s">
        <v>120</v>
      </c>
      <c r="F55" s="45">
        <v>1</v>
      </c>
      <c r="G55" s="5"/>
      <c r="H55" s="5"/>
      <c r="I55" s="47" t="s">
        <v>519</v>
      </c>
      <c r="J55" s="48">
        <v>1</v>
      </c>
      <c r="K55" s="47"/>
      <c r="L55" s="23"/>
    </row>
    <row r="56" spans="1:12" s="50" customFormat="1" ht="22.5" customHeight="1">
      <c r="A56" s="7" t="s">
        <v>111</v>
      </c>
      <c r="B56" s="10"/>
      <c r="C56" s="5" t="s">
        <v>135</v>
      </c>
      <c r="D56" s="11" t="s">
        <v>49</v>
      </c>
      <c r="E56" s="11" t="s">
        <v>608</v>
      </c>
      <c r="F56" s="45">
        <v>1</v>
      </c>
      <c r="G56" s="5"/>
      <c r="H56" s="5"/>
      <c r="I56" s="47" t="s">
        <v>519</v>
      </c>
      <c r="J56" s="48">
        <v>1</v>
      </c>
      <c r="K56" s="47"/>
      <c r="L56" s="23"/>
    </row>
    <row r="57" spans="1:12" s="50" customFormat="1" ht="42" customHeight="1">
      <c r="A57" s="7" t="s">
        <v>112</v>
      </c>
      <c r="B57" s="10"/>
      <c r="C57" s="5" t="s">
        <v>45</v>
      </c>
      <c r="D57" s="11" t="s">
        <v>118</v>
      </c>
      <c r="E57" s="11" t="s">
        <v>43</v>
      </c>
      <c r="F57" s="45">
        <v>1</v>
      </c>
      <c r="G57" s="5"/>
      <c r="H57" s="5"/>
      <c r="I57" s="47" t="s">
        <v>519</v>
      </c>
      <c r="J57" s="48">
        <v>1</v>
      </c>
      <c r="K57" s="47"/>
      <c r="L57" s="23"/>
    </row>
    <row r="58" spans="1:12" s="50" customFormat="1" ht="42" customHeight="1">
      <c r="A58" s="7" t="s">
        <v>113</v>
      </c>
      <c r="B58" s="10"/>
      <c r="C58" s="5" t="s">
        <v>135</v>
      </c>
      <c r="D58" s="11" t="s">
        <v>119</v>
      </c>
      <c r="E58" s="11" t="s">
        <v>120</v>
      </c>
      <c r="F58" s="45">
        <v>1</v>
      </c>
      <c r="G58" s="5"/>
      <c r="H58" s="5"/>
      <c r="I58" s="47" t="s">
        <v>519</v>
      </c>
      <c r="J58" s="48">
        <v>1</v>
      </c>
      <c r="K58" s="47"/>
      <c r="L58" s="23"/>
    </row>
    <row r="59" spans="1:12" s="50" customFormat="1" ht="42" customHeight="1">
      <c r="A59" s="7" t="s">
        <v>114</v>
      </c>
      <c r="B59" s="10"/>
      <c r="C59" s="5" t="s">
        <v>135</v>
      </c>
      <c r="D59" s="11" t="s">
        <v>49</v>
      </c>
      <c r="E59" s="11" t="s">
        <v>608</v>
      </c>
      <c r="F59" s="45">
        <v>1</v>
      </c>
      <c r="G59" s="5"/>
      <c r="H59" s="5"/>
      <c r="I59" s="47" t="s">
        <v>519</v>
      </c>
      <c r="J59" s="48">
        <v>1</v>
      </c>
      <c r="K59" s="47"/>
      <c r="L59" s="23"/>
    </row>
    <row r="60" spans="1:12" s="50" customFormat="1" ht="31.5" customHeight="1">
      <c r="A60" s="7" t="s">
        <v>115</v>
      </c>
      <c r="B60" s="10"/>
      <c r="C60" s="5" t="s">
        <v>46</v>
      </c>
      <c r="D60" s="11" t="s">
        <v>118</v>
      </c>
      <c r="E60" s="11" t="s">
        <v>43</v>
      </c>
      <c r="F60" s="45">
        <v>1</v>
      </c>
      <c r="G60" s="5"/>
      <c r="H60" s="5"/>
      <c r="I60" s="47" t="s">
        <v>519</v>
      </c>
      <c r="J60" s="48">
        <v>1</v>
      </c>
      <c r="K60" s="47"/>
      <c r="L60" s="23"/>
    </row>
    <row r="61" spans="1:12" s="50" customFormat="1" ht="31.5" customHeight="1">
      <c r="A61" s="7" t="s">
        <v>116</v>
      </c>
      <c r="B61" s="10"/>
      <c r="C61" s="5" t="s">
        <v>135</v>
      </c>
      <c r="D61" s="11" t="s">
        <v>119</v>
      </c>
      <c r="E61" s="11" t="s">
        <v>120</v>
      </c>
      <c r="F61" s="45">
        <v>1</v>
      </c>
      <c r="G61" s="5"/>
      <c r="H61" s="5"/>
      <c r="I61" s="47" t="s">
        <v>519</v>
      </c>
      <c r="J61" s="48">
        <v>1</v>
      </c>
      <c r="K61" s="47"/>
      <c r="L61" s="23"/>
    </row>
    <row r="62" spans="1:12" s="50" customFormat="1" ht="22.5" customHeight="1">
      <c r="A62" s="7" t="s">
        <v>117</v>
      </c>
      <c r="B62" s="10"/>
      <c r="C62" s="5" t="s">
        <v>135</v>
      </c>
      <c r="D62" s="11" t="s">
        <v>49</v>
      </c>
      <c r="E62" s="11" t="s">
        <v>608</v>
      </c>
      <c r="F62" s="45">
        <v>1</v>
      </c>
      <c r="G62" s="5"/>
      <c r="H62" s="5"/>
      <c r="I62" s="47" t="s">
        <v>519</v>
      </c>
      <c r="J62" s="48">
        <v>1</v>
      </c>
      <c r="K62" s="47"/>
      <c r="L62" s="23"/>
    </row>
    <row r="63" spans="1:12" s="50" customFormat="1" ht="33.75" customHeight="1">
      <c r="A63" s="7" t="s">
        <v>122</v>
      </c>
      <c r="B63" s="52" t="s">
        <v>182</v>
      </c>
      <c r="C63" s="5" t="s">
        <v>44</v>
      </c>
      <c r="D63" s="11" t="s">
        <v>183</v>
      </c>
      <c r="E63" s="11" t="s">
        <v>43</v>
      </c>
      <c r="F63" s="45">
        <v>1</v>
      </c>
      <c r="G63" s="5"/>
      <c r="H63" s="5"/>
      <c r="I63" s="47" t="s">
        <v>519</v>
      </c>
      <c r="J63" s="48">
        <v>1</v>
      </c>
      <c r="K63" s="47"/>
      <c r="L63" s="23"/>
    </row>
    <row r="64" spans="1:12" s="50" customFormat="1" ht="32.25" customHeight="1">
      <c r="A64" s="7" t="s">
        <v>123</v>
      </c>
      <c r="B64" s="10"/>
      <c r="C64" s="5" t="s">
        <v>135</v>
      </c>
      <c r="D64" s="11" t="s">
        <v>119</v>
      </c>
      <c r="E64" s="11" t="s">
        <v>184</v>
      </c>
      <c r="F64" s="45">
        <v>1</v>
      </c>
      <c r="G64" s="5"/>
      <c r="H64" s="5"/>
      <c r="I64" s="47" t="s">
        <v>519</v>
      </c>
      <c r="J64" s="48">
        <v>1</v>
      </c>
      <c r="K64" s="47"/>
      <c r="L64" s="23"/>
    </row>
    <row r="65" spans="1:12" s="50" customFormat="1" ht="34.5" customHeight="1">
      <c r="A65" s="7" t="s">
        <v>124</v>
      </c>
      <c r="B65" s="10"/>
      <c r="C65" s="5" t="s">
        <v>135</v>
      </c>
      <c r="D65" s="11" t="s">
        <v>49</v>
      </c>
      <c r="E65" s="11" t="s">
        <v>185</v>
      </c>
      <c r="F65" s="45">
        <v>1</v>
      </c>
      <c r="G65" s="5"/>
      <c r="H65" s="5"/>
      <c r="I65" s="47" t="s">
        <v>519</v>
      </c>
      <c r="J65" s="48">
        <v>1</v>
      </c>
      <c r="K65" s="47"/>
      <c r="L65" s="23"/>
    </row>
    <row r="66" spans="1:12" s="50" customFormat="1" ht="30.75" customHeight="1">
      <c r="A66" s="7" t="s">
        <v>125</v>
      </c>
      <c r="B66" s="10"/>
      <c r="C66" s="5" t="s">
        <v>45</v>
      </c>
      <c r="D66" s="11" t="s">
        <v>183</v>
      </c>
      <c r="E66" s="11" t="s">
        <v>43</v>
      </c>
      <c r="F66" s="45">
        <v>1</v>
      </c>
      <c r="G66" s="5"/>
      <c r="H66" s="5"/>
      <c r="I66" s="47" t="s">
        <v>519</v>
      </c>
      <c r="J66" s="48">
        <v>1</v>
      </c>
      <c r="K66" s="47"/>
      <c r="L66" s="23"/>
    </row>
    <row r="67" spans="1:12" s="50" customFormat="1" ht="32.25" customHeight="1">
      <c r="A67" s="7" t="s">
        <v>126</v>
      </c>
      <c r="B67" s="10"/>
      <c r="C67" s="5" t="s">
        <v>135</v>
      </c>
      <c r="D67" s="11" t="s">
        <v>119</v>
      </c>
      <c r="E67" s="11" t="s">
        <v>184</v>
      </c>
      <c r="F67" s="45">
        <v>1</v>
      </c>
      <c r="G67" s="5"/>
      <c r="H67" s="5"/>
      <c r="I67" s="47" t="s">
        <v>519</v>
      </c>
      <c r="J67" s="48">
        <v>1</v>
      </c>
      <c r="K67" s="47"/>
      <c r="L67" s="23"/>
    </row>
    <row r="68" spans="1:12" s="50" customFormat="1" ht="34.5" customHeight="1">
      <c r="A68" s="7" t="s">
        <v>127</v>
      </c>
      <c r="B68" s="10"/>
      <c r="C68" s="5" t="s">
        <v>135</v>
      </c>
      <c r="D68" s="11" t="s">
        <v>49</v>
      </c>
      <c r="E68" s="11" t="s">
        <v>185</v>
      </c>
      <c r="F68" s="45">
        <v>1</v>
      </c>
      <c r="G68" s="5"/>
      <c r="H68" s="5"/>
      <c r="I68" s="47" t="s">
        <v>519</v>
      </c>
      <c r="J68" s="48">
        <v>1</v>
      </c>
      <c r="K68" s="47"/>
      <c r="L68" s="23"/>
    </row>
    <row r="69" spans="1:12" s="50" customFormat="1" ht="34.5" customHeight="1">
      <c r="A69" s="7" t="s">
        <v>128</v>
      </c>
      <c r="B69" s="10"/>
      <c r="C69" s="5" t="s">
        <v>46</v>
      </c>
      <c r="D69" s="11" t="s">
        <v>183</v>
      </c>
      <c r="E69" s="11" t="s">
        <v>43</v>
      </c>
      <c r="F69" s="45">
        <v>1</v>
      </c>
      <c r="G69" s="5"/>
      <c r="H69" s="5"/>
      <c r="I69" s="47" t="s">
        <v>519</v>
      </c>
      <c r="J69" s="48">
        <v>1</v>
      </c>
      <c r="K69" s="47"/>
      <c r="L69" s="23"/>
    </row>
    <row r="70" spans="1:12" s="50" customFormat="1" ht="34.5" customHeight="1">
      <c r="A70" s="7" t="s">
        <v>129</v>
      </c>
      <c r="B70" s="10"/>
      <c r="C70" s="5" t="s">
        <v>135</v>
      </c>
      <c r="D70" s="11" t="s">
        <v>119</v>
      </c>
      <c r="E70" s="11" t="s">
        <v>184</v>
      </c>
      <c r="F70" s="45">
        <v>1</v>
      </c>
      <c r="G70" s="5"/>
      <c r="H70" s="5"/>
      <c r="I70" s="47" t="s">
        <v>519</v>
      </c>
      <c r="J70" s="48">
        <v>1</v>
      </c>
      <c r="K70" s="47"/>
      <c r="L70" s="23"/>
    </row>
    <row r="71" spans="1:12" s="50" customFormat="1" ht="34.5" customHeight="1">
      <c r="A71" s="7" t="s">
        <v>609</v>
      </c>
      <c r="B71" s="10"/>
      <c r="C71" s="5" t="s">
        <v>135</v>
      </c>
      <c r="D71" s="11" t="s">
        <v>49</v>
      </c>
      <c r="E71" s="11" t="s">
        <v>185</v>
      </c>
      <c r="F71" s="45">
        <v>1</v>
      </c>
      <c r="G71" s="5"/>
      <c r="H71" s="5"/>
      <c r="I71" s="47" t="s">
        <v>519</v>
      </c>
      <c r="J71" s="48">
        <v>1</v>
      </c>
      <c r="K71" s="47"/>
      <c r="L71" s="23"/>
    </row>
    <row r="72" spans="1:12" s="50" customFormat="1" ht="22.5" customHeight="1">
      <c r="A72" s="7"/>
      <c r="B72" s="10"/>
      <c r="C72" s="5"/>
      <c r="D72" s="11"/>
      <c r="E72" s="11"/>
      <c r="F72" s="5"/>
      <c r="G72" s="5"/>
      <c r="H72" s="5"/>
      <c r="I72" s="19"/>
      <c r="J72" s="48"/>
      <c r="K72" s="19"/>
      <c r="L72" s="23"/>
    </row>
    <row r="73" spans="1:12" s="50" customFormat="1" ht="22.5" customHeight="1">
      <c r="A73" s="5"/>
      <c r="B73" s="10"/>
      <c r="C73" s="5"/>
      <c r="D73" s="11"/>
      <c r="E73" s="11"/>
      <c r="F73" s="5"/>
      <c r="G73" s="5"/>
      <c r="H73" s="5"/>
      <c r="I73" s="19"/>
      <c r="J73" s="48"/>
      <c r="K73" s="19"/>
      <c r="L73" s="23"/>
    </row>
    <row r="74" spans="1:12" s="50" customFormat="1" ht="18" customHeight="1">
      <c r="A74" s="5"/>
      <c r="B74" s="10"/>
      <c r="C74" s="5"/>
      <c r="D74" s="11"/>
      <c r="E74" s="11"/>
      <c r="F74" s="5"/>
      <c r="G74" s="5"/>
      <c r="H74" s="5"/>
      <c r="I74" s="19"/>
      <c r="J74" s="48"/>
      <c r="K74" s="19"/>
      <c r="L74" s="23"/>
    </row>
    <row r="75" spans="1:12" ht="15">
      <c r="B75" s="12" t="s">
        <v>1</v>
      </c>
      <c r="C75" s="12"/>
      <c r="D75" s="3"/>
      <c r="E75" s="3"/>
      <c r="F75" s="16">
        <f>SUM(F5:F74)</f>
        <v>67</v>
      </c>
      <c r="G75" s="18"/>
      <c r="H75" s="18"/>
      <c r="I75" s="18"/>
      <c r="J75" s="18">
        <f>SUM(J5:J74)</f>
        <v>67</v>
      </c>
      <c r="K75" s="18">
        <f>SUM(K5:K74)</f>
        <v>0</v>
      </c>
      <c r="L75" s="24"/>
    </row>
    <row r="76" spans="1:12" ht="15">
      <c r="B76" s="12" t="s">
        <v>0</v>
      </c>
      <c r="C76" s="12"/>
      <c r="D76" s="3"/>
      <c r="E76" s="3"/>
      <c r="F76" s="16"/>
      <c r="G76" s="18"/>
      <c r="H76" s="18"/>
      <c r="I76" s="18"/>
      <c r="J76" s="21">
        <f>J75/F75</f>
        <v>1</v>
      </c>
      <c r="K76" s="21">
        <f>K75/F75</f>
        <v>0</v>
      </c>
      <c r="L76"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85" zoomScaleNormal="85" workbookViewId="0">
      <selection activeCell="C39" sqref="C39"/>
    </sheetView>
  </sheetViews>
  <sheetFormatPr defaultRowHeight="15.75"/>
  <cols>
    <col min="1" max="1" width="19.140625" style="8" customWidth="1"/>
    <col min="2" max="2" width="17.5703125" style="13" customWidth="1"/>
    <col min="3" max="3" width="20.85546875" style="13" customWidth="1"/>
    <col min="4" max="4" width="45.28515625" style="2" customWidth="1"/>
    <col min="5" max="5" width="47.28515625" style="2" customWidth="1"/>
    <col min="6" max="6" width="3.5703125" style="17" hidden="1" customWidth="1"/>
    <col min="7" max="7" width="12.42578125" style="17" hidden="1" customWidth="1"/>
    <col min="8" max="8" width="12.7109375" style="17" hidden="1" customWidth="1"/>
    <col min="9" max="9" width="14.42578125" style="17" customWidth="1"/>
    <col min="10" max="10" width="12" style="17" customWidth="1"/>
    <col min="11" max="11" width="10" style="17" customWidth="1"/>
    <col min="12" max="12" width="17.42578125" style="127" customWidth="1"/>
    <col min="13" max="16384" width="9.140625" style="1"/>
  </cols>
  <sheetData>
    <row r="1" spans="1:12" s="116" customFormat="1" ht="63" customHeight="1">
      <c r="A1" s="132" t="s">
        <v>412</v>
      </c>
      <c r="B1" s="268" t="s">
        <v>423</v>
      </c>
      <c r="C1" s="268"/>
      <c r="D1" s="268"/>
      <c r="E1" s="133"/>
      <c r="F1" s="134" t="s">
        <v>22</v>
      </c>
      <c r="G1" s="134"/>
      <c r="H1" s="134"/>
      <c r="I1" s="134"/>
      <c r="J1" s="134"/>
      <c r="K1" s="134"/>
      <c r="L1" s="135"/>
    </row>
    <row r="2" spans="1:12" s="116" customFormat="1" ht="42" customHeight="1">
      <c r="A2" s="132" t="s">
        <v>395</v>
      </c>
      <c r="B2" s="268" t="s">
        <v>424</v>
      </c>
      <c r="C2" s="268"/>
      <c r="D2" s="268"/>
      <c r="E2" s="133"/>
      <c r="F2" s="134"/>
      <c r="G2" s="134"/>
      <c r="H2" s="134"/>
      <c r="I2" s="134"/>
      <c r="J2" s="134"/>
      <c r="K2" s="134"/>
      <c r="L2" s="135"/>
    </row>
    <row r="3" spans="1:12" s="116" customFormat="1" ht="40.5" customHeight="1">
      <c r="A3" s="132" t="s">
        <v>409</v>
      </c>
      <c r="B3" s="268" t="s">
        <v>496</v>
      </c>
      <c r="C3" s="268"/>
      <c r="D3" s="268"/>
      <c r="E3" s="133"/>
      <c r="F3" s="134"/>
      <c r="G3" s="134"/>
      <c r="H3" s="134"/>
      <c r="I3" s="134"/>
      <c r="J3" s="134"/>
      <c r="K3" s="134"/>
      <c r="L3" s="135"/>
    </row>
    <row r="4" spans="1:12" s="115" customFormat="1" ht="27">
      <c r="A4" s="136" t="s">
        <v>596</v>
      </c>
      <c r="B4" s="14" t="s">
        <v>206</v>
      </c>
      <c r="C4" s="14" t="s">
        <v>597</v>
      </c>
      <c r="D4" s="14" t="s">
        <v>598</v>
      </c>
      <c r="E4" s="14" t="s">
        <v>146</v>
      </c>
      <c r="F4" s="14"/>
      <c r="G4" s="14" t="s">
        <v>600</v>
      </c>
      <c r="H4" s="14" t="s">
        <v>601</v>
      </c>
      <c r="I4" s="14" t="s">
        <v>602</v>
      </c>
      <c r="J4" s="14" t="s">
        <v>3</v>
      </c>
      <c r="K4" s="14" t="s">
        <v>2</v>
      </c>
      <c r="L4" s="14" t="s">
        <v>11</v>
      </c>
    </row>
    <row r="5" spans="1:12" s="44" customFormat="1" ht="67.5" customHeight="1">
      <c r="A5" s="7" t="s">
        <v>48</v>
      </c>
      <c r="B5" s="137" t="s">
        <v>132</v>
      </c>
      <c r="C5" s="138" t="s">
        <v>551</v>
      </c>
      <c r="D5" s="139" t="s">
        <v>552</v>
      </c>
      <c r="E5" s="138" t="s">
        <v>190</v>
      </c>
      <c r="F5" s="140">
        <v>1</v>
      </c>
      <c r="G5" s="141"/>
      <c r="H5" s="140"/>
      <c r="I5" s="19" t="s">
        <v>519</v>
      </c>
      <c r="J5" s="19">
        <v>1</v>
      </c>
      <c r="K5" s="19"/>
      <c r="L5" s="19"/>
    </row>
    <row r="6" spans="1:12" s="44" customFormat="1" ht="30.75" customHeight="1">
      <c r="A6" s="7" t="s">
        <v>136</v>
      </c>
      <c r="B6" s="138"/>
      <c r="C6" s="138" t="s">
        <v>137</v>
      </c>
      <c r="D6" s="139" t="s">
        <v>194</v>
      </c>
      <c r="E6" s="138" t="s">
        <v>139</v>
      </c>
      <c r="F6" s="140">
        <v>1</v>
      </c>
      <c r="G6" s="141"/>
      <c r="H6" s="140"/>
      <c r="I6" s="19" t="s">
        <v>519</v>
      </c>
      <c r="J6" s="19">
        <v>1</v>
      </c>
      <c r="K6" s="19"/>
      <c r="L6" s="19"/>
    </row>
    <row r="7" spans="1:12" s="44" customFormat="1" ht="99.75" customHeight="1">
      <c r="A7" s="7" t="s">
        <v>140</v>
      </c>
      <c r="B7" s="138"/>
      <c r="C7" s="138" t="s">
        <v>137</v>
      </c>
      <c r="D7" s="139" t="s">
        <v>134</v>
      </c>
      <c r="E7" s="138" t="s">
        <v>191</v>
      </c>
      <c r="F7" s="140">
        <v>1</v>
      </c>
      <c r="G7" s="141"/>
      <c r="H7" s="140"/>
      <c r="I7" s="19" t="s">
        <v>519</v>
      </c>
      <c r="J7" s="19">
        <v>1</v>
      </c>
      <c r="K7" s="19"/>
      <c r="L7" s="19"/>
    </row>
    <row r="8" spans="1:12" s="44" customFormat="1" ht="30" customHeight="1">
      <c r="A8" s="7" t="s">
        <v>141</v>
      </c>
      <c r="B8" s="138"/>
      <c r="C8" s="138" t="s">
        <v>425</v>
      </c>
      <c r="D8" s="139" t="s">
        <v>427</v>
      </c>
      <c r="E8" s="138" t="s">
        <v>426</v>
      </c>
      <c r="F8" s="140">
        <v>1</v>
      </c>
      <c r="G8" s="141"/>
      <c r="H8" s="140"/>
      <c r="I8" s="19" t="s">
        <v>519</v>
      </c>
      <c r="J8" s="19">
        <v>1</v>
      </c>
      <c r="K8" s="19"/>
      <c r="L8" s="19"/>
    </row>
    <row r="9" spans="1:12" s="44" customFormat="1" ht="23.25" customHeight="1">
      <c r="A9" s="7" t="s">
        <v>142</v>
      </c>
      <c r="B9" s="138"/>
      <c r="C9" s="138" t="s">
        <v>137</v>
      </c>
      <c r="D9" s="139" t="s">
        <v>138</v>
      </c>
      <c r="E9" s="138" t="s">
        <v>139</v>
      </c>
      <c r="F9" s="140">
        <v>1</v>
      </c>
      <c r="G9" s="141"/>
      <c r="H9" s="140"/>
      <c r="I9" s="19" t="s">
        <v>519</v>
      </c>
      <c r="J9" s="19">
        <v>1</v>
      </c>
      <c r="K9" s="19"/>
      <c r="L9" s="19"/>
    </row>
    <row r="10" spans="1:12" s="70" customFormat="1" ht="114" customHeight="1">
      <c r="A10" s="7" t="s">
        <v>149</v>
      </c>
      <c r="B10" s="137" t="s">
        <v>553</v>
      </c>
      <c r="C10" s="138" t="s">
        <v>551</v>
      </c>
      <c r="D10" s="139" t="s">
        <v>561</v>
      </c>
      <c r="E10" s="138" t="s">
        <v>593</v>
      </c>
      <c r="F10" s="140">
        <v>1</v>
      </c>
      <c r="G10" s="141"/>
      <c r="H10" s="140"/>
      <c r="I10" s="19" t="s">
        <v>519</v>
      </c>
      <c r="J10" s="19">
        <v>1</v>
      </c>
      <c r="K10" s="19"/>
      <c r="L10" s="19"/>
    </row>
    <row r="11" spans="1:12" s="70" customFormat="1" ht="114" customHeight="1">
      <c r="A11" s="7" t="s">
        <v>150</v>
      </c>
      <c r="B11" s="137"/>
      <c r="C11" s="138" t="s">
        <v>551</v>
      </c>
      <c r="D11" s="139" t="s">
        <v>558</v>
      </c>
      <c r="E11" s="138" t="s">
        <v>594</v>
      </c>
      <c r="F11" s="140">
        <v>1</v>
      </c>
      <c r="G11" s="141"/>
      <c r="H11" s="140"/>
      <c r="I11" s="19" t="s">
        <v>519</v>
      </c>
      <c r="J11" s="19">
        <v>1</v>
      </c>
      <c r="K11" s="19"/>
      <c r="L11" s="19"/>
    </row>
    <row r="12" spans="1:12" s="44" customFormat="1" ht="56.25" customHeight="1">
      <c r="A12" s="7" t="s">
        <v>151</v>
      </c>
      <c r="B12" s="137" t="s">
        <v>144</v>
      </c>
      <c r="C12" s="138" t="s">
        <v>555</v>
      </c>
      <c r="D12" s="139" t="s">
        <v>556</v>
      </c>
      <c r="E12" s="138" t="s">
        <v>557</v>
      </c>
      <c r="F12" s="140">
        <v>1</v>
      </c>
      <c r="G12" s="141"/>
      <c r="H12" s="140"/>
      <c r="I12" s="19" t="s">
        <v>519</v>
      </c>
      <c r="J12" s="19">
        <v>1</v>
      </c>
      <c r="K12" s="19"/>
      <c r="L12" s="19"/>
    </row>
    <row r="13" spans="1:12" s="44" customFormat="1" ht="102" customHeight="1">
      <c r="A13" s="7" t="s">
        <v>152</v>
      </c>
      <c r="B13" s="138"/>
      <c r="C13" s="138" t="s">
        <v>559</v>
      </c>
      <c r="D13" s="139" t="s">
        <v>134</v>
      </c>
      <c r="E13" s="138" t="s">
        <v>195</v>
      </c>
      <c r="F13" s="140">
        <v>1</v>
      </c>
      <c r="G13" s="141"/>
      <c r="H13" s="140"/>
      <c r="I13" s="19" t="s">
        <v>519</v>
      </c>
      <c r="J13" s="19">
        <v>1</v>
      </c>
      <c r="K13" s="19"/>
      <c r="L13" s="19"/>
    </row>
    <row r="14" spans="1:12" s="44" customFormat="1" ht="24.75" customHeight="1">
      <c r="A14" s="7" t="s">
        <v>153</v>
      </c>
      <c r="B14" s="138"/>
      <c r="C14" s="138" t="s">
        <v>559</v>
      </c>
      <c r="D14" s="139" t="s">
        <v>138</v>
      </c>
      <c r="E14" s="138" t="s">
        <v>139</v>
      </c>
      <c r="F14" s="140">
        <v>1</v>
      </c>
      <c r="G14" s="141"/>
      <c r="H14" s="140"/>
      <c r="I14" s="19" t="s">
        <v>519</v>
      </c>
      <c r="J14" s="19">
        <v>1</v>
      </c>
      <c r="K14" s="19"/>
      <c r="L14" s="19"/>
    </row>
    <row r="15" spans="1:12" s="70" customFormat="1" ht="92.25" customHeight="1">
      <c r="A15" s="7" t="s">
        <v>154</v>
      </c>
      <c r="B15" s="137" t="s">
        <v>168</v>
      </c>
      <c r="C15" s="138" t="s">
        <v>560</v>
      </c>
      <c r="D15" s="139" t="s">
        <v>562</v>
      </c>
      <c r="E15" s="138" t="s">
        <v>563</v>
      </c>
      <c r="F15" s="140">
        <v>1</v>
      </c>
      <c r="G15" s="141"/>
      <c r="H15" s="140"/>
      <c r="I15" s="19" t="s">
        <v>519</v>
      </c>
      <c r="J15" s="19">
        <v>1</v>
      </c>
      <c r="K15" s="19"/>
      <c r="L15" s="19"/>
    </row>
    <row r="16" spans="1:12" s="70" customFormat="1" ht="127.5" customHeight="1">
      <c r="A16" s="7" t="s">
        <v>155</v>
      </c>
      <c r="B16" s="137"/>
      <c r="C16" s="138" t="s">
        <v>560</v>
      </c>
      <c r="D16" s="139" t="s">
        <v>562</v>
      </c>
      <c r="E16" s="138" t="s">
        <v>595</v>
      </c>
      <c r="F16" s="140">
        <v>1</v>
      </c>
      <c r="G16" s="141"/>
      <c r="H16" s="140"/>
      <c r="I16" s="19" t="s">
        <v>519</v>
      </c>
      <c r="J16" s="19">
        <v>1</v>
      </c>
      <c r="K16" s="19"/>
      <c r="L16" s="19"/>
    </row>
    <row r="17" spans="1:12" s="70" customFormat="1" ht="90.75" customHeight="1">
      <c r="A17" s="7" t="s">
        <v>156</v>
      </c>
      <c r="B17" s="137"/>
      <c r="C17" s="138" t="s">
        <v>560</v>
      </c>
      <c r="D17" s="139" t="s">
        <v>562</v>
      </c>
      <c r="E17" s="138" t="s">
        <v>564</v>
      </c>
      <c r="F17" s="140">
        <v>1</v>
      </c>
      <c r="G17" s="141"/>
      <c r="H17" s="140"/>
      <c r="I17" s="19" t="s">
        <v>519</v>
      </c>
      <c r="J17" s="19">
        <v>1</v>
      </c>
      <c r="K17" s="19"/>
      <c r="L17" s="19"/>
    </row>
    <row r="18" spans="1:12" s="70" customFormat="1" ht="182.25" customHeight="1">
      <c r="A18" s="7" t="s">
        <v>157</v>
      </c>
      <c r="B18" s="137"/>
      <c r="C18" s="138" t="s">
        <v>560</v>
      </c>
      <c r="D18" s="139" t="s">
        <v>562</v>
      </c>
      <c r="E18" s="138" t="s">
        <v>570</v>
      </c>
      <c r="F18" s="140">
        <v>1</v>
      </c>
      <c r="G18" s="141"/>
      <c r="H18" s="140"/>
      <c r="I18" s="19" t="s">
        <v>519</v>
      </c>
      <c r="J18" s="19">
        <v>1</v>
      </c>
      <c r="K18" s="19"/>
      <c r="L18" s="19"/>
    </row>
    <row r="19" spans="1:12" s="70" customFormat="1" ht="182.25" customHeight="1">
      <c r="A19" s="7" t="s">
        <v>158</v>
      </c>
      <c r="B19" s="137" t="s">
        <v>169</v>
      </c>
      <c r="C19" s="138" t="s">
        <v>565</v>
      </c>
      <c r="D19" s="139" t="s">
        <v>566</v>
      </c>
      <c r="E19" s="138" t="s">
        <v>567</v>
      </c>
      <c r="F19" s="140">
        <v>1</v>
      </c>
      <c r="G19" s="141"/>
      <c r="H19" s="140"/>
      <c r="I19" s="19" t="s">
        <v>519</v>
      </c>
      <c r="J19" s="19">
        <v>1</v>
      </c>
      <c r="K19" s="19"/>
      <c r="L19" s="19"/>
    </row>
    <row r="20" spans="1:12" s="70" customFormat="1" ht="110.25" customHeight="1">
      <c r="A20" s="7" t="s">
        <v>159</v>
      </c>
      <c r="B20" s="137"/>
      <c r="C20" s="138" t="s">
        <v>565</v>
      </c>
      <c r="D20" s="139" t="s">
        <v>566</v>
      </c>
      <c r="E20" s="138" t="s">
        <v>568</v>
      </c>
      <c r="F20" s="140">
        <v>1</v>
      </c>
      <c r="G20" s="141"/>
      <c r="H20" s="140"/>
      <c r="I20" s="19" t="s">
        <v>519</v>
      </c>
      <c r="J20" s="19">
        <v>1</v>
      </c>
      <c r="K20" s="19"/>
      <c r="L20" s="19"/>
    </row>
    <row r="21" spans="1:12" s="70" customFormat="1" ht="97.5" customHeight="1">
      <c r="A21" s="7" t="s">
        <v>160</v>
      </c>
      <c r="B21" s="137"/>
      <c r="C21" s="138" t="s">
        <v>565</v>
      </c>
      <c r="D21" s="139" t="s">
        <v>566</v>
      </c>
      <c r="E21" s="138" t="s">
        <v>564</v>
      </c>
      <c r="F21" s="140">
        <v>1</v>
      </c>
      <c r="G21" s="141"/>
      <c r="H21" s="140"/>
      <c r="I21" s="19" t="s">
        <v>519</v>
      </c>
      <c r="J21" s="19">
        <v>1</v>
      </c>
      <c r="K21" s="19"/>
      <c r="L21" s="19"/>
    </row>
    <row r="22" spans="1:12" s="70" customFormat="1" ht="182.25" customHeight="1">
      <c r="A22" s="7" t="s">
        <v>161</v>
      </c>
      <c r="B22" s="137"/>
      <c r="C22" s="138" t="s">
        <v>565</v>
      </c>
      <c r="D22" s="139" t="s">
        <v>566</v>
      </c>
      <c r="E22" s="138" t="s">
        <v>569</v>
      </c>
      <c r="F22" s="140">
        <v>1</v>
      </c>
      <c r="G22" s="141"/>
      <c r="H22" s="140"/>
      <c r="I22" s="19" t="s">
        <v>519</v>
      </c>
      <c r="J22" s="19">
        <v>1</v>
      </c>
      <c r="K22" s="19"/>
      <c r="L22" s="19"/>
    </row>
    <row r="23" spans="1:12" s="50" customFormat="1" ht="105.75" customHeight="1">
      <c r="A23" s="7" t="s">
        <v>162</v>
      </c>
      <c r="B23" s="137" t="s">
        <v>571</v>
      </c>
      <c r="C23" s="138" t="s">
        <v>572</v>
      </c>
      <c r="D23" s="139" t="s">
        <v>558</v>
      </c>
      <c r="E23" s="138" t="s">
        <v>578</v>
      </c>
      <c r="F23" s="140">
        <v>1</v>
      </c>
      <c r="G23" s="138"/>
      <c r="H23" s="138"/>
      <c r="I23" s="19" t="s">
        <v>519</v>
      </c>
      <c r="J23" s="19">
        <v>1</v>
      </c>
      <c r="K23" s="19"/>
      <c r="L23" s="19"/>
    </row>
    <row r="24" spans="1:12" s="50" customFormat="1" ht="105.75" customHeight="1">
      <c r="A24" s="7" t="s">
        <v>163</v>
      </c>
      <c r="B24" s="137"/>
      <c r="C24" s="138" t="s">
        <v>551</v>
      </c>
      <c r="D24" s="139" t="s">
        <v>558</v>
      </c>
      <c r="E24" s="138" t="s">
        <v>579</v>
      </c>
      <c r="F24" s="140">
        <v>1</v>
      </c>
      <c r="G24" s="138"/>
      <c r="H24" s="138"/>
      <c r="I24" s="19" t="s">
        <v>519</v>
      </c>
      <c r="J24" s="19">
        <v>1</v>
      </c>
      <c r="K24" s="19"/>
      <c r="L24" s="19"/>
    </row>
    <row r="25" spans="1:12" s="50" customFormat="1" ht="77.25" customHeight="1">
      <c r="A25" s="7" t="s">
        <v>164</v>
      </c>
      <c r="B25" s="137" t="s">
        <v>582</v>
      </c>
      <c r="C25" s="138" t="s">
        <v>581</v>
      </c>
      <c r="D25" s="139" t="s">
        <v>583</v>
      </c>
      <c r="E25" s="138" t="s">
        <v>133</v>
      </c>
      <c r="F25" s="140">
        <v>1</v>
      </c>
      <c r="G25" s="138"/>
      <c r="H25" s="138"/>
      <c r="I25" s="19" t="s">
        <v>519</v>
      </c>
      <c r="J25" s="19">
        <v>1</v>
      </c>
      <c r="K25" s="19"/>
      <c r="L25" s="19"/>
    </row>
    <row r="26" spans="1:12" s="50" customFormat="1" ht="30" customHeight="1">
      <c r="A26" s="7" t="s">
        <v>165</v>
      </c>
      <c r="B26" s="138"/>
      <c r="C26" s="138" t="s">
        <v>518</v>
      </c>
      <c r="D26" s="139" t="s">
        <v>192</v>
      </c>
      <c r="E26" s="138" t="s">
        <v>193</v>
      </c>
      <c r="F26" s="140">
        <v>1</v>
      </c>
      <c r="G26" s="138"/>
      <c r="H26" s="138"/>
      <c r="I26" s="19" t="s">
        <v>519</v>
      </c>
      <c r="J26" s="19">
        <v>1</v>
      </c>
      <c r="K26" s="19"/>
      <c r="L26" s="19"/>
    </row>
    <row r="27" spans="1:12" s="50" customFormat="1" ht="39" customHeight="1">
      <c r="A27" s="7" t="s">
        <v>166</v>
      </c>
      <c r="B27" s="138"/>
      <c r="C27" s="138" t="s">
        <v>586</v>
      </c>
      <c r="D27" s="139" t="s">
        <v>499</v>
      </c>
      <c r="E27" s="138" t="s">
        <v>500</v>
      </c>
      <c r="F27" s="140">
        <v>1</v>
      </c>
      <c r="G27" s="138"/>
      <c r="H27" s="138"/>
      <c r="I27" s="19" t="s">
        <v>519</v>
      </c>
      <c r="J27" s="19">
        <v>1</v>
      </c>
      <c r="K27" s="19"/>
      <c r="L27" s="19"/>
    </row>
    <row r="28" spans="1:12" s="50" customFormat="1" ht="31.5" customHeight="1">
      <c r="A28" s="7" t="s">
        <v>167</v>
      </c>
      <c r="B28" s="138"/>
      <c r="C28" s="138" t="s">
        <v>586</v>
      </c>
      <c r="D28" s="139" t="s">
        <v>580</v>
      </c>
      <c r="E28" s="138" t="s">
        <v>502</v>
      </c>
      <c r="F28" s="140">
        <v>1</v>
      </c>
      <c r="G28" s="138"/>
      <c r="H28" s="138"/>
      <c r="I28" s="19" t="s">
        <v>519</v>
      </c>
      <c r="J28" s="19">
        <v>1</v>
      </c>
      <c r="K28" s="19"/>
      <c r="L28" s="19"/>
    </row>
    <row r="29" spans="1:12" s="50" customFormat="1" ht="70.5" customHeight="1">
      <c r="A29" s="7" t="s">
        <v>505</v>
      </c>
      <c r="B29" s="138"/>
      <c r="C29" s="138" t="s">
        <v>518</v>
      </c>
      <c r="D29" s="139" t="s">
        <v>145</v>
      </c>
      <c r="E29" s="138" t="s">
        <v>501</v>
      </c>
      <c r="F29" s="140">
        <v>1</v>
      </c>
      <c r="G29" s="138"/>
      <c r="H29" s="138"/>
      <c r="I29" s="19" t="s">
        <v>519</v>
      </c>
      <c r="J29" s="19">
        <v>1</v>
      </c>
      <c r="K29" s="19"/>
      <c r="L29" s="19"/>
    </row>
    <row r="30" spans="1:12" s="50" customFormat="1" ht="62.25" customHeight="1">
      <c r="A30" s="7" t="s">
        <v>506</v>
      </c>
      <c r="B30" s="137" t="s">
        <v>510</v>
      </c>
      <c r="C30" s="138" t="s">
        <v>584</v>
      </c>
      <c r="D30" s="139" t="s">
        <v>585</v>
      </c>
      <c r="E30" s="138" t="s">
        <v>511</v>
      </c>
      <c r="F30" s="140">
        <v>1</v>
      </c>
      <c r="G30" s="138"/>
      <c r="H30" s="138"/>
      <c r="I30" s="19" t="s">
        <v>519</v>
      </c>
      <c r="J30" s="19">
        <v>1</v>
      </c>
      <c r="K30" s="19"/>
      <c r="L30" s="19"/>
    </row>
    <row r="31" spans="1:12" s="50" customFormat="1" ht="30" customHeight="1">
      <c r="A31" s="7" t="s">
        <v>507</v>
      </c>
      <c r="B31" s="138"/>
      <c r="C31" s="138" t="s">
        <v>587</v>
      </c>
      <c r="D31" s="139" t="s">
        <v>192</v>
      </c>
      <c r="E31" s="138" t="s">
        <v>513</v>
      </c>
      <c r="F31" s="140">
        <v>1</v>
      </c>
      <c r="G31" s="138"/>
      <c r="H31" s="138"/>
      <c r="I31" s="19" t="s">
        <v>519</v>
      </c>
      <c r="J31" s="19">
        <v>1</v>
      </c>
      <c r="K31" s="19"/>
      <c r="L31" s="19"/>
    </row>
    <row r="32" spans="1:12" s="50" customFormat="1" ht="39" customHeight="1">
      <c r="A32" s="7" t="s">
        <v>508</v>
      </c>
      <c r="B32" s="138"/>
      <c r="C32" s="138" t="s">
        <v>588</v>
      </c>
      <c r="D32" s="139" t="s">
        <v>499</v>
      </c>
      <c r="E32" s="138" t="s">
        <v>514</v>
      </c>
      <c r="F32" s="140">
        <v>1</v>
      </c>
      <c r="G32" s="138"/>
      <c r="H32" s="138"/>
      <c r="I32" s="19" t="s">
        <v>519</v>
      </c>
      <c r="J32" s="19">
        <v>1</v>
      </c>
      <c r="K32" s="19"/>
      <c r="L32" s="19"/>
    </row>
    <row r="33" spans="1:12" s="50" customFormat="1" ht="31.5" customHeight="1">
      <c r="A33" s="7" t="s">
        <v>509</v>
      </c>
      <c r="B33" s="138"/>
      <c r="C33" s="138" t="s">
        <v>587</v>
      </c>
      <c r="D33" s="139" t="s">
        <v>580</v>
      </c>
      <c r="E33" s="138" t="s">
        <v>515</v>
      </c>
      <c r="F33" s="140">
        <v>1</v>
      </c>
      <c r="G33" s="138"/>
      <c r="H33" s="138"/>
      <c r="I33" s="19" t="s">
        <v>519</v>
      </c>
      <c r="J33" s="19">
        <v>1</v>
      </c>
      <c r="K33" s="19"/>
      <c r="L33" s="19"/>
    </row>
    <row r="34" spans="1:12" s="50" customFormat="1" ht="70.5" customHeight="1">
      <c r="A34" s="7" t="s">
        <v>554</v>
      </c>
      <c r="B34" s="138"/>
      <c r="C34" s="138" t="s">
        <v>587</v>
      </c>
      <c r="D34" s="139" t="s">
        <v>517</v>
      </c>
      <c r="E34" s="138" t="s">
        <v>516</v>
      </c>
      <c r="F34" s="140">
        <v>1</v>
      </c>
      <c r="G34" s="138"/>
      <c r="H34" s="138"/>
      <c r="I34" s="19" t="s">
        <v>519</v>
      </c>
      <c r="J34" s="19">
        <v>1</v>
      </c>
      <c r="K34" s="19"/>
      <c r="L34" s="19"/>
    </row>
    <row r="35" spans="1:12" s="50" customFormat="1" ht="73.5" customHeight="1">
      <c r="A35" s="7" t="s">
        <v>573</v>
      </c>
      <c r="B35" s="137" t="s">
        <v>171</v>
      </c>
      <c r="C35" s="138" t="s">
        <v>589</v>
      </c>
      <c r="D35" s="139" t="s">
        <v>583</v>
      </c>
      <c r="E35" s="138" t="s">
        <v>133</v>
      </c>
      <c r="F35" s="140">
        <v>1</v>
      </c>
      <c r="G35" s="138"/>
      <c r="H35" s="138"/>
      <c r="I35" s="19" t="s">
        <v>519</v>
      </c>
      <c r="J35" s="19">
        <v>1</v>
      </c>
      <c r="K35" s="19"/>
      <c r="L35" s="19"/>
    </row>
    <row r="36" spans="1:12" s="50" customFormat="1" ht="30" customHeight="1">
      <c r="A36" s="7" t="s">
        <v>574</v>
      </c>
      <c r="B36" s="138"/>
      <c r="C36" s="138" t="s">
        <v>590</v>
      </c>
      <c r="D36" s="139" t="s">
        <v>192</v>
      </c>
      <c r="E36" s="138" t="s">
        <v>503</v>
      </c>
      <c r="F36" s="140">
        <v>1</v>
      </c>
      <c r="G36" s="138"/>
      <c r="H36" s="138"/>
      <c r="I36" s="19" t="s">
        <v>519</v>
      </c>
      <c r="J36" s="19">
        <v>1</v>
      </c>
      <c r="K36" s="19"/>
      <c r="L36" s="19"/>
    </row>
    <row r="37" spans="1:12" s="50" customFormat="1" ht="54" customHeight="1">
      <c r="A37" s="7" t="s">
        <v>575</v>
      </c>
      <c r="B37" s="138"/>
      <c r="C37" s="138" t="s">
        <v>591</v>
      </c>
      <c r="D37" s="139" t="s">
        <v>504</v>
      </c>
      <c r="E37" s="138" t="s">
        <v>592</v>
      </c>
      <c r="F37" s="140">
        <v>1</v>
      </c>
      <c r="G37" s="138"/>
      <c r="H37" s="138"/>
      <c r="I37" s="19" t="s">
        <v>519</v>
      </c>
      <c r="J37" s="19">
        <v>1</v>
      </c>
      <c r="K37" s="19"/>
      <c r="L37" s="19"/>
    </row>
    <row r="38" spans="1:12" s="50" customFormat="1" ht="69.75" customHeight="1">
      <c r="A38" s="7" t="s">
        <v>576</v>
      </c>
      <c r="B38" s="137" t="s">
        <v>147</v>
      </c>
      <c r="C38" s="138" t="s">
        <v>538</v>
      </c>
      <c r="D38" s="139" t="s">
        <v>539</v>
      </c>
      <c r="E38" s="138" t="s">
        <v>521</v>
      </c>
      <c r="F38" s="140">
        <v>1</v>
      </c>
      <c r="G38" s="138"/>
      <c r="H38" s="138"/>
      <c r="I38" s="19" t="s">
        <v>519</v>
      </c>
      <c r="J38" s="19">
        <v>1</v>
      </c>
      <c r="K38" s="19"/>
      <c r="L38" s="19"/>
    </row>
    <row r="39" spans="1:12" s="50" customFormat="1" ht="74.25" customHeight="1">
      <c r="A39" s="7" t="s">
        <v>577</v>
      </c>
      <c r="B39" s="137" t="s">
        <v>148</v>
      </c>
      <c r="C39" s="138" t="s">
        <v>540</v>
      </c>
      <c r="D39" s="139" t="s">
        <v>143</v>
      </c>
      <c r="E39" s="138" t="s">
        <v>522</v>
      </c>
      <c r="F39" s="140">
        <v>1</v>
      </c>
      <c r="G39" s="138"/>
      <c r="H39" s="138"/>
      <c r="I39" s="19" t="s">
        <v>519</v>
      </c>
      <c r="J39" s="19">
        <v>1</v>
      </c>
      <c r="K39" s="19"/>
      <c r="L39" s="19"/>
    </row>
    <row r="40" spans="1:12" s="50" customFormat="1" ht="22.5" customHeight="1">
      <c r="A40" s="5"/>
      <c r="B40" s="10"/>
      <c r="C40" s="5"/>
      <c r="D40" s="11"/>
      <c r="E40" s="5"/>
      <c r="F40" s="5"/>
      <c r="G40" s="5"/>
      <c r="H40" s="5"/>
      <c r="I40" s="19"/>
      <c r="J40" s="19"/>
      <c r="K40" s="19"/>
      <c r="L40" s="124"/>
    </row>
    <row r="41" spans="1:12" s="50" customFormat="1" ht="22.5" customHeight="1">
      <c r="A41" s="5"/>
      <c r="B41" s="10"/>
      <c r="C41" s="5"/>
      <c r="D41" s="11"/>
      <c r="E41" s="5"/>
      <c r="F41" s="5"/>
      <c r="G41" s="5"/>
      <c r="H41" s="5"/>
      <c r="I41" s="19"/>
      <c r="J41" s="19"/>
      <c r="K41" s="19"/>
      <c r="L41" s="124"/>
    </row>
    <row r="42" spans="1:12" s="50" customFormat="1" ht="22.5" customHeight="1">
      <c r="A42" s="5"/>
      <c r="B42" s="10"/>
      <c r="C42" s="5"/>
      <c r="D42" s="11"/>
      <c r="E42" s="5"/>
      <c r="F42" s="5"/>
      <c r="G42" s="5"/>
      <c r="H42" s="5"/>
      <c r="I42" s="19"/>
      <c r="J42" s="19"/>
      <c r="K42" s="19"/>
      <c r="L42" s="124"/>
    </row>
    <row r="43" spans="1:12" s="50" customFormat="1" ht="18" customHeight="1">
      <c r="A43" s="5"/>
      <c r="B43" s="10"/>
      <c r="C43" s="5"/>
      <c r="D43" s="11"/>
      <c r="E43" s="5"/>
      <c r="F43" s="5"/>
      <c r="G43" s="5"/>
      <c r="H43" s="5"/>
      <c r="I43" s="19"/>
      <c r="J43" s="19"/>
      <c r="K43" s="19"/>
      <c r="L43" s="124"/>
    </row>
    <row r="44" spans="1:12" ht="15">
      <c r="B44" s="12" t="s">
        <v>1</v>
      </c>
      <c r="C44" s="12"/>
      <c r="D44" s="3"/>
      <c r="E44" s="3"/>
      <c r="F44" s="16">
        <f>SUM(F5:F43)</f>
        <v>35</v>
      </c>
      <c r="G44" s="18"/>
      <c r="H44" s="18"/>
      <c r="I44" s="18"/>
      <c r="J44" s="18">
        <f>SUM(J5:J43)</f>
        <v>35</v>
      </c>
      <c r="K44" s="18">
        <f>SUM(K5:K43)</f>
        <v>0</v>
      </c>
      <c r="L44" s="125"/>
    </row>
    <row r="45" spans="1:12" ht="15">
      <c r="B45" s="12" t="s">
        <v>0</v>
      </c>
      <c r="C45" s="12"/>
      <c r="D45" s="3"/>
      <c r="E45" s="3"/>
      <c r="F45" s="16"/>
      <c r="G45" s="18"/>
      <c r="H45" s="18"/>
      <c r="I45" s="18"/>
      <c r="J45" s="21">
        <f>J44/F44</f>
        <v>1</v>
      </c>
      <c r="K45" s="21">
        <f>K44/F44</f>
        <v>0</v>
      </c>
      <c r="L45" s="126"/>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B1" zoomScale="85" zoomScaleNormal="85" workbookViewId="0">
      <selection activeCell="D8" sqref="D8"/>
    </sheetView>
  </sheetViews>
  <sheetFormatPr defaultRowHeight="15.75"/>
  <cols>
    <col min="1" max="1" width="17.7109375" style="8" customWidth="1"/>
    <col min="2" max="2" width="24.42578125" style="13" customWidth="1"/>
    <col min="3" max="3" width="32.5703125" style="13" customWidth="1"/>
    <col min="4" max="4" width="38.140625" style="2" customWidth="1"/>
    <col min="5" max="5" width="34" style="2" customWidth="1"/>
    <col min="6" max="6" width="3.5703125" style="17" hidden="1" customWidth="1"/>
    <col min="7" max="7" width="14" style="17" hidden="1" customWidth="1"/>
    <col min="8" max="8" width="14.5703125" style="17" hidden="1" customWidth="1"/>
    <col min="9" max="9" width="14.42578125" style="17" customWidth="1"/>
    <col min="10" max="10" width="10.140625" style="17" customWidth="1"/>
    <col min="11" max="11" width="8.85546875" style="17" customWidth="1"/>
    <col min="12" max="12" width="15.140625" style="17" customWidth="1"/>
    <col min="13" max="16384" width="9.140625" style="1"/>
  </cols>
  <sheetData>
    <row r="1" spans="1:12" ht="44.25" customHeight="1">
      <c r="A1" s="118" t="s">
        <v>412</v>
      </c>
      <c r="B1" s="270" t="s">
        <v>422</v>
      </c>
      <c r="C1" s="270"/>
      <c r="D1" s="270"/>
      <c r="E1" s="148"/>
      <c r="F1" s="15" t="s">
        <v>22</v>
      </c>
      <c r="G1" s="15"/>
      <c r="H1" s="15"/>
      <c r="I1" s="15"/>
      <c r="J1" s="15"/>
      <c r="K1" s="15"/>
      <c r="L1" s="15"/>
    </row>
    <row r="2" spans="1:12" ht="42.75" customHeight="1">
      <c r="A2" s="119" t="s">
        <v>395</v>
      </c>
      <c r="B2" s="270" t="s">
        <v>610</v>
      </c>
      <c r="C2" s="270"/>
      <c r="D2" s="270"/>
      <c r="E2" s="148"/>
      <c r="F2" s="15"/>
      <c r="G2" s="15"/>
      <c r="H2" s="15"/>
      <c r="I2" s="15"/>
      <c r="J2" s="15"/>
      <c r="K2" s="15"/>
      <c r="L2" s="15"/>
    </row>
    <row r="3" spans="1:12" ht="31.5" customHeight="1">
      <c r="A3" s="118" t="s">
        <v>411</v>
      </c>
      <c r="B3" s="269"/>
      <c r="C3" s="269"/>
      <c r="D3" s="269"/>
      <c r="E3" s="148"/>
      <c r="F3" s="15"/>
      <c r="G3" s="15"/>
      <c r="H3" s="15"/>
      <c r="I3" s="15"/>
      <c r="J3" s="15"/>
      <c r="K3" s="15"/>
      <c r="L3" s="15"/>
    </row>
    <row r="4" spans="1:12" ht="27">
      <c r="A4" s="6" t="s">
        <v>8</v>
      </c>
      <c r="B4" s="14" t="s">
        <v>206</v>
      </c>
      <c r="C4" s="9" t="s">
        <v>10</v>
      </c>
      <c r="D4" s="9" t="s">
        <v>7</v>
      </c>
      <c r="E4" s="9" t="s">
        <v>146</v>
      </c>
      <c r="F4" s="9"/>
      <c r="G4" s="9" t="s">
        <v>6</v>
      </c>
      <c r="H4" s="9" t="s">
        <v>5</v>
      </c>
      <c r="I4" s="14" t="s">
        <v>4</v>
      </c>
      <c r="J4" s="20" t="s">
        <v>3</v>
      </c>
      <c r="K4" s="20" t="s">
        <v>2</v>
      </c>
      <c r="L4" s="22" t="s">
        <v>11</v>
      </c>
    </row>
    <row r="5" spans="1:12" s="44" customFormat="1" ht="67.5" customHeight="1">
      <c r="A5" s="7" t="s">
        <v>188</v>
      </c>
      <c r="B5" s="58" t="s">
        <v>187</v>
      </c>
      <c r="C5" s="5" t="s">
        <v>530</v>
      </c>
      <c r="D5" s="11" t="s">
        <v>524</v>
      </c>
      <c r="E5" s="5" t="s">
        <v>525</v>
      </c>
      <c r="F5" s="45">
        <v>1</v>
      </c>
      <c r="G5" s="46"/>
      <c r="H5" s="45"/>
      <c r="I5" s="47" t="s">
        <v>519</v>
      </c>
      <c r="J5" s="48">
        <v>1</v>
      </c>
      <c r="K5" s="48"/>
      <c r="L5" s="49"/>
    </row>
    <row r="6" spans="1:12" s="44" customFormat="1" ht="67.5" customHeight="1">
      <c r="A6" s="7" t="s">
        <v>189</v>
      </c>
      <c r="B6" s="58"/>
      <c r="C6" s="5" t="s">
        <v>135</v>
      </c>
      <c r="D6" s="11" t="s">
        <v>526</v>
      </c>
      <c r="E6" s="5" t="s">
        <v>527</v>
      </c>
      <c r="F6" s="45">
        <v>1</v>
      </c>
      <c r="G6" s="46"/>
      <c r="H6" s="45"/>
      <c r="I6" s="47" t="s">
        <v>519</v>
      </c>
      <c r="J6" s="48">
        <v>1</v>
      </c>
      <c r="K6" s="48"/>
      <c r="L6" s="49"/>
    </row>
    <row r="7" spans="1:12" s="44" customFormat="1" ht="67.5" customHeight="1">
      <c r="A7" s="7" t="s">
        <v>196</v>
      </c>
      <c r="B7" s="58"/>
      <c r="C7" s="5" t="s">
        <v>135</v>
      </c>
      <c r="D7" s="11" t="s">
        <v>653</v>
      </c>
      <c r="E7" s="5" t="s">
        <v>611</v>
      </c>
      <c r="F7" s="45">
        <v>1</v>
      </c>
      <c r="G7" s="46"/>
      <c r="H7" s="45"/>
      <c r="I7" s="47" t="s">
        <v>519</v>
      </c>
      <c r="J7" s="48">
        <v>1</v>
      </c>
      <c r="K7" s="48"/>
      <c r="L7" s="49"/>
    </row>
    <row r="8" spans="1:12" s="44" customFormat="1" ht="71.25" customHeight="1">
      <c r="A8" s="7" t="s">
        <v>197</v>
      </c>
      <c r="B8" s="58"/>
      <c r="C8" s="5" t="s">
        <v>530</v>
      </c>
      <c r="D8" s="11" t="s">
        <v>654</v>
      </c>
      <c r="E8" s="5" t="s">
        <v>528</v>
      </c>
      <c r="F8" s="45">
        <v>1</v>
      </c>
      <c r="G8" s="46"/>
      <c r="H8" s="45"/>
      <c r="I8" s="47" t="s">
        <v>519</v>
      </c>
      <c r="J8" s="48">
        <v>1</v>
      </c>
      <c r="K8" s="48"/>
      <c r="L8" s="49"/>
    </row>
    <row r="9" spans="1:12" s="44" customFormat="1" ht="71.25" customHeight="1">
      <c r="A9" s="7" t="s">
        <v>465</v>
      </c>
      <c r="B9" s="58" t="s">
        <v>464</v>
      </c>
      <c r="C9" s="5" t="s">
        <v>531</v>
      </c>
      <c r="D9" s="11" t="s">
        <v>612</v>
      </c>
      <c r="E9" s="5" t="s">
        <v>525</v>
      </c>
      <c r="F9" s="45">
        <v>1</v>
      </c>
      <c r="G9" s="46"/>
      <c r="H9" s="45"/>
      <c r="I9" s="47" t="s">
        <v>519</v>
      </c>
      <c r="J9" s="48">
        <v>1</v>
      </c>
      <c r="K9" s="48"/>
      <c r="L9" s="49"/>
    </row>
    <row r="10" spans="1:12" s="44" customFormat="1" ht="71.25" customHeight="1">
      <c r="A10" s="7" t="s">
        <v>466</v>
      </c>
      <c r="B10" s="58"/>
      <c r="C10" s="5" t="s">
        <v>135</v>
      </c>
      <c r="D10" s="11" t="s">
        <v>526</v>
      </c>
      <c r="E10" s="5" t="s">
        <v>527</v>
      </c>
      <c r="F10" s="45">
        <v>1</v>
      </c>
      <c r="G10" s="46"/>
      <c r="H10" s="45"/>
      <c r="I10" s="47" t="s">
        <v>519</v>
      </c>
      <c r="J10" s="48">
        <v>1</v>
      </c>
      <c r="K10" s="48"/>
      <c r="L10" s="49"/>
    </row>
    <row r="11" spans="1:12" s="50" customFormat="1" ht="72" customHeight="1">
      <c r="A11" s="7" t="s">
        <v>532</v>
      </c>
      <c r="B11" s="58"/>
      <c r="C11" s="5" t="s">
        <v>135</v>
      </c>
      <c r="D11" s="11" t="s">
        <v>653</v>
      </c>
      <c r="E11" s="5" t="s">
        <v>611</v>
      </c>
      <c r="F11" s="45">
        <v>1</v>
      </c>
      <c r="G11" s="46"/>
      <c r="H11" s="45"/>
      <c r="I11" s="47" t="s">
        <v>519</v>
      </c>
      <c r="J11" s="48">
        <v>1</v>
      </c>
      <c r="K11" s="48"/>
      <c r="L11" s="49"/>
    </row>
    <row r="12" spans="1:12" s="50" customFormat="1" ht="75" customHeight="1">
      <c r="A12" s="7" t="s">
        <v>533</v>
      </c>
      <c r="B12" s="58"/>
      <c r="C12" s="5" t="s">
        <v>531</v>
      </c>
      <c r="D12" s="11" t="s">
        <v>658</v>
      </c>
      <c r="E12" s="5" t="s">
        <v>529</v>
      </c>
      <c r="F12" s="45">
        <v>1</v>
      </c>
      <c r="G12" s="46"/>
      <c r="H12" s="45"/>
      <c r="I12" s="47" t="s">
        <v>519</v>
      </c>
      <c r="J12" s="48">
        <v>1</v>
      </c>
      <c r="K12" s="48"/>
      <c r="L12" s="49"/>
    </row>
    <row r="13" spans="1:12" s="50" customFormat="1" ht="66" customHeight="1">
      <c r="A13" s="7" t="s">
        <v>544</v>
      </c>
      <c r="B13" s="137" t="s">
        <v>613</v>
      </c>
      <c r="C13" s="5" t="s">
        <v>350</v>
      </c>
      <c r="D13" s="11" t="s">
        <v>614</v>
      </c>
      <c r="E13" s="5" t="s">
        <v>615</v>
      </c>
      <c r="F13" s="45">
        <v>1</v>
      </c>
      <c r="G13" s="46"/>
      <c r="H13" s="45"/>
      <c r="I13" s="47" t="s">
        <v>519</v>
      </c>
      <c r="J13" s="48">
        <v>1</v>
      </c>
      <c r="K13" s="48"/>
      <c r="L13" s="49"/>
    </row>
    <row r="14" spans="1:12" s="50" customFormat="1" ht="172.5" customHeight="1">
      <c r="A14" s="7" t="s">
        <v>545</v>
      </c>
      <c r="B14" s="137" t="s">
        <v>655</v>
      </c>
      <c r="C14" s="5" t="s">
        <v>890</v>
      </c>
      <c r="D14" s="11" t="s">
        <v>616</v>
      </c>
      <c r="E14" s="5" t="s">
        <v>891</v>
      </c>
      <c r="F14" s="45">
        <v>1</v>
      </c>
      <c r="G14" s="46"/>
      <c r="H14" s="45"/>
      <c r="I14" s="47" t="s">
        <v>519</v>
      </c>
      <c r="J14" s="48">
        <v>1</v>
      </c>
      <c r="K14" s="48"/>
      <c r="L14" s="49"/>
    </row>
    <row r="15" spans="1:12" s="50" customFormat="1" ht="54.75" customHeight="1">
      <c r="A15" s="7" t="s">
        <v>546</v>
      </c>
      <c r="B15" s="137" t="s">
        <v>617</v>
      </c>
      <c r="C15" s="5" t="s">
        <v>135</v>
      </c>
      <c r="D15" s="11" t="s">
        <v>542</v>
      </c>
      <c r="E15" s="5" t="s">
        <v>543</v>
      </c>
      <c r="F15" s="45">
        <v>1</v>
      </c>
      <c r="G15" s="46"/>
      <c r="H15" s="45"/>
      <c r="I15" s="47" t="s">
        <v>519</v>
      </c>
      <c r="J15" s="47">
        <v>1</v>
      </c>
      <c r="K15" s="47"/>
      <c r="L15" s="49"/>
    </row>
    <row r="16" spans="1:12" s="50" customFormat="1" ht="170.25" customHeight="1">
      <c r="A16" s="7" t="s">
        <v>547</v>
      </c>
      <c r="B16" s="137" t="s">
        <v>656</v>
      </c>
      <c r="C16" s="5" t="s">
        <v>890</v>
      </c>
      <c r="D16" s="11" t="s">
        <v>618</v>
      </c>
      <c r="E16" s="5" t="s">
        <v>891</v>
      </c>
      <c r="F16" s="45">
        <v>1</v>
      </c>
      <c r="G16" s="46"/>
      <c r="H16" s="45"/>
      <c r="I16" s="47" t="s">
        <v>519</v>
      </c>
      <c r="J16" s="47">
        <v>1</v>
      </c>
      <c r="K16" s="47"/>
      <c r="L16" s="49"/>
    </row>
    <row r="17" spans="1:12" s="50" customFormat="1" ht="56.25" customHeight="1">
      <c r="A17" s="7" t="s">
        <v>548</v>
      </c>
      <c r="B17" s="137" t="s">
        <v>619</v>
      </c>
      <c r="C17" s="5" t="s">
        <v>135</v>
      </c>
      <c r="D17" s="11" t="s">
        <v>542</v>
      </c>
      <c r="E17" s="5" t="s">
        <v>543</v>
      </c>
      <c r="F17" s="45">
        <v>1</v>
      </c>
      <c r="G17" s="46"/>
      <c r="H17" s="45"/>
      <c r="I17" s="47" t="s">
        <v>519</v>
      </c>
      <c r="J17" s="47">
        <v>1</v>
      </c>
      <c r="K17" s="47"/>
      <c r="L17" s="49"/>
    </row>
    <row r="18" spans="1:12" s="50" customFormat="1" ht="194.25" customHeight="1">
      <c r="A18" s="7" t="s">
        <v>549</v>
      </c>
      <c r="B18" s="137" t="s">
        <v>659</v>
      </c>
      <c r="C18" s="5" t="s">
        <v>892</v>
      </c>
      <c r="D18" s="11" t="s">
        <v>534</v>
      </c>
      <c r="E18" s="5" t="s">
        <v>893</v>
      </c>
      <c r="F18" s="45">
        <v>1</v>
      </c>
      <c r="G18" s="46"/>
      <c r="H18" s="45"/>
      <c r="I18" s="47" t="s">
        <v>519</v>
      </c>
      <c r="J18" s="47">
        <v>1</v>
      </c>
      <c r="K18" s="47"/>
      <c r="L18" s="49"/>
    </row>
    <row r="19" spans="1:12" s="50" customFormat="1" ht="30.75" customHeight="1">
      <c r="A19" s="7" t="s">
        <v>550</v>
      </c>
      <c r="B19" s="137" t="s">
        <v>617</v>
      </c>
      <c r="C19" s="5" t="s">
        <v>135</v>
      </c>
      <c r="D19" s="11" t="s">
        <v>542</v>
      </c>
      <c r="E19" s="5" t="s">
        <v>543</v>
      </c>
      <c r="F19" s="45">
        <v>1</v>
      </c>
      <c r="G19" s="46"/>
      <c r="H19" s="45"/>
      <c r="I19" s="47" t="s">
        <v>519</v>
      </c>
      <c r="J19" s="47">
        <v>1</v>
      </c>
      <c r="K19" s="47"/>
      <c r="L19" s="49"/>
    </row>
    <row r="20" spans="1:12" s="50" customFormat="1" ht="194.25" customHeight="1">
      <c r="A20" s="7" t="s">
        <v>620</v>
      </c>
      <c r="B20" s="137" t="s">
        <v>660</v>
      </c>
      <c r="C20" s="5" t="s">
        <v>892</v>
      </c>
      <c r="D20" s="11" t="s">
        <v>618</v>
      </c>
      <c r="E20" s="5" t="s">
        <v>893</v>
      </c>
      <c r="F20" s="45">
        <v>1</v>
      </c>
      <c r="G20" s="46"/>
      <c r="H20" s="45"/>
      <c r="I20" s="47" t="s">
        <v>519</v>
      </c>
      <c r="J20" s="47">
        <v>1</v>
      </c>
      <c r="K20" s="47"/>
      <c r="L20" s="49"/>
    </row>
    <row r="21" spans="1:12" s="50" customFormat="1" ht="30.75" customHeight="1">
      <c r="A21" s="7" t="s">
        <v>621</v>
      </c>
      <c r="B21" s="137" t="s">
        <v>619</v>
      </c>
      <c r="C21" s="5" t="s">
        <v>135</v>
      </c>
      <c r="D21" s="11" t="s">
        <v>542</v>
      </c>
      <c r="E21" s="5" t="s">
        <v>543</v>
      </c>
      <c r="F21" s="45">
        <v>1</v>
      </c>
      <c r="G21" s="46"/>
      <c r="H21" s="45"/>
      <c r="I21" s="47" t="s">
        <v>519</v>
      </c>
      <c r="J21" s="47">
        <v>1</v>
      </c>
      <c r="K21" s="47"/>
      <c r="L21" s="49"/>
    </row>
    <row r="22" spans="1:12" s="50" customFormat="1" ht="85.5" customHeight="1">
      <c r="A22" s="7" t="s">
        <v>624</v>
      </c>
      <c r="B22" s="137" t="s">
        <v>622</v>
      </c>
      <c r="C22" s="138" t="s">
        <v>894</v>
      </c>
      <c r="D22" s="139" t="s">
        <v>534</v>
      </c>
      <c r="E22" s="138" t="s">
        <v>623</v>
      </c>
      <c r="F22" s="45">
        <v>1</v>
      </c>
      <c r="G22" s="141"/>
      <c r="H22" s="140"/>
      <c r="I22" s="47" t="s">
        <v>519</v>
      </c>
      <c r="J22" s="47">
        <v>1</v>
      </c>
      <c r="K22" s="47"/>
      <c r="L22" s="67"/>
    </row>
    <row r="23" spans="1:12" s="50" customFormat="1" ht="30.75" customHeight="1">
      <c r="A23" s="7" t="s">
        <v>625</v>
      </c>
      <c r="B23" s="137" t="s">
        <v>617</v>
      </c>
      <c r="C23" s="138" t="s">
        <v>135</v>
      </c>
      <c r="D23" s="139" t="s">
        <v>542</v>
      </c>
      <c r="E23" s="138" t="s">
        <v>543</v>
      </c>
      <c r="F23" s="45">
        <v>1</v>
      </c>
      <c r="G23" s="141"/>
      <c r="H23" s="140"/>
      <c r="I23" s="47" t="s">
        <v>519</v>
      </c>
      <c r="J23" s="47">
        <v>1</v>
      </c>
      <c r="K23" s="47"/>
      <c r="L23" s="67"/>
    </row>
    <row r="24" spans="1:12" s="50" customFormat="1" ht="84.75" customHeight="1">
      <c r="A24" s="7" t="s">
        <v>627</v>
      </c>
      <c r="B24" s="137" t="s">
        <v>626</v>
      </c>
      <c r="C24" s="138" t="s">
        <v>894</v>
      </c>
      <c r="D24" s="139" t="s">
        <v>618</v>
      </c>
      <c r="E24" s="138" t="s">
        <v>623</v>
      </c>
      <c r="F24" s="45">
        <v>1</v>
      </c>
      <c r="G24" s="141"/>
      <c r="H24" s="140"/>
      <c r="I24" s="47" t="s">
        <v>519</v>
      </c>
      <c r="J24" s="47">
        <v>1</v>
      </c>
      <c r="K24" s="47"/>
      <c r="L24" s="67"/>
    </row>
    <row r="25" spans="1:12" s="50" customFormat="1" ht="30.75" customHeight="1">
      <c r="A25" s="7" t="s">
        <v>628</v>
      </c>
      <c r="B25" s="137" t="s">
        <v>619</v>
      </c>
      <c r="C25" s="138" t="s">
        <v>135</v>
      </c>
      <c r="D25" s="139" t="s">
        <v>542</v>
      </c>
      <c r="E25" s="138" t="s">
        <v>543</v>
      </c>
      <c r="F25" s="45">
        <v>1</v>
      </c>
      <c r="G25" s="141"/>
      <c r="H25" s="140"/>
      <c r="I25" s="47" t="s">
        <v>519</v>
      </c>
      <c r="J25" s="47">
        <v>1</v>
      </c>
      <c r="K25" s="47"/>
      <c r="L25" s="67"/>
    </row>
    <row r="26" spans="1:12" s="50" customFormat="1" ht="78.75" customHeight="1">
      <c r="A26" s="7" t="s">
        <v>630</v>
      </c>
      <c r="B26" s="137" t="s">
        <v>629</v>
      </c>
      <c r="C26" s="138" t="s">
        <v>895</v>
      </c>
      <c r="D26" s="139" t="s">
        <v>534</v>
      </c>
      <c r="E26" s="138" t="s">
        <v>896</v>
      </c>
      <c r="F26" s="45">
        <v>1</v>
      </c>
      <c r="G26" s="141"/>
      <c r="H26" s="140"/>
      <c r="I26" s="47" t="s">
        <v>519</v>
      </c>
      <c r="J26" s="47">
        <v>1</v>
      </c>
      <c r="K26" s="47"/>
      <c r="L26" s="67"/>
    </row>
    <row r="27" spans="1:12" s="50" customFormat="1" ht="30.75" customHeight="1">
      <c r="A27" s="7" t="s">
        <v>631</v>
      </c>
      <c r="B27" s="137" t="s">
        <v>617</v>
      </c>
      <c r="C27" s="5" t="s">
        <v>135</v>
      </c>
      <c r="D27" s="11" t="s">
        <v>542</v>
      </c>
      <c r="E27" s="5" t="s">
        <v>543</v>
      </c>
      <c r="F27" s="45">
        <v>1</v>
      </c>
      <c r="G27" s="46"/>
      <c r="H27" s="45"/>
      <c r="I27" s="47" t="s">
        <v>519</v>
      </c>
      <c r="J27" s="47">
        <v>1</v>
      </c>
      <c r="K27" s="47"/>
      <c r="L27" s="49"/>
    </row>
    <row r="28" spans="1:12" s="50" customFormat="1" ht="93" customHeight="1">
      <c r="A28" s="7" t="s">
        <v>633</v>
      </c>
      <c r="B28" s="137" t="s">
        <v>632</v>
      </c>
      <c r="C28" s="138" t="s">
        <v>895</v>
      </c>
      <c r="D28" s="11" t="s">
        <v>618</v>
      </c>
      <c r="E28" s="138" t="s">
        <v>896</v>
      </c>
      <c r="F28" s="45">
        <v>1</v>
      </c>
      <c r="G28" s="46"/>
      <c r="H28" s="45"/>
      <c r="I28" s="47" t="s">
        <v>519</v>
      </c>
      <c r="J28" s="47">
        <v>1</v>
      </c>
      <c r="K28" s="47"/>
      <c r="L28" s="49"/>
    </row>
    <row r="29" spans="1:12" s="50" customFormat="1" ht="30.75" customHeight="1">
      <c r="A29" s="7" t="s">
        <v>634</v>
      </c>
      <c r="B29" s="137" t="s">
        <v>619</v>
      </c>
      <c r="C29" s="5" t="s">
        <v>135</v>
      </c>
      <c r="D29" s="11" t="s">
        <v>542</v>
      </c>
      <c r="E29" s="5" t="s">
        <v>543</v>
      </c>
      <c r="F29" s="45">
        <v>1</v>
      </c>
      <c r="G29" s="46"/>
      <c r="H29" s="45"/>
      <c r="I29" s="47" t="s">
        <v>519</v>
      </c>
      <c r="J29" s="47">
        <v>1</v>
      </c>
      <c r="K29" s="47"/>
      <c r="L29" s="49"/>
    </row>
    <row r="30" spans="1:12" s="50" customFormat="1" ht="133.5" customHeight="1">
      <c r="A30" s="7" t="s">
        <v>635</v>
      </c>
      <c r="B30" s="137" t="s">
        <v>661</v>
      </c>
      <c r="C30" s="5" t="s">
        <v>897</v>
      </c>
      <c r="D30" s="11" t="s">
        <v>534</v>
      </c>
      <c r="E30" s="5" t="s">
        <v>898</v>
      </c>
      <c r="F30" s="45">
        <v>1</v>
      </c>
      <c r="G30" s="46"/>
      <c r="H30" s="45"/>
      <c r="I30" s="47" t="s">
        <v>519</v>
      </c>
      <c r="J30" s="47">
        <v>1</v>
      </c>
      <c r="K30" s="47"/>
      <c r="L30" s="49"/>
    </row>
    <row r="31" spans="1:12" s="50" customFormat="1" ht="30.75" customHeight="1">
      <c r="A31" s="7" t="s">
        <v>636</v>
      </c>
      <c r="B31" s="137" t="s">
        <v>617</v>
      </c>
      <c r="C31" s="5" t="s">
        <v>135</v>
      </c>
      <c r="D31" s="11" t="s">
        <v>542</v>
      </c>
      <c r="E31" s="5" t="s">
        <v>543</v>
      </c>
      <c r="F31" s="45">
        <v>1</v>
      </c>
      <c r="G31" s="46"/>
      <c r="H31" s="45"/>
      <c r="I31" s="47" t="s">
        <v>519</v>
      </c>
      <c r="J31" s="47">
        <v>1</v>
      </c>
      <c r="K31" s="47"/>
      <c r="L31" s="49"/>
    </row>
    <row r="32" spans="1:12" s="50" customFormat="1" ht="129" customHeight="1">
      <c r="A32" s="7" t="s">
        <v>638</v>
      </c>
      <c r="B32" s="137" t="s">
        <v>637</v>
      </c>
      <c r="C32" s="5" t="s">
        <v>897</v>
      </c>
      <c r="D32" s="11" t="s">
        <v>618</v>
      </c>
      <c r="E32" s="5" t="s">
        <v>898</v>
      </c>
      <c r="F32" s="45">
        <v>1</v>
      </c>
      <c r="G32" s="46"/>
      <c r="H32" s="45"/>
      <c r="I32" s="47" t="s">
        <v>519</v>
      </c>
      <c r="J32" s="47">
        <v>1</v>
      </c>
      <c r="K32" s="47"/>
      <c r="L32" s="49"/>
    </row>
    <row r="33" spans="1:12" s="50" customFormat="1" ht="30.75" customHeight="1">
      <c r="A33" s="7" t="s">
        <v>639</v>
      </c>
      <c r="B33" s="137" t="s">
        <v>619</v>
      </c>
      <c r="C33" s="5" t="s">
        <v>135</v>
      </c>
      <c r="D33" s="11" t="s">
        <v>542</v>
      </c>
      <c r="E33" s="5" t="s">
        <v>543</v>
      </c>
      <c r="F33" s="45">
        <v>1</v>
      </c>
      <c r="G33" s="46"/>
      <c r="H33" s="45"/>
      <c r="I33" s="47" t="s">
        <v>519</v>
      </c>
      <c r="J33" s="47">
        <v>1</v>
      </c>
      <c r="K33" s="47"/>
      <c r="L33" s="49"/>
    </row>
    <row r="34" spans="1:12" s="50" customFormat="1" ht="30.75" customHeight="1">
      <c r="A34" s="7" t="s">
        <v>643</v>
      </c>
      <c r="B34" s="137" t="s">
        <v>640</v>
      </c>
      <c r="C34" s="138"/>
      <c r="D34" s="139" t="s">
        <v>641</v>
      </c>
      <c r="E34" s="138" t="s">
        <v>642</v>
      </c>
      <c r="F34" s="45">
        <v>1</v>
      </c>
      <c r="G34" s="141"/>
      <c r="H34" s="140"/>
      <c r="I34" s="47" t="s">
        <v>519</v>
      </c>
      <c r="J34" s="47">
        <v>1</v>
      </c>
      <c r="K34" s="47"/>
      <c r="L34" s="47"/>
    </row>
    <row r="35" spans="1:12" s="50" customFormat="1" ht="30.75" customHeight="1">
      <c r="A35" s="7" t="s">
        <v>646</v>
      </c>
      <c r="B35" s="137" t="s">
        <v>644</v>
      </c>
      <c r="C35" s="138"/>
      <c r="D35" s="139" t="s">
        <v>645</v>
      </c>
      <c r="E35" s="138" t="s">
        <v>642</v>
      </c>
      <c r="F35" s="45">
        <v>1</v>
      </c>
      <c r="G35" s="141"/>
      <c r="H35" s="140"/>
      <c r="I35" s="47" t="s">
        <v>519</v>
      </c>
      <c r="J35" s="47">
        <v>1</v>
      </c>
      <c r="K35" s="47"/>
      <c r="L35" s="47"/>
    </row>
    <row r="36" spans="1:12" s="50" customFormat="1" ht="60.75" customHeight="1">
      <c r="A36" s="7" t="s">
        <v>648</v>
      </c>
      <c r="B36" s="137" t="s">
        <v>541</v>
      </c>
      <c r="C36" s="138" t="s">
        <v>647</v>
      </c>
      <c r="D36" s="139" t="s">
        <v>899</v>
      </c>
      <c r="E36" s="138" t="s">
        <v>900</v>
      </c>
      <c r="F36" s="45">
        <v>1</v>
      </c>
      <c r="G36" s="141"/>
      <c r="H36" s="140"/>
      <c r="I36" s="47" t="s">
        <v>520</v>
      </c>
      <c r="J36" s="47"/>
      <c r="K36" s="47">
        <v>1</v>
      </c>
      <c r="L36" s="47">
        <v>36</v>
      </c>
    </row>
    <row r="37" spans="1:12" s="50" customFormat="1" ht="73.5" customHeight="1">
      <c r="A37" s="7" t="s">
        <v>650</v>
      </c>
      <c r="B37" s="137"/>
      <c r="C37" s="138" t="s">
        <v>647</v>
      </c>
      <c r="D37" s="139" t="s">
        <v>649</v>
      </c>
      <c r="E37" s="138" t="s">
        <v>901</v>
      </c>
      <c r="F37" s="45">
        <v>1</v>
      </c>
      <c r="G37" s="141"/>
      <c r="H37" s="140"/>
      <c r="I37" s="47" t="s">
        <v>520</v>
      </c>
      <c r="J37" s="47"/>
      <c r="K37" s="47">
        <v>1</v>
      </c>
      <c r="L37" s="47">
        <v>36</v>
      </c>
    </row>
    <row r="38" spans="1:12" s="50" customFormat="1" ht="132.75" customHeight="1">
      <c r="A38" s="64" t="s">
        <v>657</v>
      </c>
      <c r="B38" s="151"/>
      <c r="C38" s="152" t="s">
        <v>647</v>
      </c>
      <c r="D38" s="153" t="s">
        <v>662</v>
      </c>
      <c r="E38" s="152" t="s">
        <v>663</v>
      </c>
      <c r="F38" s="45">
        <v>1</v>
      </c>
      <c r="G38" s="154"/>
      <c r="H38" s="155"/>
      <c r="I38" s="67"/>
      <c r="J38" s="67"/>
      <c r="K38" s="67"/>
      <c r="L38" s="67"/>
    </row>
    <row r="39" spans="1:12" s="50" customFormat="1" ht="183" customHeight="1">
      <c r="A39" s="7" t="s">
        <v>664</v>
      </c>
      <c r="B39" s="137" t="s">
        <v>651</v>
      </c>
      <c r="C39" s="138" t="s">
        <v>902</v>
      </c>
      <c r="D39" s="5" t="s">
        <v>903</v>
      </c>
      <c r="E39" s="5" t="s">
        <v>652</v>
      </c>
      <c r="F39" s="45">
        <v>1</v>
      </c>
      <c r="G39" s="138"/>
      <c r="H39" s="138"/>
      <c r="I39" s="47" t="s">
        <v>520</v>
      </c>
      <c r="J39" s="47"/>
      <c r="K39" s="47">
        <v>1</v>
      </c>
      <c r="L39" s="23" t="s">
        <v>665</v>
      </c>
    </row>
    <row r="40" spans="1:12" s="50" customFormat="1" ht="24.75" customHeight="1">
      <c r="A40" s="7"/>
      <c r="B40" s="11"/>
      <c r="C40" s="5"/>
      <c r="D40" s="11"/>
      <c r="E40" s="5"/>
      <c r="F40" s="45"/>
      <c r="G40" s="46"/>
      <c r="H40" s="45"/>
      <c r="I40" s="47"/>
      <c r="J40" s="48"/>
      <c r="K40" s="48"/>
      <c r="L40" s="49"/>
    </row>
    <row r="41" spans="1:12" s="50" customFormat="1" ht="23.25" customHeight="1">
      <c r="A41" s="7"/>
      <c r="B41" s="11"/>
      <c r="C41" s="5"/>
      <c r="D41" s="11"/>
      <c r="E41" s="5"/>
      <c r="F41" s="45"/>
      <c r="G41" s="5"/>
      <c r="H41" s="5"/>
      <c r="I41" s="19"/>
      <c r="J41" s="19"/>
      <c r="K41" s="19"/>
      <c r="L41" s="23"/>
    </row>
    <row r="42" spans="1:12" ht="15">
      <c r="B42" s="12" t="s">
        <v>1</v>
      </c>
      <c r="C42" s="12"/>
      <c r="D42" s="3"/>
      <c r="E42" s="3"/>
      <c r="F42" s="16">
        <f>SUM(F5:F41)</f>
        <v>35</v>
      </c>
      <c r="G42" s="18"/>
      <c r="H42" s="18"/>
      <c r="I42" s="18"/>
      <c r="J42" s="18">
        <f>SUM(J5:J41)</f>
        <v>31</v>
      </c>
      <c r="K42" s="18">
        <f>SUM(K5:K41)</f>
        <v>3</v>
      </c>
      <c r="L42" s="24"/>
    </row>
    <row r="43" spans="1:12" ht="15">
      <c r="B43" s="12" t="s">
        <v>0</v>
      </c>
      <c r="C43" s="12"/>
      <c r="D43" s="3"/>
      <c r="E43" s="3"/>
      <c r="F43" s="16"/>
      <c r="G43" s="18"/>
      <c r="H43" s="18"/>
      <c r="I43" s="18"/>
      <c r="J43" s="21">
        <f>J42/F42</f>
        <v>0.88571428571428568</v>
      </c>
      <c r="K43" s="21">
        <f>K42/F42</f>
        <v>8.5714285714285715E-2</v>
      </c>
      <c r="L43" s="25"/>
    </row>
  </sheetData>
  <mergeCells count="3">
    <mergeCell ref="B3:D3"/>
    <mergeCell ref="B1:D1"/>
    <mergeCell ref="B2:D2"/>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85" zoomScaleNormal="85" workbookViewId="0">
      <selection activeCell="E11" sqref="E11"/>
    </sheetView>
  </sheetViews>
  <sheetFormatPr defaultRowHeight="15.75"/>
  <cols>
    <col min="1" max="1" width="17.7109375" style="8" customWidth="1"/>
    <col min="2" max="2" width="24.42578125" style="13" customWidth="1"/>
    <col min="3" max="3" width="32.5703125" style="13" customWidth="1"/>
    <col min="4" max="4" width="38.140625" style="2" customWidth="1"/>
    <col min="5" max="5" width="34" style="2" customWidth="1"/>
    <col min="6" max="6" width="3.5703125" style="17" hidden="1" customWidth="1"/>
    <col min="7" max="7" width="14" style="17" hidden="1" customWidth="1"/>
    <col min="8" max="8" width="14.5703125" style="17" hidden="1" customWidth="1"/>
    <col min="9" max="9" width="14.42578125" style="17" customWidth="1"/>
    <col min="10" max="10" width="10.140625" style="17" customWidth="1"/>
    <col min="11" max="11" width="8.85546875" style="17" customWidth="1"/>
    <col min="12" max="12" width="15.140625" style="17" customWidth="1"/>
    <col min="13" max="16384" width="9.140625" style="1"/>
  </cols>
  <sheetData>
    <row r="1" spans="1:12" ht="42.75" customHeight="1">
      <c r="A1" s="118" t="s">
        <v>412</v>
      </c>
      <c r="B1" s="270" t="s">
        <v>1200</v>
      </c>
      <c r="C1" s="270"/>
      <c r="D1" s="270"/>
      <c r="E1" s="147"/>
      <c r="F1" s="15" t="s">
        <v>22</v>
      </c>
      <c r="G1" s="15"/>
      <c r="H1" s="15"/>
      <c r="I1" s="15"/>
      <c r="J1" s="15"/>
      <c r="K1" s="15"/>
      <c r="L1" s="15"/>
    </row>
    <row r="2" spans="1:12" ht="42.75" customHeight="1">
      <c r="A2" s="119" t="s">
        <v>395</v>
      </c>
      <c r="B2" s="270" t="s">
        <v>1163</v>
      </c>
      <c r="C2" s="270"/>
      <c r="D2" s="270"/>
      <c r="E2" s="147"/>
      <c r="F2" s="15"/>
      <c r="G2" s="15"/>
      <c r="H2" s="15"/>
      <c r="I2" s="15"/>
      <c r="J2" s="15"/>
      <c r="K2" s="15"/>
      <c r="L2" s="15"/>
    </row>
    <row r="3" spans="1:12" ht="31.5" customHeight="1">
      <c r="A3" s="118" t="s">
        <v>411</v>
      </c>
      <c r="B3" s="269"/>
      <c r="C3" s="269"/>
      <c r="D3" s="269"/>
      <c r="E3" s="147"/>
      <c r="F3" s="15"/>
      <c r="G3" s="15"/>
      <c r="H3" s="15"/>
      <c r="I3" s="15"/>
      <c r="J3" s="15"/>
      <c r="K3" s="15"/>
      <c r="L3" s="15"/>
    </row>
    <row r="4" spans="1:12" ht="27">
      <c r="A4" s="6" t="s">
        <v>8</v>
      </c>
      <c r="B4" s="14" t="s">
        <v>206</v>
      </c>
      <c r="C4" s="9" t="s">
        <v>10</v>
      </c>
      <c r="D4" s="9" t="s">
        <v>7</v>
      </c>
      <c r="E4" s="9" t="s">
        <v>146</v>
      </c>
      <c r="F4" s="9"/>
      <c r="G4" s="9" t="s">
        <v>6</v>
      </c>
      <c r="H4" s="9" t="s">
        <v>5</v>
      </c>
      <c r="I4" s="14" t="s">
        <v>4</v>
      </c>
      <c r="J4" s="20" t="s">
        <v>3</v>
      </c>
      <c r="K4" s="20" t="s">
        <v>2</v>
      </c>
      <c r="L4" s="22" t="s">
        <v>11</v>
      </c>
    </row>
    <row r="5" spans="1:12" s="44" customFormat="1" ht="98.25" customHeight="1">
      <c r="A5" s="7" t="s">
        <v>673</v>
      </c>
      <c r="B5" s="58" t="s">
        <v>666</v>
      </c>
      <c r="C5" s="5" t="s">
        <v>350</v>
      </c>
      <c r="D5" s="11" t="s">
        <v>669</v>
      </c>
      <c r="E5" s="5" t="s">
        <v>670</v>
      </c>
      <c r="F5" s="45">
        <v>1</v>
      </c>
      <c r="G5" s="46"/>
      <c r="H5" s="45"/>
      <c r="I5" s="47" t="s">
        <v>519</v>
      </c>
      <c r="J5" s="48">
        <v>1</v>
      </c>
      <c r="K5" s="48"/>
      <c r="L5" s="49"/>
    </row>
    <row r="6" spans="1:12" s="44" customFormat="1" ht="32.25" customHeight="1">
      <c r="A6" s="7" t="s">
        <v>674</v>
      </c>
      <c r="B6" s="58"/>
      <c r="C6" s="5" t="s">
        <v>135</v>
      </c>
      <c r="D6" s="11" t="s">
        <v>1109</v>
      </c>
      <c r="E6" s="5" t="s">
        <v>1110</v>
      </c>
      <c r="F6" s="45">
        <v>1</v>
      </c>
      <c r="G6" s="46"/>
      <c r="H6" s="45"/>
      <c r="I6" s="47" t="s">
        <v>519</v>
      </c>
      <c r="J6" s="48">
        <v>1</v>
      </c>
      <c r="K6" s="48"/>
      <c r="L6" s="49"/>
    </row>
    <row r="7" spans="1:12" s="44" customFormat="1" ht="28.5" customHeight="1">
      <c r="A7" s="7" t="s">
        <v>675</v>
      </c>
      <c r="B7" s="58"/>
      <c r="C7" s="5" t="s">
        <v>135</v>
      </c>
      <c r="D7" s="11" t="s">
        <v>1131</v>
      </c>
      <c r="E7" s="5" t="s">
        <v>916</v>
      </c>
      <c r="F7" s="45">
        <v>1</v>
      </c>
      <c r="G7" s="46"/>
      <c r="H7" s="45"/>
      <c r="I7" s="47" t="s">
        <v>520</v>
      </c>
      <c r="J7" s="48"/>
      <c r="K7" s="48">
        <v>1</v>
      </c>
      <c r="L7" s="49">
        <v>53</v>
      </c>
    </row>
    <row r="8" spans="1:12" s="44" customFormat="1" ht="28.5" customHeight="1">
      <c r="A8" s="7" t="s">
        <v>676</v>
      </c>
      <c r="B8" s="58"/>
      <c r="C8" s="5" t="s">
        <v>135</v>
      </c>
      <c r="D8" s="11" t="s">
        <v>1132</v>
      </c>
      <c r="E8" s="5" t="s">
        <v>1133</v>
      </c>
      <c r="F8" s="45">
        <v>1</v>
      </c>
      <c r="G8" s="46"/>
      <c r="H8" s="45"/>
      <c r="I8" s="47" t="s">
        <v>519</v>
      </c>
      <c r="J8" s="48">
        <v>1</v>
      </c>
      <c r="K8" s="48"/>
      <c r="L8" s="49"/>
    </row>
    <row r="9" spans="1:12" s="44" customFormat="1" ht="28.5" customHeight="1">
      <c r="A9" s="7" t="s">
        <v>677</v>
      </c>
      <c r="B9" s="58"/>
      <c r="C9" s="5" t="s">
        <v>135</v>
      </c>
      <c r="D9" s="11" t="s">
        <v>1134</v>
      </c>
      <c r="E9" s="5" t="s">
        <v>1175</v>
      </c>
      <c r="F9" s="45">
        <v>1</v>
      </c>
      <c r="G9" s="46"/>
      <c r="H9" s="45"/>
      <c r="I9" s="47" t="s">
        <v>519</v>
      </c>
      <c r="J9" s="48">
        <v>1</v>
      </c>
      <c r="K9" s="48"/>
      <c r="L9" s="49"/>
    </row>
    <row r="10" spans="1:12" s="44" customFormat="1" ht="28.5" customHeight="1">
      <c r="A10" s="7" t="s">
        <v>678</v>
      </c>
      <c r="B10" s="58"/>
      <c r="C10" s="5" t="s">
        <v>135</v>
      </c>
      <c r="D10" s="11" t="s">
        <v>1135</v>
      </c>
      <c r="E10" s="5" t="s">
        <v>1136</v>
      </c>
      <c r="F10" s="45">
        <v>1</v>
      </c>
      <c r="G10" s="46"/>
      <c r="H10" s="45"/>
      <c r="I10" s="47" t="s">
        <v>519</v>
      </c>
      <c r="J10" s="48">
        <v>1</v>
      </c>
      <c r="K10" s="48"/>
      <c r="L10" s="49"/>
    </row>
    <row r="11" spans="1:12" s="44" customFormat="1" ht="28.5" customHeight="1">
      <c r="A11" s="7" t="s">
        <v>679</v>
      </c>
      <c r="B11" s="58"/>
      <c r="C11" s="5" t="s">
        <v>135</v>
      </c>
      <c r="D11" s="11" t="s">
        <v>1137</v>
      </c>
      <c r="E11" s="5" t="s">
        <v>1138</v>
      </c>
      <c r="F11" s="45">
        <v>1</v>
      </c>
      <c r="G11" s="46"/>
      <c r="H11" s="45"/>
      <c r="I11" s="47" t="s">
        <v>519</v>
      </c>
      <c r="J11" s="48">
        <v>1</v>
      </c>
      <c r="K11" s="48"/>
      <c r="L11" s="49"/>
    </row>
    <row r="12" spans="1:12" s="44" customFormat="1" ht="28.5" customHeight="1">
      <c r="A12" s="7" t="s">
        <v>680</v>
      </c>
      <c r="B12" s="58"/>
      <c r="C12" s="5" t="s">
        <v>135</v>
      </c>
      <c r="D12" s="11" t="s">
        <v>1139</v>
      </c>
      <c r="E12" s="5" t="s">
        <v>1140</v>
      </c>
      <c r="F12" s="45">
        <v>1</v>
      </c>
      <c r="G12" s="46"/>
      <c r="H12" s="45"/>
      <c r="I12" s="47" t="s">
        <v>519</v>
      </c>
      <c r="J12" s="48">
        <v>1</v>
      </c>
      <c r="K12" s="48"/>
      <c r="L12" s="49"/>
    </row>
    <row r="13" spans="1:12" s="44" customFormat="1" ht="28.5" customHeight="1">
      <c r="A13" s="7" t="s">
        <v>681</v>
      </c>
      <c r="B13" s="58"/>
      <c r="C13" s="5" t="s">
        <v>135</v>
      </c>
      <c r="D13" s="11" t="s">
        <v>1172</v>
      </c>
      <c r="E13" s="5" t="s">
        <v>1142</v>
      </c>
      <c r="F13" s="45">
        <v>1</v>
      </c>
      <c r="G13" s="46"/>
      <c r="H13" s="45"/>
      <c r="I13" s="47" t="s">
        <v>519</v>
      </c>
      <c r="J13" s="48">
        <v>1</v>
      </c>
      <c r="K13" s="48"/>
      <c r="L13" s="49"/>
    </row>
    <row r="14" spans="1:12" s="44" customFormat="1" ht="28.5" customHeight="1">
      <c r="A14" s="7" t="s">
        <v>682</v>
      </c>
      <c r="B14" s="58"/>
      <c r="C14" s="5" t="s">
        <v>135</v>
      </c>
      <c r="D14" s="11" t="s">
        <v>1141</v>
      </c>
      <c r="E14" s="5" t="s">
        <v>1173</v>
      </c>
      <c r="F14" s="45">
        <v>1</v>
      </c>
      <c r="G14" s="46"/>
      <c r="H14" s="45"/>
      <c r="I14" s="47" t="s">
        <v>519</v>
      </c>
      <c r="J14" s="48">
        <v>1</v>
      </c>
      <c r="K14" s="48"/>
      <c r="L14" s="49"/>
    </row>
    <row r="15" spans="1:12" ht="30" customHeight="1">
      <c r="A15" s="7" t="s">
        <v>683</v>
      </c>
      <c r="B15" s="58"/>
      <c r="C15" s="5" t="s">
        <v>135</v>
      </c>
      <c r="D15" s="11" t="s">
        <v>671</v>
      </c>
      <c r="E15" s="5" t="s">
        <v>1165</v>
      </c>
      <c r="F15" s="45">
        <v>1</v>
      </c>
      <c r="G15" s="46"/>
      <c r="H15" s="45"/>
      <c r="I15" s="47" t="s">
        <v>519</v>
      </c>
      <c r="J15" s="48">
        <v>1</v>
      </c>
      <c r="K15" s="48"/>
      <c r="L15" s="49"/>
    </row>
    <row r="16" spans="1:12" ht="35.25" customHeight="1">
      <c r="A16" s="7" t="s">
        <v>684</v>
      </c>
      <c r="B16" s="58"/>
      <c r="C16" s="5" t="s">
        <v>135</v>
      </c>
      <c r="D16" s="11" t="s">
        <v>672</v>
      </c>
      <c r="E16" s="5" t="s">
        <v>716</v>
      </c>
      <c r="F16" s="45">
        <v>1</v>
      </c>
      <c r="G16" s="46"/>
      <c r="H16" s="45"/>
      <c r="I16" s="47" t="s">
        <v>520</v>
      </c>
      <c r="J16" s="48"/>
      <c r="K16" s="48">
        <v>1</v>
      </c>
      <c r="L16" s="49">
        <v>59</v>
      </c>
    </row>
    <row r="17" spans="1:12" ht="30.75" customHeight="1">
      <c r="A17" s="7" t="s">
        <v>685</v>
      </c>
      <c r="B17" s="58"/>
      <c r="C17" s="5" t="s">
        <v>1164</v>
      </c>
      <c r="D17" s="11" t="s">
        <v>695</v>
      </c>
      <c r="E17" s="5" t="s">
        <v>716</v>
      </c>
      <c r="F17" s="45">
        <v>1</v>
      </c>
      <c r="G17" s="46"/>
      <c r="H17" s="45"/>
      <c r="I17" s="47"/>
      <c r="J17" s="48"/>
      <c r="K17" s="48"/>
      <c r="L17" s="49"/>
    </row>
    <row r="18" spans="1:12" s="44" customFormat="1" ht="100.5" customHeight="1">
      <c r="A18" s="7" t="s">
        <v>686</v>
      </c>
      <c r="B18" s="58" t="s">
        <v>989</v>
      </c>
      <c r="C18" s="5" t="s">
        <v>1164</v>
      </c>
      <c r="D18" s="11" t="s">
        <v>1149</v>
      </c>
      <c r="E18" s="5" t="s">
        <v>696</v>
      </c>
      <c r="F18" s="45">
        <v>1</v>
      </c>
      <c r="G18" s="46"/>
      <c r="H18" s="45"/>
      <c r="I18" s="47" t="s">
        <v>519</v>
      </c>
      <c r="J18" s="48">
        <v>1</v>
      </c>
      <c r="K18" s="48"/>
      <c r="L18" s="49"/>
    </row>
    <row r="19" spans="1:12" s="44" customFormat="1" ht="24.75" customHeight="1">
      <c r="A19" s="7" t="s">
        <v>687</v>
      </c>
      <c r="B19" s="58"/>
      <c r="C19" s="5" t="s">
        <v>1164</v>
      </c>
      <c r="D19" s="11" t="s">
        <v>1150</v>
      </c>
      <c r="E19" s="5" t="s">
        <v>1151</v>
      </c>
      <c r="F19" s="45">
        <v>1</v>
      </c>
      <c r="G19" s="46"/>
      <c r="H19" s="45"/>
      <c r="I19" s="47" t="s">
        <v>519</v>
      </c>
      <c r="J19" s="48">
        <v>1</v>
      </c>
      <c r="K19" s="48"/>
      <c r="L19" s="49"/>
    </row>
    <row r="20" spans="1:12" s="44" customFormat="1" ht="36.75" customHeight="1">
      <c r="A20" s="7" t="s">
        <v>688</v>
      </c>
      <c r="B20" s="58"/>
      <c r="C20" s="5" t="s">
        <v>1176</v>
      </c>
      <c r="D20" s="11" t="s">
        <v>1106</v>
      </c>
      <c r="E20" s="5" t="s">
        <v>1107</v>
      </c>
      <c r="F20" s="45">
        <v>1</v>
      </c>
      <c r="G20" s="46"/>
      <c r="H20" s="45"/>
      <c r="I20" s="47" t="s">
        <v>519</v>
      </c>
      <c r="J20" s="48">
        <v>1</v>
      </c>
      <c r="K20" s="48"/>
      <c r="L20" s="49"/>
    </row>
    <row r="21" spans="1:12" s="44" customFormat="1" ht="36.75" customHeight="1">
      <c r="A21" s="7" t="s">
        <v>689</v>
      </c>
      <c r="B21" s="58"/>
      <c r="C21" s="5" t="s">
        <v>135</v>
      </c>
      <c r="D21" s="11" t="s">
        <v>915</v>
      </c>
      <c r="E21" s="5" t="s">
        <v>916</v>
      </c>
      <c r="F21" s="45">
        <v>1</v>
      </c>
      <c r="G21" s="46"/>
      <c r="H21" s="45"/>
      <c r="I21" s="47" t="s">
        <v>519</v>
      </c>
      <c r="J21" s="48">
        <v>1</v>
      </c>
      <c r="K21" s="48"/>
      <c r="L21" s="49"/>
    </row>
    <row r="22" spans="1:12" s="44" customFormat="1" ht="63.75" customHeight="1">
      <c r="A22" s="7" t="s">
        <v>690</v>
      </c>
      <c r="B22" s="58"/>
      <c r="C22" s="5" t="s">
        <v>135</v>
      </c>
      <c r="D22" s="11" t="s">
        <v>1152</v>
      </c>
      <c r="E22" s="5" t="s">
        <v>717</v>
      </c>
      <c r="F22" s="45">
        <v>1</v>
      </c>
      <c r="G22" s="46"/>
      <c r="H22" s="45"/>
      <c r="I22" s="47" t="s">
        <v>519</v>
      </c>
      <c r="J22" s="48">
        <v>1</v>
      </c>
      <c r="K22" s="48"/>
      <c r="L22" s="49"/>
    </row>
    <row r="23" spans="1:12" s="44" customFormat="1" ht="24.75" customHeight="1">
      <c r="A23" s="7" t="s">
        <v>691</v>
      </c>
      <c r="B23" s="58"/>
      <c r="C23" s="5" t="s">
        <v>135</v>
      </c>
      <c r="D23" s="11" t="s">
        <v>698</v>
      </c>
      <c r="E23" s="5" t="s">
        <v>699</v>
      </c>
      <c r="F23" s="45">
        <v>1</v>
      </c>
      <c r="G23" s="46"/>
      <c r="H23" s="45"/>
      <c r="I23" s="47" t="s">
        <v>519</v>
      </c>
      <c r="J23" s="48">
        <v>1</v>
      </c>
      <c r="K23" s="48"/>
      <c r="L23" s="49"/>
    </row>
    <row r="24" spans="1:12" s="44" customFormat="1" ht="96.75" customHeight="1">
      <c r="A24" s="7" t="s">
        <v>692</v>
      </c>
      <c r="B24" s="58" t="s">
        <v>667</v>
      </c>
      <c r="C24" s="5" t="s">
        <v>350</v>
      </c>
      <c r="D24" s="11" t="s">
        <v>1153</v>
      </c>
      <c r="E24" s="5" t="s">
        <v>1154</v>
      </c>
      <c r="F24" s="45">
        <v>1</v>
      </c>
      <c r="G24" s="46"/>
      <c r="H24" s="45"/>
      <c r="I24" s="47" t="s">
        <v>519</v>
      </c>
      <c r="J24" s="48">
        <v>1</v>
      </c>
      <c r="K24" s="48"/>
      <c r="L24" s="49"/>
    </row>
    <row r="25" spans="1:12" s="44" customFormat="1" ht="39.75" customHeight="1">
      <c r="A25" s="7" t="s">
        <v>693</v>
      </c>
      <c r="B25" s="58"/>
      <c r="C25" s="5" t="s">
        <v>135</v>
      </c>
      <c r="D25" s="11" t="s">
        <v>915</v>
      </c>
      <c r="E25" s="5" t="s">
        <v>916</v>
      </c>
      <c r="F25" s="45">
        <v>1</v>
      </c>
      <c r="G25" s="46"/>
      <c r="H25" s="45"/>
      <c r="I25" s="47" t="s">
        <v>519</v>
      </c>
      <c r="J25" s="48">
        <v>1</v>
      </c>
      <c r="K25" s="48"/>
      <c r="L25" s="49"/>
    </row>
    <row r="26" spans="1:12" s="44" customFormat="1" ht="30.75" customHeight="1">
      <c r="A26" s="7" t="s">
        <v>694</v>
      </c>
      <c r="B26" s="58"/>
      <c r="C26" s="5" t="s">
        <v>135</v>
      </c>
      <c r="D26" s="11" t="s">
        <v>697</v>
      </c>
      <c r="E26" s="5" t="s">
        <v>700</v>
      </c>
      <c r="F26" s="45">
        <v>1</v>
      </c>
      <c r="G26" s="46"/>
      <c r="H26" s="45"/>
      <c r="I26" s="47" t="s">
        <v>519</v>
      </c>
      <c r="J26" s="48">
        <v>1</v>
      </c>
      <c r="K26" s="48"/>
      <c r="L26" s="49"/>
    </row>
    <row r="27" spans="1:12" s="44" customFormat="1" ht="22.5" customHeight="1">
      <c r="A27" s="7" t="s">
        <v>917</v>
      </c>
      <c r="B27" s="58"/>
      <c r="C27" s="5" t="s">
        <v>135</v>
      </c>
      <c r="D27" s="11" t="s">
        <v>701</v>
      </c>
      <c r="E27" s="5" t="s">
        <v>702</v>
      </c>
      <c r="F27" s="45">
        <v>1</v>
      </c>
      <c r="G27" s="46"/>
      <c r="H27" s="45"/>
      <c r="I27" s="47" t="s">
        <v>519</v>
      </c>
      <c r="J27" s="48">
        <v>1</v>
      </c>
      <c r="K27" s="48"/>
      <c r="L27" s="49"/>
    </row>
    <row r="28" spans="1:12" s="50" customFormat="1" ht="36.75" customHeight="1">
      <c r="A28" s="7" t="s">
        <v>918</v>
      </c>
      <c r="B28" s="170"/>
      <c r="C28" s="5" t="s">
        <v>135</v>
      </c>
      <c r="D28" s="5" t="s">
        <v>703</v>
      </c>
      <c r="E28" s="11" t="s">
        <v>704</v>
      </c>
      <c r="F28" s="45">
        <v>1</v>
      </c>
      <c r="G28" s="45"/>
      <c r="H28" s="46"/>
      <c r="I28" s="47" t="s">
        <v>519</v>
      </c>
      <c r="J28" s="48">
        <v>1</v>
      </c>
      <c r="K28" s="48"/>
      <c r="L28" s="48"/>
    </row>
    <row r="29" spans="1:12" s="50" customFormat="1" ht="24" customHeight="1">
      <c r="A29" s="7" t="s">
        <v>919</v>
      </c>
      <c r="B29" s="170"/>
      <c r="C29" s="5" t="s">
        <v>135</v>
      </c>
      <c r="D29" s="5" t="s">
        <v>705</v>
      </c>
      <c r="E29" s="11" t="s">
        <v>706</v>
      </c>
      <c r="F29" s="45">
        <v>1</v>
      </c>
      <c r="G29" s="45"/>
      <c r="H29" s="46"/>
      <c r="I29" s="47" t="s">
        <v>519</v>
      </c>
      <c r="J29" s="47">
        <v>1</v>
      </c>
      <c r="K29" s="48"/>
      <c r="L29" s="48"/>
    </row>
    <row r="30" spans="1:12" s="50" customFormat="1" ht="43.5" customHeight="1">
      <c r="A30" s="7" t="s">
        <v>1130</v>
      </c>
      <c r="B30" s="170"/>
      <c r="C30" s="5" t="s">
        <v>135</v>
      </c>
      <c r="D30" s="5" t="s">
        <v>1155</v>
      </c>
      <c r="E30" s="11" t="s">
        <v>1156</v>
      </c>
      <c r="F30" s="45">
        <v>1</v>
      </c>
      <c r="G30" s="45"/>
      <c r="H30" s="46"/>
      <c r="I30" s="47" t="s">
        <v>519</v>
      </c>
      <c r="J30" s="47">
        <v>1</v>
      </c>
      <c r="K30" s="48"/>
      <c r="L30" s="48"/>
    </row>
    <row r="31" spans="1:12" s="50" customFormat="1" ht="44.25" customHeight="1">
      <c r="A31" s="7" t="s">
        <v>1143</v>
      </c>
      <c r="B31" s="170"/>
      <c r="C31" s="5" t="s">
        <v>135</v>
      </c>
      <c r="D31" s="5" t="s">
        <v>1157</v>
      </c>
      <c r="E31" s="11" t="s">
        <v>1156</v>
      </c>
      <c r="F31" s="45">
        <v>1</v>
      </c>
      <c r="G31" s="45"/>
      <c r="H31" s="46"/>
      <c r="I31" s="47" t="s">
        <v>519</v>
      </c>
      <c r="J31" s="47">
        <v>1</v>
      </c>
      <c r="K31" s="48"/>
      <c r="L31" s="48"/>
    </row>
    <row r="32" spans="1:12" s="50" customFormat="1" ht="25.5" customHeight="1">
      <c r="A32" s="7" t="s">
        <v>1144</v>
      </c>
      <c r="B32" s="171" t="s">
        <v>668</v>
      </c>
      <c r="C32" s="11" t="s">
        <v>137</v>
      </c>
      <c r="D32" s="5" t="s">
        <v>707</v>
      </c>
      <c r="E32" s="11" t="s">
        <v>708</v>
      </c>
      <c r="F32" s="45">
        <v>1</v>
      </c>
      <c r="G32" s="45"/>
      <c r="H32" s="46"/>
      <c r="I32" s="47" t="s">
        <v>519</v>
      </c>
      <c r="J32" s="47">
        <v>1</v>
      </c>
      <c r="K32" s="48"/>
      <c r="L32" s="48"/>
    </row>
    <row r="33" spans="1:12" s="50" customFormat="1" ht="98.25" customHeight="1">
      <c r="A33" s="7" t="s">
        <v>1145</v>
      </c>
      <c r="B33" s="5"/>
      <c r="C33" s="5" t="s">
        <v>135</v>
      </c>
      <c r="D33" s="11" t="s">
        <v>713</v>
      </c>
      <c r="E33" s="5" t="s">
        <v>712</v>
      </c>
      <c r="F33" s="45">
        <v>1</v>
      </c>
      <c r="G33" s="46"/>
      <c r="H33" s="45"/>
      <c r="I33" s="47" t="s">
        <v>520</v>
      </c>
      <c r="J33" s="47"/>
      <c r="K33" s="47">
        <v>1</v>
      </c>
      <c r="L33" s="49">
        <v>65</v>
      </c>
    </row>
    <row r="34" spans="1:12" s="50" customFormat="1" ht="69.75" customHeight="1">
      <c r="A34" s="7" t="s">
        <v>1146</v>
      </c>
      <c r="B34" s="5"/>
      <c r="C34" s="5" t="s">
        <v>135</v>
      </c>
      <c r="D34" s="11" t="s">
        <v>709</v>
      </c>
      <c r="E34" s="5" t="s">
        <v>710</v>
      </c>
      <c r="F34" s="45">
        <v>1</v>
      </c>
      <c r="G34" s="46"/>
      <c r="H34" s="45"/>
      <c r="I34" s="47" t="s">
        <v>519</v>
      </c>
      <c r="J34" s="47">
        <v>1</v>
      </c>
      <c r="K34" s="47"/>
      <c r="L34" s="49"/>
    </row>
    <row r="35" spans="1:12" s="50" customFormat="1" ht="39" customHeight="1">
      <c r="A35" s="7" t="s">
        <v>1147</v>
      </c>
      <c r="B35" s="5"/>
      <c r="C35" s="5" t="s">
        <v>135</v>
      </c>
      <c r="D35" s="11" t="s">
        <v>711</v>
      </c>
      <c r="E35" s="5" t="s">
        <v>715</v>
      </c>
      <c r="F35" s="45">
        <v>1</v>
      </c>
      <c r="G35" s="46"/>
      <c r="H35" s="45"/>
      <c r="I35" s="47" t="s">
        <v>519</v>
      </c>
      <c r="J35" s="47">
        <v>1</v>
      </c>
      <c r="K35" s="47"/>
      <c r="L35" s="49"/>
    </row>
    <row r="36" spans="1:12" s="50" customFormat="1" ht="69.75" customHeight="1">
      <c r="A36" s="7" t="s">
        <v>1148</v>
      </c>
      <c r="B36" s="5"/>
      <c r="C36" s="5" t="s">
        <v>588</v>
      </c>
      <c r="D36" s="11" t="s">
        <v>714</v>
      </c>
      <c r="E36" s="5" t="s">
        <v>710</v>
      </c>
      <c r="F36" s="45">
        <v>1</v>
      </c>
      <c r="G36" s="46"/>
      <c r="H36" s="45"/>
      <c r="I36" s="47" t="s">
        <v>519</v>
      </c>
      <c r="J36" s="47">
        <v>1</v>
      </c>
      <c r="K36" s="47"/>
      <c r="L36" s="49"/>
    </row>
    <row r="37" spans="1:12" s="50" customFormat="1" ht="30.75" customHeight="1">
      <c r="A37" s="7" t="s">
        <v>1158</v>
      </c>
      <c r="B37" s="137"/>
      <c r="C37" s="5" t="s">
        <v>135</v>
      </c>
      <c r="D37" s="11" t="s">
        <v>711</v>
      </c>
      <c r="E37" s="5" t="s">
        <v>715</v>
      </c>
      <c r="F37" s="45">
        <v>1</v>
      </c>
      <c r="G37" s="46"/>
      <c r="H37" s="45"/>
      <c r="I37" s="47" t="s">
        <v>519</v>
      </c>
      <c r="J37" s="47">
        <v>1</v>
      </c>
      <c r="K37" s="47"/>
      <c r="L37" s="49"/>
    </row>
    <row r="38" spans="1:12" s="50" customFormat="1" ht="27.75" customHeight="1">
      <c r="A38" s="7" t="s">
        <v>1174</v>
      </c>
      <c r="B38" s="137"/>
      <c r="C38" s="5" t="s">
        <v>588</v>
      </c>
      <c r="D38" s="11" t="s">
        <v>278</v>
      </c>
      <c r="E38" s="5" t="s">
        <v>279</v>
      </c>
      <c r="F38" s="45">
        <v>1</v>
      </c>
      <c r="G38" s="46"/>
      <c r="H38" s="45"/>
      <c r="I38" s="47" t="s">
        <v>519</v>
      </c>
      <c r="J38" s="47">
        <v>1</v>
      </c>
      <c r="K38" s="47"/>
      <c r="L38" s="49"/>
    </row>
    <row r="39" spans="1:12" s="50" customFormat="1" ht="24.75" customHeight="1">
      <c r="A39" s="7"/>
      <c r="B39" s="11"/>
      <c r="C39" s="5"/>
      <c r="D39" s="11"/>
      <c r="E39" s="5"/>
      <c r="F39" s="45"/>
      <c r="G39" s="46"/>
      <c r="H39" s="45"/>
      <c r="I39" s="47"/>
      <c r="J39" s="48"/>
      <c r="K39" s="48"/>
      <c r="L39" s="49"/>
    </row>
    <row r="40" spans="1:12" s="50" customFormat="1" ht="23.25" customHeight="1">
      <c r="A40" s="7"/>
      <c r="B40" s="11"/>
      <c r="C40" s="5"/>
      <c r="D40" s="11"/>
      <c r="E40" s="5"/>
      <c r="F40" s="45"/>
      <c r="G40" s="5"/>
      <c r="H40" s="5"/>
      <c r="I40" s="19"/>
      <c r="J40" s="19"/>
      <c r="K40" s="19"/>
      <c r="L40" s="23"/>
    </row>
    <row r="41" spans="1:12" ht="15">
      <c r="B41" s="12" t="s">
        <v>1</v>
      </c>
      <c r="C41" s="12"/>
      <c r="D41" s="3"/>
      <c r="E41" s="3"/>
      <c r="F41" s="16">
        <f>SUM(F5:F40)</f>
        <v>34</v>
      </c>
      <c r="G41" s="18"/>
      <c r="H41" s="18"/>
      <c r="I41" s="18"/>
      <c r="J41" s="18">
        <f>SUM(J5:J40)</f>
        <v>30</v>
      </c>
      <c r="K41" s="18">
        <f>SUM(K5:K40)</f>
        <v>3</v>
      </c>
      <c r="L41" s="24"/>
    </row>
    <row r="42" spans="1:12" ht="15">
      <c r="B42" s="12" t="s">
        <v>0</v>
      </c>
      <c r="C42" s="12"/>
      <c r="D42" s="3"/>
      <c r="E42" s="3"/>
      <c r="F42" s="16"/>
      <c r="G42" s="18"/>
      <c r="H42" s="18"/>
      <c r="I42" s="18"/>
      <c r="J42" s="21">
        <f>J41/F41</f>
        <v>0.88235294117647056</v>
      </c>
      <c r="K42" s="21">
        <f>K41/F41</f>
        <v>8.8235294117647065E-2</v>
      </c>
      <c r="L42"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25" zoomScale="85" zoomScaleNormal="85" workbookViewId="0">
      <selection activeCell="E8" sqref="E8"/>
    </sheetView>
  </sheetViews>
  <sheetFormatPr defaultRowHeight="15.75"/>
  <cols>
    <col min="1" max="1" width="17.7109375" style="8" customWidth="1"/>
    <col min="2" max="2" width="24.42578125" style="13" customWidth="1"/>
    <col min="3" max="3" width="32.5703125" style="13" customWidth="1"/>
    <col min="4" max="4" width="38.140625" style="2" customWidth="1"/>
    <col min="5" max="5" width="36.140625" style="2" customWidth="1"/>
    <col min="6" max="6" width="4" style="17" hidden="1" customWidth="1"/>
    <col min="7" max="7" width="14" style="17" hidden="1" customWidth="1"/>
    <col min="8" max="8" width="14.5703125" style="17" hidden="1" customWidth="1"/>
    <col min="9" max="9" width="14.42578125" style="17" customWidth="1"/>
    <col min="10" max="10" width="10.140625" style="17" customWidth="1"/>
    <col min="11" max="11" width="8.85546875" style="17" customWidth="1"/>
    <col min="12" max="12" width="15.140625" style="17" customWidth="1"/>
    <col min="13" max="16384" width="9.140625" style="1"/>
  </cols>
  <sheetData>
    <row r="1" spans="1:12" ht="42" customHeight="1">
      <c r="A1" s="118" t="s">
        <v>412</v>
      </c>
      <c r="B1" s="270" t="s">
        <v>2758</v>
      </c>
      <c r="C1" s="270"/>
      <c r="D1" s="270"/>
      <c r="E1" s="147"/>
      <c r="F1" s="15" t="s">
        <v>22</v>
      </c>
      <c r="G1" s="15"/>
      <c r="H1" s="15"/>
      <c r="I1" s="15"/>
      <c r="J1" s="15"/>
      <c r="K1" s="15"/>
      <c r="L1" s="15"/>
    </row>
    <row r="2" spans="1:12" ht="42.75" customHeight="1">
      <c r="A2" s="119" t="s">
        <v>395</v>
      </c>
      <c r="B2" s="271" t="s">
        <v>1162</v>
      </c>
      <c r="C2" s="271"/>
      <c r="D2" s="271"/>
      <c r="E2" s="147"/>
      <c r="F2" s="15"/>
      <c r="G2" s="15"/>
      <c r="H2" s="15"/>
      <c r="I2" s="15"/>
      <c r="J2" s="15"/>
      <c r="K2" s="15"/>
      <c r="L2" s="15"/>
    </row>
    <row r="3" spans="1:12" ht="31.5" customHeight="1">
      <c r="A3" s="118" t="s">
        <v>411</v>
      </c>
      <c r="B3" s="269"/>
      <c r="C3" s="269"/>
      <c r="D3" s="269"/>
      <c r="E3" s="147"/>
      <c r="F3" s="15"/>
      <c r="G3" s="15"/>
      <c r="H3" s="15"/>
      <c r="I3" s="15"/>
      <c r="J3" s="15"/>
      <c r="K3" s="15"/>
      <c r="L3" s="15"/>
    </row>
    <row r="4" spans="1:12" ht="27">
      <c r="A4" s="6" t="s">
        <v>8</v>
      </c>
      <c r="B4" s="14" t="s">
        <v>206</v>
      </c>
      <c r="C4" s="9" t="s">
        <v>10</v>
      </c>
      <c r="D4" s="9" t="s">
        <v>7</v>
      </c>
      <c r="E4" s="9" t="s">
        <v>146</v>
      </c>
      <c r="F4" s="9"/>
      <c r="G4" s="9" t="s">
        <v>6</v>
      </c>
      <c r="H4" s="9" t="s">
        <v>5</v>
      </c>
      <c r="I4" s="14" t="s">
        <v>4</v>
      </c>
      <c r="J4" s="20" t="s">
        <v>3</v>
      </c>
      <c r="K4" s="20" t="s">
        <v>2</v>
      </c>
      <c r="L4" s="22" t="s">
        <v>11</v>
      </c>
    </row>
    <row r="5" spans="1:12" s="44" customFormat="1" ht="24.75" customHeight="1">
      <c r="A5" s="7" t="s">
        <v>1177</v>
      </c>
      <c r="B5" s="149" t="s">
        <v>907</v>
      </c>
      <c r="C5" s="5" t="s">
        <v>718</v>
      </c>
      <c r="D5" s="11" t="s">
        <v>719</v>
      </c>
      <c r="E5" s="5" t="s">
        <v>720</v>
      </c>
      <c r="F5" s="45">
        <v>1</v>
      </c>
      <c r="G5" s="46"/>
      <c r="H5" s="45"/>
      <c r="I5" s="47" t="s">
        <v>519</v>
      </c>
      <c r="J5" s="48">
        <v>1</v>
      </c>
      <c r="K5" s="48"/>
      <c r="L5" s="49"/>
    </row>
    <row r="6" spans="1:12" s="44" customFormat="1" ht="21" customHeight="1">
      <c r="A6" s="7" t="s">
        <v>1178</v>
      </c>
      <c r="B6" s="149"/>
      <c r="C6" s="5" t="s">
        <v>135</v>
      </c>
      <c r="D6" s="11" t="s">
        <v>721</v>
      </c>
      <c r="E6" s="5" t="s">
        <v>732</v>
      </c>
      <c r="F6" s="45">
        <v>1</v>
      </c>
      <c r="G6" s="46"/>
      <c r="H6" s="45"/>
      <c r="I6" s="47" t="s">
        <v>519</v>
      </c>
      <c r="J6" s="48">
        <v>1</v>
      </c>
      <c r="K6" s="48"/>
      <c r="L6" s="49"/>
    </row>
    <row r="7" spans="1:12" s="44" customFormat="1" ht="22.5" customHeight="1">
      <c r="A7" s="7" t="s">
        <v>1179</v>
      </c>
      <c r="B7" s="149"/>
      <c r="C7" s="5" t="s">
        <v>135</v>
      </c>
      <c r="D7" s="11" t="s">
        <v>722</v>
      </c>
      <c r="E7" s="5" t="s">
        <v>723</v>
      </c>
      <c r="F7" s="45">
        <v>1</v>
      </c>
      <c r="G7" s="46"/>
      <c r="H7" s="45"/>
      <c r="I7" s="47" t="s">
        <v>519</v>
      </c>
      <c r="J7" s="48">
        <v>1</v>
      </c>
      <c r="K7" s="48"/>
      <c r="L7" s="49"/>
    </row>
    <row r="8" spans="1:12" s="44" customFormat="1" ht="146.25" customHeight="1">
      <c r="A8" s="7" t="s">
        <v>1180</v>
      </c>
      <c r="B8" s="149"/>
      <c r="C8" s="5" t="s">
        <v>135</v>
      </c>
      <c r="D8" s="11" t="s">
        <v>910</v>
      </c>
      <c r="E8" s="5" t="s">
        <v>911</v>
      </c>
      <c r="F8" s="45">
        <v>1</v>
      </c>
      <c r="G8" s="46"/>
      <c r="H8" s="45"/>
      <c r="I8" s="47" t="s">
        <v>519</v>
      </c>
      <c r="J8" s="48">
        <v>1</v>
      </c>
      <c r="K8" s="48"/>
      <c r="L8" s="49"/>
    </row>
    <row r="9" spans="1:12" s="44" customFormat="1" ht="27.75" customHeight="1">
      <c r="A9" s="7" t="s">
        <v>1181</v>
      </c>
      <c r="B9" s="149"/>
      <c r="C9" s="5" t="s">
        <v>135</v>
      </c>
      <c r="D9" s="11" t="s">
        <v>724</v>
      </c>
      <c r="E9" s="5" t="s">
        <v>725</v>
      </c>
      <c r="F9" s="45">
        <v>1</v>
      </c>
      <c r="G9" s="46"/>
      <c r="H9" s="45"/>
      <c r="I9" s="47" t="s">
        <v>519</v>
      </c>
      <c r="J9" s="48">
        <v>1</v>
      </c>
      <c r="K9" s="48"/>
      <c r="L9" s="49"/>
    </row>
    <row r="10" spans="1:12" s="44" customFormat="1" ht="24.75" customHeight="1">
      <c r="A10" s="7" t="s">
        <v>1182</v>
      </c>
      <c r="B10" s="149" t="s">
        <v>908</v>
      </c>
      <c r="C10" s="5" t="s">
        <v>135</v>
      </c>
      <c r="D10" s="11" t="s">
        <v>726</v>
      </c>
      <c r="E10" s="5" t="s">
        <v>727</v>
      </c>
      <c r="F10" s="45">
        <v>1</v>
      </c>
      <c r="G10" s="46"/>
      <c r="H10" s="45"/>
      <c r="I10" s="47" t="s">
        <v>519</v>
      </c>
      <c r="J10" s="48">
        <v>1</v>
      </c>
      <c r="K10" s="48"/>
      <c r="L10" s="49"/>
    </row>
    <row r="11" spans="1:12" s="44" customFormat="1" ht="24.75" customHeight="1">
      <c r="A11" s="7" t="s">
        <v>1183</v>
      </c>
      <c r="B11" s="149"/>
      <c r="C11" s="5" t="s">
        <v>135</v>
      </c>
      <c r="D11" s="11" t="s">
        <v>728</v>
      </c>
      <c r="E11" s="5" t="s">
        <v>729</v>
      </c>
      <c r="F11" s="45">
        <v>1</v>
      </c>
      <c r="G11" s="46"/>
      <c r="H11" s="45"/>
      <c r="I11" s="47" t="s">
        <v>519</v>
      </c>
      <c r="J11" s="48">
        <v>1</v>
      </c>
      <c r="K11" s="48"/>
      <c r="L11" s="49"/>
    </row>
    <row r="12" spans="1:12" s="50" customFormat="1" ht="21.75" customHeight="1">
      <c r="A12" s="7" t="s">
        <v>1184</v>
      </c>
      <c r="B12" s="149"/>
      <c r="C12" s="5" t="s">
        <v>135</v>
      </c>
      <c r="D12" s="11" t="s">
        <v>730</v>
      </c>
      <c r="E12" s="5" t="s">
        <v>731</v>
      </c>
      <c r="F12" s="45">
        <v>1</v>
      </c>
      <c r="G12" s="46"/>
      <c r="H12" s="45"/>
      <c r="I12" s="47" t="s">
        <v>519</v>
      </c>
      <c r="J12" s="48">
        <v>1</v>
      </c>
      <c r="K12" s="48"/>
      <c r="L12" s="49"/>
    </row>
    <row r="13" spans="1:12" s="50" customFormat="1" ht="46.5" customHeight="1">
      <c r="A13" s="7" t="s">
        <v>1185</v>
      </c>
      <c r="B13" s="149" t="s">
        <v>1197</v>
      </c>
      <c r="C13" s="5" t="s">
        <v>350</v>
      </c>
      <c r="D13" s="11" t="s">
        <v>1198</v>
      </c>
      <c r="E13" s="5" t="s">
        <v>1199</v>
      </c>
      <c r="F13" s="45">
        <v>1</v>
      </c>
      <c r="G13" s="46"/>
      <c r="H13" s="45"/>
      <c r="I13" s="47" t="s">
        <v>520</v>
      </c>
      <c r="J13" s="48"/>
      <c r="K13" s="48">
        <v>1</v>
      </c>
      <c r="L13" s="49">
        <v>70</v>
      </c>
    </row>
    <row r="14" spans="1:12" s="50" customFormat="1" ht="60" customHeight="1">
      <c r="A14" s="7" t="s">
        <v>1186</v>
      </c>
      <c r="B14" s="149" t="s">
        <v>909</v>
      </c>
      <c r="C14" s="5"/>
      <c r="D14" s="11" t="s">
        <v>906</v>
      </c>
      <c r="E14" s="5" t="s">
        <v>1108</v>
      </c>
      <c r="F14" s="45">
        <v>1</v>
      </c>
      <c r="G14" s="46"/>
      <c r="H14" s="45"/>
      <c r="I14" s="47" t="s">
        <v>519</v>
      </c>
      <c r="J14" s="48">
        <v>1</v>
      </c>
      <c r="K14" s="48"/>
      <c r="L14" s="49"/>
    </row>
    <row r="15" spans="1:12" s="50" customFormat="1" ht="27.75" customHeight="1">
      <c r="A15" s="7" t="s">
        <v>1187</v>
      </c>
      <c r="B15" s="150" t="s">
        <v>1159</v>
      </c>
      <c r="C15" s="5" t="s">
        <v>350</v>
      </c>
      <c r="D15" s="11" t="s">
        <v>1160</v>
      </c>
      <c r="E15" s="5" t="s">
        <v>1161</v>
      </c>
      <c r="F15" s="45">
        <v>1</v>
      </c>
      <c r="G15" s="46"/>
      <c r="H15" s="45"/>
      <c r="I15" s="47" t="s">
        <v>519</v>
      </c>
      <c r="J15" s="48">
        <v>1</v>
      </c>
      <c r="K15" s="48"/>
      <c r="L15" s="49"/>
    </row>
    <row r="16" spans="1:12" s="50" customFormat="1" ht="33" customHeight="1">
      <c r="A16" s="7" t="s">
        <v>1188</v>
      </c>
      <c r="B16" s="150"/>
      <c r="C16" s="5"/>
      <c r="D16" s="11" t="s">
        <v>1171</v>
      </c>
      <c r="E16" s="5" t="s">
        <v>1170</v>
      </c>
      <c r="F16" s="45">
        <v>1</v>
      </c>
      <c r="G16" s="46"/>
      <c r="H16" s="45"/>
      <c r="I16" s="47" t="s">
        <v>519</v>
      </c>
      <c r="J16" s="48">
        <v>1</v>
      </c>
      <c r="K16" s="48"/>
      <c r="L16" s="49"/>
    </row>
    <row r="17" spans="1:12" s="50" customFormat="1" ht="27.75" customHeight="1">
      <c r="A17" s="7" t="s">
        <v>1189</v>
      </c>
      <c r="B17" s="150"/>
      <c r="C17" s="5" t="s">
        <v>135</v>
      </c>
      <c r="D17" s="11" t="s">
        <v>915</v>
      </c>
      <c r="E17" s="5" t="s">
        <v>916</v>
      </c>
      <c r="F17" s="45">
        <v>1</v>
      </c>
      <c r="G17" s="46"/>
      <c r="H17" s="45"/>
      <c r="I17" s="47" t="s">
        <v>519</v>
      </c>
      <c r="J17" s="48">
        <v>1</v>
      </c>
      <c r="K17" s="48"/>
      <c r="L17" s="49"/>
    </row>
    <row r="18" spans="1:12" s="50" customFormat="1" ht="51.75" customHeight="1">
      <c r="A18" s="7" t="s">
        <v>1190</v>
      </c>
      <c r="B18" s="150"/>
      <c r="C18" s="5" t="s">
        <v>135</v>
      </c>
      <c r="D18" s="11" t="s">
        <v>1201</v>
      </c>
      <c r="E18" s="5" t="s">
        <v>1202</v>
      </c>
      <c r="F18" s="45">
        <v>1</v>
      </c>
      <c r="G18" s="46"/>
      <c r="H18" s="45"/>
      <c r="I18" s="47" t="s">
        <v>519</v>
      </c>
      <c r="J18" s="48">
        <v>1</v>
      </c>
      <c r="K18" s="48"/>
      <c r="L18" s="49"/>
    </row>
    <row r="19" spans="1:12" s="50" customFormat="1" ht="41.25" customHeight="1">
      <c r="A19" s="7" t="s">
        <v>1191</v>
      </c>
      <c r="B19" s="150"/>
      <c r="C19" s="5" t="s">
        <v>135</v>
      </c>
      <c r="D19" s="11" t="s">
        <v>1203</v>
      </c>
      <c r="E19" s="5" t="s">
        <v>1213</v>
      </c>
      <c r="F19" s="45">
        <v>1</v>
      </c>
      <c r="G19" s="46"/>
      <c r="H19" s="45"/>
      <c r="I19" s="47" t="s">
        <v>519</v>
      </c>
      <c r="J19" s="48">
        <v>1</v>
      </c>
      <c r="K19" s="48"/>
      <c r="L19" s="49"/>
    </row>
    <row r="20" spans="1:12" s="50" customFormat="1" ht="48" customHeight="1">
      <c r="A20" s="7" t="s">
        <v>1192</v>
      </c>
      <c r="B20" s="150"/>
      <c r="C20" s="5" t="s">
        <v>1166</v>
      </c>
      <c r="D20" s="11" t="s">
        <v>1204</v>
      </c>
      <c r="E20" s="5" t="s">
        <v>1212</v>
      </c>
      <c r="F20" s="45">
        <v>1</v>
      </c>
      <c r="G20" s="46"/>
      <c r="H20" s="45"/>
      <c r="I20" s="47" t="s">
        <v>519</v>
      </c>
      <c r="J20" s="48">
        <v>1</v>
      </c>
      <c r="K20" s="48"/>
      <c r="L20" s="49"/>
    </row>
    <row r="21" spans="1:12" s="50" customFormat="1" ht="48" customHeight="1">
      <c r="A21" s="7" t="s">
        <v>1193</v>
      </c>
      <c r="B21" s="150"/>
      <c r="C21" s="5" t="s">
        <v>135</v>
      </c>
      <c r="D21" s="11" t="s">
        <v>975</v>
      </c>
      <c r="E21" s="5" t="s">
        <v>1214</v>
      </c>
      <c r="F21" s="45">
        <v>1</v>
      </c>
      <c r="G21" s="46"/>
      <c r="H21" s="45"/>
      <c r="I21" s="47" t="s">
        <v>519</v>
      </c>
      <c r="J21" s="48">
        <v>1</v>
      </c>
      <c r="K21" s="48"/>
      <c r="L21" s="49"/>
    </row>
    <row r="22" spans="1:12" s="50" customFormat="1" ht="65.25" customHeight="1">
      <c r="A22" s="7" t="s">
        <v>1194</v>
      </c>
      <c r="B22" s="150"/>
      <c r="C22" s="5" t="s">
        <v>135</v>
      </c>
      <c r="D22" s="11" t="s">
        <v>1216</v>
      </c>
      <c r="E22" s="5" t="s">
        <v>1215</v>
      </c>
      <c r="F22" s="45">
        <v>1</v>
      </c>
      <c r="G22" s="46"/>
      <c r="H22" s="45"/>
      <c r="I22" s="47" t="s">
        <v>519</v>
      </c>
      <c r="J22" s="48">
        <v>1</v>
      </c>
      <c r="K22" s="48"/>
      <c r="L22" s="49"/>
    </row>
    <row r="23" spans="1:12" s="50" customFormat="1" ht="27.75" customHeight="1">
      <c r="A23" s="7" t="s">
        <v>1195</v>
      </c>
      <c r="B23" s="150"/>
      <c r="C23" s="5" t="s">
        <v>1166</v>
      </c>
      <c r="D23" s="11" t="s">
        <v>701</v>
      </c>
      <c r="E23" s="5" t="s">
        <v>702</v>
      </c>
      <c r="F23" s="45">
        <v>1</v>
      </c>
      <c r="G23" s="46"/>
      <c r="H23" s="45"/>
      <c r="I23" s="47" t="s">
        <v>519</v>
      </c>
      <c r="J23" s="48">
        <v>1</v>
      </c>
      <c r="K23" s="48"/>
      <c r="L23" s="49"/>
    </row>
    <row r="24" spans="1:12" s="50" customFormat="1" ht="39" customHeight="1">
      <c r="A24" s="7" t="s">
        <v>1196</v>
      </c>
      <c r="B24" s="150"/>
      <c r="C24" s="5" t="s">
        <v>135</v>
      </c>
      <c r="D24" s="5" t="s">
        <v>703</v>
      </c>
      <c r="E24" s="11" t="s">
        <v>704</v>
      </c>
      <c r="F24" s="45">
        <v>1</v>
      </c>
      <c r="G24" s="46"/>
      <c r="H24" s="45"/>
      <c r="I24" s="47" t="s">
        <v>519</v>
      </c>
      <c r="J24" s="48">
        <v>1</v>
      </c>
      <c r="K24" s="48"/>
      <c r="L24" s="49"/>
    </row>
    <row r="25" spans="1:12" s="50" customFormat="1" ht="87.75" customHeight="1">
      <c r="A25" s="7" t="s">
        <v>1205</v>
      </c>
      <c r="B25" s="150"/>
      <c r="C25" s="5" t="s">
        <v>135</v>
      </c>
      <c r="D25" s="5" t="s">
        <v>705</v>
      </c>
      <c r="E25" s="11" t="s">
        <v>1217</v>
      </c>
      <c r="F25" s="45">
        <v>1</v>
      </c>
      <c r="G25" s="46"/>
      <c r="H25" s="45"/>
      <c r="I25" s="47" t="s">
        <v>519</v>
      </c>
      <c r="J25" s="48">
        <v>1</v>
      </c>
      <c r="K25" s="48"/>
      <c r="L25" s="49"/>
    </row>
    <row r="26" spans="1:12" s="50" customFormat="1" ht="63.75" customHeight="1">
      <c r="A26" s="7" t="s">
        <v>1206</v>
      </c>
      <c r="B26" s="150"/>
      <c r="C26" s="5" t="s">
        <v>135</v>
      </c>
      <c r="D26" s="11" t="s">
        <v>1218</v>
      </c>
      <c r="E26" s="5" t="s">
        <v>1219</v>
      </c>
      <c r="F26" s="45">
        <v>1</v>
      </c>
      <c r="G26" s="46"/>
      <c r="H26" s="45"/>
      <c r="I26" s="47" t="s">
        <v>519</v>
      </c>
      <c r="J26" s="48">
        <v>1</v>
      </c>
      <c r="K26" s="48"/>
      <c r="L26" s="49"/>
    </row>
    <row r="27" spans="1:12" s="50" customFormat="1" ht="27.75" customHeight="1">
      <c r="A27" s="7" t="s">
        <v>1207</v>
      </c>
      <c r="B27" s="150"/>
      <c r="C27" s="5" t="s">
        <v>135</v>
      </c>
      <c r="D27" s="11" t="s">
        <v>915</v>
      </c>
      <c r="E27" s="5" t="s">
        <v>916</v>
      </c>
      <c r="F27" s="45">
        <v>1</v>
      </c>
      <c r="G27" s="46"/>
      <c r="H27" s="45"/>
      <c r="I27" s="47" t="s">
        <v>519</v>
      </c>
      <c r="J27" s="48">
        <v>1</v>
      </c>
      <c r="K27" s="48"/>
      <c r="L27" s="49"/>
    </row>
    <row r="28" spans="1:12" s="50" customFormat="1" ht="47.25" customHeight="1">
      <c r="A28" s="7" t="s">
        <v>1208</v>
      </c>
      <c r="B28" s="150"/>
      <c r="C28" s="5" t="s">
        <v>135</v>
      </c>
      <c r="D28" s="11" t="s">
        <v>1220</v>
      </c>
      <c r="E28" s="5" t="s">
        <v>717</v>
      </c>
      <c r="F28" s="45">
        <v>1</v>
      </c>
      <c r="G28" s="46"/>
      <c r="H28" s="45"/>
      <c r="I28" s="47" t="s">
        <v>519</v>
      </c>
      <c r="J28" s="48">
        <v>1</v>
      </c>
      <c r="K28" s="48"/>
      <c r="L28" s="49"/>
    </row>
    <row r="29" spans="1:12" s="50" customFormat="1" ht="33.75" customHeight="1">
      <c r="A29" s="7" t="s">
        <v>1209</v>
      </c>
      <c r="B29" s="150"/>
      <c r="C29" s="5" t="s">
        <v>135</v>
      </c>
      <c r="D29" s="11" t="s">
        <v>698</v>
      </c>
      <c r="E29" s="5" t="s">
        <v>699</v>
      </c>
      <c r="F29" s="45">
        <v>1</v>
      </c>
      <c r="G29" s="46"/>
      <c r="H29" s="45"/>
      <c r="I29" s="47" t="s">
        <v>519</v>
      </c>
      <c r="J29" s="48">
        <v>1</v>
      </c>
      <c r="K29" s="48"/>
      <c r="L29" s="49"/>
    </row>
    <row r="30" spans="1:12" s="50" customFormat="1" ht="46.5" customHeight="1">
      <c r="A30" s="7" t="s">
        <v>1210</v>
      </c>
      <c r="B30" s="150"/>
      <c r="C30" s="5" t="s">
        <v>135</v>
      </c>
      <c r="D30" s="5" t="s">
        <v>1155</v>
      </c>
      <c r="E30" s="11" t="s">
        <v>1156</v>
      </c>
      <c r="F30" s="45">
        <v>1</v>
      </c>
      <c r="G30" s="46"/>
      <c r="H30" s="45"/>
      <c r="I30" s="47" t="s">
        <v>519</v>
      </c>
      <c r="J30" s="48">
        <v>1</v>
      </c>
      <c r="K30" s="48"/>
      <c r="L30" s="49"/>
    </row>
    <row r="31" spans="1:12" s="50" customFormat="1" ht="47.25" customHeight="1">
      <c r="A31" s="7" t="s">
        <v>1211</v>
      </c>
      <c r="B31" s="150"/>
      <c r="C31" s="5" t="s">
        <v>135</v>
      </c>
      <c r="D31" s="5" t="s">
        <v>1157</v>
      </c>
      <c r="E31" s="11" t="s">
        <v>1156</v>
      </c>
      <c r="F31" s="45">
        <v>1</v>
      </c>
      <c r="G31" s="46"/>
      <c r="H31" s="45"/>
      <c r="I31" s="47" t="s">
        <v>519</v>
      </c>
      <c r="J31" s="48">
        <v>1</v>
      </c>
      <c r="K31" s="48"/>
      <c r="L31" s="49"/>
    </row>
    <row r="32" spans="1:12" s="50" customFormat="1" ht="27.75" customHeight="1">
      <c r="A32" s="7"/>
      <c r="B32" s="150"/>
      <c r="C32" s="5"/>
      <c r="D32" s="11"/>
      <c r="E32" s="5"/>
      <c r="F32" s="45"/>
      <c r="G32" s="46"/>
      <c r="H32" s="45"/>
      <c r="I32" s="47"/>
      <c r="J32" s="48"/>
      <c r="K32" s="48"/>
      <c r="L32" s="49"/>
    </row>
    <row r="33" spans="1:12" s="50" customFormat="1" ht="23.25" customHeight="1">
      <c r="A33" s="7"/>
      <c r="B33" s="11"/>
      <c r="C33" s="5"/>
      <c r="D33" s="11"/>
      <c r="E33" s="5"/>
      <c r="F33" s="45"/>
      <c r="G33" s="5"/>
      <c r="H33" s="5"/>
      <c r="I33" s="19"/>
      <c r="J33" s="19"/>
      <c r="K33" s="19"/>
      <c r="L33" s="23"/>
    </row>
    <row r="34" spans="1:12" ht="15">
      <c r="B34" s="12" t="s">
        <v>1</v>
      </c>
      <c r="C34" s="12"/>
      <c r="D34" s="3"/>
      <c r="E34" s="3"/>
      <c r="F34" s="16">
        <f>SUM(F5:F33)</f>
        <v>27</v>
      </c>
      <c r="G34" s="18"/>
      <c r="H34" s="18"/>
      <c r="I34" s="18"/>
      <c r="J34" s="18">
        <f>SUM(J5:J33)</f>
        <v>26</v>
      </c>
      <c r="K34" s="18">
        <f>SUM(K5:K33)</f>
        <v>1</v>
      </c>
      <c r="L34" s="24"/>
    </row>
    <row r="35" spans="1:12" ht="15">
      <c r="B35" s="12" t="s">
        <v>0</v>
      </c>
      <c r="C35" s="12"/>
      <c r="D35" s="3"/>
      <c r="E35" s="3"/>
      <c r="F35" s="16"/>
      <c r="G35" s="18"/>
      <c r="H35" s="18"/>
      <c r="I35" s="18"/>
      <c r="J35" s="21">
        <f>J34/F34</f>
        <v>0.96296296296296291</v>
      </c>
      <c r="K35" s="21">
        <f>K34/F34</f>
        <v>3.7037037037037035E-2</v>
      </c>
      <c r="L35"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85" zoomScaleNormal="85" workbookViewId="0">
      <selection activeCell="E6" sqref="E6"/>
    </sheetView>
  </sheetViews>
  <sheetFormatPr defaultRowHeight="15.75"/>
  <cols>
    <col min="1" max="1" width="22.85546875" style="8" customWidth="1"/>
    <col min="2" max="2" width="19.7109375" style="13" customWidth="1"/>
    <col min="3" max="3" width="22" style="13" customWidth="1"/>
    <col min="4" max="4" width="29" style="2" customWidth="1"/>
    <col min="5" max="5" width="47.7109375" style="2" customWidth="1"/>
    <col min="6" max="6" width="4" style="17" customWidth="1"/>
    <col min="7" max="7" width="14" style="17" customWidth="1"/>
    <col min="8" max="8" width="14.5703125" style="17" customWidth="1"/>
    <col min="9" max="9" width="14.42578125" style="17" customWidth="1"/>
    <col min="10" max="10" width="10.140625" style="17" customWidth="1"/>
    <col min="11" max="11" width="8.85546875" style="17" customWidth="1"/>
    <col min="12" max="12" width="22.85546875" style="17" customWidth="1"/>
    <col min="13" max="16384" width="9.140625" style="1"/>
  </cols>
  <sheetData>
    <row r="1" spans="1:12" ht="54" customHeight="1">
      <c r="A1" s="118" t="s">
        <v>412</v>
      </c>
      <c r="B1" s="270"/>
      <c r="C1" s="270"/>
      <c r="D1" s="270"/>
      <c r="E1" s="185"/>
      <c r="F1" s="15"/>
      <c r="G1" s="15"/>
      <c r="H1" s="15"/>
      <c r="I1" s="15"/>
      <c r="J1" s="15"/>
      <c r="K1" s="15"/>
      <c r="L1" s="15"/>
    </row>
    <row r="2" spans="1:12" ht="49.5" customHeight="1">
      <c r="A2" s="118" t="s">
        <v>395</v>
      </c>
      <c r="B2" s="270" t="s">
        <v>1929</v>
      </c>
      <c r="C2" s="270"/>
      <c r="D2" s="270"/>
      <c r="E2" s="185"/>
      <c r="F2" s="15"/>
      <c r="G2" s="15"/>
      <c r="H2" s="15"/>
      <c r="I2" s="15"/>
      <c r="J2" s="15"/>
      <c r="K2" s="15"/>
      <c r="L2" s="15"/>
    </row>
    <row r="3" spans="1:12" ht="19.5" customHeight="1">
      <c r="A3" s="118" t="s">
        <v>411</v>
      </c>
      <c r="B3" s="272"/>
      <c r="C3" s="272"/>
      <c r="D3" s="272"/>
      <c r="E3" s="185"/>
      <c r="F3" s="15"/>
      <c r="G3" s="15"/>
      <c r="H3" s="15"/>
      <c r="I3" s="15"/>
      <c r="J3" s="15"/>
      <c r="K3" s="15"/>
      <c r="L3" s="15"/>
    </row>
    <row r="4" spans="1:12" ht="27">
      <c r="A4" s="6" t="s">
        <v>8</v>
      </c>
      <c r="B4" s="14" t="s">
        <v>206</v>
      </c>
      <c r="C4" s="9" t="s">
        <v>10</v>
      </c>
      <c r="D4" s="9" t="s">
        <v>7</v>
      </c>
      <c r="E4" s="9" t="s">
        <v>9</v>
      </c>
      <c r="F4" s="9"/>
      <c r="G4" s="9" t="s">
        <v>6</v>
      </c>
      <c r="H4" s="9" t="s">
        <v>5</v>
      </c>
      <c r="I4" s="14" t="s">
        <v>4</v>
      </c>
      <c r="J4" s="20" t="s">
        <v>3</v>
      </c>
      <c r="K4" s="20" t="s">
        <v>2</v>
      </c>
      <c r="L4" s="22" t="s">
        <v>11</v>
      </c>
    </row>
    <row r="5" spans="1:12" s="44" customFormat="1" ht="49.5" customHeight="1">
      <c r="A5" s="7" t="s">
        <v>1932</v>
      </c>
      <c r="B5" s="137" t="s">
        <v>132</v>
      </c>
      <c r="C5" s="138" t="s">
        <v>551</v>
      </c>
      <c r="D5" s="139" t="s">
        <v>552</v>
      </c>
      <c r="E5" s="138" t="s">
        <v>190</v>
      </c>
      <c r="F5" s="45">
        <v>1</v>
      </c>
      <c r="G5" s="46"/>
      <c r="H5" s="45"/>
      <c r="I5" s="47"/>
      <c r="J5" s="48"/>
      <c r="K5" s="48"/>
      <c r="L5" s="49"/>
    </row>
    <row r="6" spans="1:12" s="50" customFormat="1" ht="51" customHeight="1">
      <c r="A6" s="7" t="s">
        <v>1933</v>
      </c>
      <c r="B6" s="138"/>
      <c r="C6" s="138" t="s">
        <v>137</v>
      </c>
      <c r="D6" s="139" t="s">
        <v>194</v>
      </c>
      <c r="E6" s="138" t="s">
        <v>139</v>
      </c>
      <c r="F6" s="45">
        <v>1</v>
      </c>
      <c r="G6" s="5"/>
      <c r="H6" s="5"/>
      <c r="I6" s="19"/>
      <c r="J6" s="19"/>
      <c r="K6" s="19"/>
      <c r="L6" s="23"/>
    </row>
    <row r="7" spans="1:12" s="50" customFormat="1" ht="79.5" customHeight="1">
      <c r="A7" s="7" t="s">
        <v>1934</v>
      </c>
      <c r="B7" s="138"/>
      <c r="C7" s="138" t="s">
        <v>137</v>
      </c>
      <c r="D7" s="139" t="s">
        <v>134</v>
      </c>
      <c r="E7" s="138" t="s">
        <v>1954</v>
      </c>
      <c r="F7" s="45">
        <v>1</v>
      </c>
      <c r="G7" s="5"/>
      <c r="H7" s="5"/>
      <c r="I7" s="19"/>
      <c r="J7" s="19"/>
      <c r="K7" s="19"/>
      <c r="L7" s="23"/>
    </row>
    <row r="8" spans="1:12" s="50" customFormat="1" ht="42.75" customHeight="1">
      <c r="A8" s="7" t="s">
        <v>1935</v>
      </c>
      <c r="B8" s="138"/>
      <c r="C8" s="138" t="s">
        <v>425</v>
      </c>
      <c r="D8" s="139" t="s">
        <v>427</v>
      </c>
      <c r="E8" s="138" t="s">
        <v>426</v>
      </c>
      <c r="F8" s="45">
        <v>1</v>
      </c>
      <c r="G8" s="5"/>
      <c r="H8" s="5"/>
      <c r="I8" s="19"/>
      <c r="J8" s="19"/>
      <c r="K8" s="19"/>
      <c r="L8" s="23"/>
    </row>
    <row r="9" spans="1:12" s="50" customFormat="1" ht="22.5" customHeight="1">
      <c r="A9" s="7" t="s">
        <v>1936</v>
      </c>
      <c r="B9" s="138"/>
      <c r="C9" s="138" t="s">
        <v>137</v>
      </c>
      <c r="D9" s="139" t="s">
        <v>138</v>
      </c>
      <c r="E9" s="138" t="s">
        <v>139</v>
      </c>
      <c r="F9" s="45">
        <v>1</v>
      </c>
      <c r="G9" s="5"/>
      <c r="H9" s="5"/>
      <c r="I9" s="19"/>
      <c r="J9" s="19"/>
      <c r="K9" s="19"/>
      <c r="L9" s="23"/>
    </row>
    <row r="10" spans="1:12" s="50" customFormat="1" ht="113.25" customHeight="1">
      <c r="A10" s="7" t="s">
        <v>1937</v>
      </c>
      <c r="B10" s="137" t="s">
        <v>553</v>
      </c>
      <c r="C10" s="138" t="s">
        <v>551</v>
      </c>
      <c r="D10" s="139" t="s">
        <v>561</v>
      </c>
      <c r="E10" s="138" t="s">
        <v>593</v>
      </c>
      <c r="F10" s="45">
        <v>1</v>
      </c>
      <c r="G10" s="5"/>
      <c r="H10" s="5"/>
      <c r="I10" s="19"/>
      <c r="J10" s="19"/>
      <c r="K10" s="19"/>
      <c r="L10" s="23"/>
    </row>
    <row r="11" spans="1:12" s="50" customFormat="1" ht="123.75" customHeight="1">
      <c r="A11" s="7" t="s">
        <v>1938</v>
      </c>
      <c r="B11" s="137"/>
      <c r="C11" s="138" t="s">
        <v>551</v>
      </c>
      <c r="D11" s="139" t="s">
        <v>558</v>
      </c>
      <c r="E11" s="138" t="s">
        <v>1955</v>
      </c>
      <c r="F11" s="45">
        <v>1</v>
      </c>
      <c r="G11" s="5"/>
      <c r="H11" s="5"/>
      <c r="I11" s="19"/>
      <c r="J11" s="19"/>
      <c r="K11" s="19"/>
      <c r="L11" s="23"/>
    </row>
    <row r="12" spans="1:12" s="50" customFormat="1" ht="91.5" customHeight="1">
      <c r="A12" s="7" t="s">
        <v>1939</v>
      </c>
      <c r="B12" s="137" t="s">
        <v>168</v>
      </c>
      <c r="C12" s="138" t="s">
        <v>560</v>
      </c>
      <c r="D12" s="139" t="s">
        <v>562</v>
      </c>
      <c r="E12" s="138" t="s">
        <v>563</v>
      </c>
      <c r="F12" s="45">
        <v>1</v>
      </c>
      <c r="G12" s="5"/>
      <c r="H12" s="5"/>
      <c r="I12" s="19"/>
      <c r="J12" s="19"/>
      <c r="K12" s="19"/>
      <c r="L12" s="23"/>
    </row>
    <row r="13" spans="1:12" s="50" customFormat="1" ht="117" customHeight="1">
      <c r="A13" s="7" t="s">
        <v>1940</v>
      </c>
      <c r="B13" s="137"/>
      <c r="C13" s="138" t="s">
        <v>560</v>
      </c>
      <c r="D13" s="139" t="s">
        <v>562</v>
      </c>
      <c r="E13" s="138" t="s">
        <v>1956</v>
      </c>
      <c r="F13" s="45">
        <v>1</v>
      </c>
      <c r="G13" s="5"/>
      <c r="H13" s="5"/>
      <c r="I13" s="19"/>
      <c r="J13" s="19"/>
      <c r="K13" s="19"/>
      <c r="L13" s="23"/>
    </row>
    <row r="14" spans="1:12" s="50" customFormat="1" ht="106.5" customHeight="1">
      <c r="A14" s="7" t="s">
        <v>1941</v>
      </c>
      <c r="B14" s="137"/>
      <c r="C14" s="138" t="s">
        <v>560</v>
      </c>
      <c r="D14" s="139" t="s">
        <v>562</v>
      </c>
      <c r="E14" s="138" t="s">
        <v>564</v>
      </c>
      <c r="F14" s="45">
        <v>1</v>
      </c>
      <c r="G14" s="5"/>
      <c r="H14" s="5"/>
      <c r="I14" s="19"/>
      <c r="J14" s="19"/>
      <c r="K14" s="19"/>
      <c r="L14" s="23"/>
    </row>
    <row r="15" spans="1:12" s="50" customFormat="1" ht="132" customHeight="1">
      <c r="A15" s="7" t="s">
        <v>1942</v>
      </c>
      <c r="B15" s="137"/>
      <c r="C15" s="138" t="s">
        <v>560</v>
      </c>
      <c r="D15" s="139" t="s">
        <v>562</v>
      </c>
      <c r="E15" s="138" t="s">
        <v>1957</v>
      </c>
      <c r="F15" s="45">
        <v>1</v>
      </c>
      <c r="G15" s="5"/>
      <c r="H15" s="5"/>
      <c r="I15" s="19"/>
      <c r="J15" s="19"/>
      <c r="K15" s="19"/>
      <c r="L15" s="23"/>
    </row>
    <row r="16" spans="1:12" s="50" customFormat="1" ht="139.5" customHeight="1">
      <c r="A16" s="7" t="s">
        <v>1943</v>
      </c>
      <c r="B16" s="137" t="s">
        <v>571</v>
      </c>
      <c r="C16" s="138" t="s">
        <v>572</v>
      </c>
      <c r="D16" s="139" t="s">
        <v>558</v>
      </c>
      <c r="E16" s="138" t="s">
        <v>578</v>
      </c>
      <c r="F16" s="45">
        <v>1</v>
      </c>
      <c r="G16" s="5"/>
      <c r="H16" s="5"/>
      <c r="I16" s="19"/>
      <c r="J16" s="19"/>
      <c r="K16" s="19"/>
      <c r="L16" s="23"/>
    </row>
    <row r="17" spans="1:12" s="50" customFormat="1" ht="123.75" customHeight="1">
      <c r="A17" s="7" t="s">
        <v>1944</v>
      </c>
      <c r="B17" s="137"/>
      <c r="C17" s="138" t="s">
        <v>551</v>
      </c>
      <c r="D17" s="139" t="s">
        <v>558</v>
      </c>
      <c r="E17" s="138" t="s">
        <v>1958</v>
      </c>
      <c r="F17" s="45">
        <v>1</v>
      </c>
      <c r="G17" s="5"/>
      <c r="H17" s="5"/>
      <c r="I17" s="19"/>
      <c r="J17" s="19"/>
      <c r="K17" s="19"/>
      <c r="L17" s="23"/>
    </row>
    <row r="18" spans="1:12" s="50" customFormat="1" ht="73.5" customHeight="1">
      <c r="A18" s="7" t="s">
        <v>1945</v>
      </c>
      <c r="B18" s="137" t="s">
        <v>582</v>
      </c>
      <c r="C18" s="138" t="s">
        <v>581</v>
      </c>
      <c r="D18" s="139" t="s">
        <v>583</v>
      </c>
      <c r="E18" s="138" t="s">
        <v>133</v>
      </c>
      <c r="F18" s="45">
        <v>1</v>
      </c>
      <c r="G18" s="5"/>
      <c r="H18" s="5"/>
      <c r="I18" s="19"/>
      <c r="J18" s="19"/>
      <c r="K18" s="19"/>
      <c r="L18" s="23"/>
    </row>
    <row r="19" spans="1:12" s="50" customFormat="1" ht="48" customHeight="1">
      <c r="A19" s="7" t="s">
        <v>1946</v>
      </c>
      <c r="B19" s="138"/>
      <c r="C19" s="138" t="s">
        <v>1176</v>
      </c>
      <c r="D19" s="139" t="s">
        <v>192</v>
      </c>
      <c r="E19" s="138" t="s">
        <v>193</v>
      </c>
      <c r="F19" s="45">
        <v>1</v>
      </c>
      <c r="G19" s="5"/>
      <c r="H19" s="5"/>
      <c r="I19" s="19"/>
      <c r="J19" s="19"/>
      <c r="K19" s="19"/>
      <c r="L19" s="23"/>
    </row>
    <row r="20" spans="1:12" s="50" customFormat="1" ht="40.5" customHeight="1">
      <c r="A20" s="7" t="s">
        <v>1947</v>
      </c>
      <c r="B20" s="138"/>
      <c r="C20" s="138" t="s">
        <v>1959</v>
      </c>
      <c r="D20" s="139" t="s">
        <v>499</v>
      </c>
      <c r="E20" s="138" t="s">
        <v>500</v>
      </c>
      <c r="F20" s="45">
        <v>1</v>
      </c>
      <c r="G20" s="5"/>
      <c r="H20" s="5"/>
      <c r="I20" s="19"/>
      <c r="J20" s="19"/>
      <c r="K20" s="19"/>
      <c r="L20" s="23"/>
    </row>
    <row r="21" spans="1:12" s="50" customFormat="1" ht="30" customHeight="1">
      <c r="A21" s="7" t="s">
        <v>1948</v>
      </c>
      <c r="B21" s="138"/>
      <c r="C21" s="138" t="s">
        <v>1959</v>
      </c>
      <c r="D21" s="139" t="s">
        <v>580</v>
      </c>
      <c r="E21" s="138" t="s">
        <v>502</v>
      </c>
      <c r="F21" s="45">
        <v>1</v>
      </c>
      <c r="G21" s="5"/>
      <c r="H21" s="5"/>
      <c r="I21" s="19"/>
      <c r="J21" s="19"/>
      <c r="K21" s="19"/>
      <c r="L21" s="23"/>
    </row>
    <row r="22" spans="1:12" s="50" customFormat="1" ht="57" customHeight="1">
      <c r="A22" s="7" t="s">
        <v>1949</v>
      </c>
      <c r="B22" s="138"/>
      <c r="C22" s="138" t="s">
        <v>1176</v>
      </c>
      <c r="D22" s="139" t="s">
        <v>145</v>
      </c>
      <c r="E22" s="138" t="s">
        <v>501</v>
      </c>
      <c r="F22" s="45">
        <v>1</v>
      </c>
      <c r="G22" s="5"/>
      <c r="H22" s="5"/>
      <c r="I22" s="19"/>
      <c r="J22" s="19"/>
      <c r="K22" s="19"/>
      <c r="L22" s="23"/>
    </row>
    <row r="23" spans="1:12" s="50" customFormat="1" ht="67.5" customHeight="1">
      <c r="A23" s="7" t="s">
        <v>1950</v>
      </c>
      <c r="B23" s="137" t="s">
        <v>171</v>
      </c>
      <c r="C23" s="138" t="s">
        <v>589</v>
      </c>
      <c r="D23" s="139" t="s">
        <v>583</v>
      </c>
      <c r="E23" s="138" t="s">
        <v>133</v>
      </c>
      <c r="F23" s="45">
        <v>1</v>
      </c>
      <c r="G23" s="5"/>
      <c r="H23" s="5"/>
      <c r="I23" s="19"/>
      <c r="J23" s="19"/>
      <c r="K23" s="19"/>
      <c r="L23" s="23"/>
    </row>
    <row r="24" spans="1:12" s="50" customFormat="1" ht="38.25" customHeight="1">
      <c r="A24" s="7" t="s">
        <v>1951</v>
      </c>
      <c r="B24" s="138"/>
      <c r="C24" s="138" t="s">
        <v>1960</v>
      </c>
      <c r="D24" s="139" t="s">
        <v>192</v>
      </c>
      <c r="E24" s="138" t="s">
        <v>503</v>
      </c>
      <c r="F24" s="45">
        <v>1</v>
      </c>
      <c r="G24" s="5"/>
      <c r="H24" s="5"/>
      <c r="I24" s="19"/>
      <c r="J24" s="19"/>
      <c r="K24" s="19"/>
      <c r="L24" s="23"/>
    </row>
    <row r="25" spans="1:12" s="50" customFormat="1" ht="48.75" customHeight="1">
      <c r="A25" s="7" t="s">
        <v>1952</v>
      </c>
      <c r="B25" s="138"/>
      <c r="C25" s="138" t="s">
        <v>1961</v>
      </c>
      <c r="D25" s="139" t="s">
        <v>504</v>
      </c>
      <c r="E25" s="138" t="s">
        <v>592</v>
      </c>
      <c r="F25" s="45">
        <v>1</v>
      </c>
      <c r="G25" s="5"/>
      <c r="H25" s="5"/>
      <c r="I25" s="19"/>
      <c r="J25" s="19"/>
      <c r="K25" s="19"/>
      <c r="L25" s="23"/>
    </row>
    <row r="26" spans="1:12" s="50" customFormat="1" ht="47.25" customHeight="1">
      <c r="A26" s="7" t="s">
        <v>1953</v>
      </c>
      <c r="B26" s="137" t="s">
        <v>147</v>
      </c>
      <c r="C26" s="138" t="s">
        <v>538</v>
      </c>
      <c r="D26" s="139" t="s">
        <v>539</v>
      </c>
      <c r="E26" s="138" t="s">
        <v>521</v>
      </c>
      <c r="F26" s="45">
        <v>1</v>
      </c>
      <c r="G26" s="5"/>
      <c r="H26" s="5"/>
      <c r="I26" s="19"/>
      <c r="J26" s="19"/>
      <c r="K26" s="19"/>
      <c r="L26" s="23"/>
    </row>
    <row r="27" spans="1:12" s="50" customFormat="1" ht="22.5" customHeight="1">
      <c r="A27" s="5"/>
      <c r="B27" s="10"/>
      <c r="C27" s="11"/>
      <c r="D27" s="11"/>
      <c r="E27" s="11"/>
      <c r="F27" s="5"/>
      <c r="G27" s="5"/>
      <c r="H27" s="5"/>
      <c r="I27" s="19"/>
      <c r="J27" s="19"/>
      <c r="K27" s="19"/>
      <c r="L27" s="23"/>
    </row>
    <row r="28" spans="1:12" s="50" customFormat="1" ht="18" customHeight="1">
      <c r="A28" s="5"/>
      <c r="B28" s="10"/>
      <c r="C28" s="11"/>
      <c r="D28" s="11"/>
      <c r="E28" s="11"/>
      <c r="F28" s="5"/>
      <c r="G28" s="5"/>
      <c r="H28" s="5"/>
      <c r="I28" s="19"/>
      <c r="J28" s="19"/>
      <c r="K28" s="19"/>
      <c r="L28" s="23"/>
    </row>
    <row r="29" spans="1:12" ht="15">
      <c r="B29" s="12" t="s">
        <v>1</v>
      </c>
      <c r="C29" s="12"/>
      <c r="D29" s="3"/>
      <c r="E29" s="3"/>
      <c r="F29" s="16">
        <f>SUM(F5:F28)</f>
        <v>22</v>
      </c>
      <c r="G29" s="18"/>
      <c r="H29" s="18"/>
      <c r="I29" s="18"/>
      <c r="J29" s="18">
        <f>SUM(J5:J28)</f>
        <v>0</v>
      </c>
      <c r="K29" s="18">
        <f>SUM(K5:K28)</f>
        <v>0</v>
      </c>
      <c r="L29" s="24"/>
    </row>
    <row r="30" spans="1:12" ht="15">
      <c r="B30" s="12" t="s">
        <v>0</v>
      </c>
      <c r="C30" s="12"/>
      <c r="D30" s="3"/>
      <c r="E30" s="3"/>
      <c r="F30" s="16"/>
      <c r="G30" s="18"/>
      <c r="H30" s="18"/>
      <c r="I30" s="18"/>
      <c r="J30" s="21">
        <f>J29/F29</f>
        <v>0</v>
      </c>
      <c r="K30" s="21">
        <f>K29/F29</f>
        <v>0</v>
      </c>
      <c r="L30" s="25"/>
    </row>
  </sheetData>
  <mergeCells count="3">
    <mergeCell ref="B1:D1"/>
    <mergeCell ref="B2:D2"/>
    <mergeCell ref="B3:D3"/>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测试计划</vt:lpstr>
      <vt:lpstr>测试数据统计</vt:lpstr>
      <vt:lpstr>发现一期问题</vt:lpstr>
      <vt:lpstr>权限查看</vt:lpstr>
      <vt:lpstr>强拆</vt:lpstr>
      <vt:lpstr>MCU级联</vt:lpstr>
      <vt:lpstr>调度室在线资源统计</vt:lpstr>
      <vt:lpstr>点调点名情况表</vt:lpstr>
      <vt:lpstr>讨论会议强拆</vt:lpstr>
      <vt:lpstr>讨论会议级联</vt:lpstr>
      <vt:lpstr>配置管理员</vt:lpstr>
      <vt:lpstr>用户分组</vt:lpstr>
      <vt:lpstr>修改用户</vt:lpstr>
      <vt:lpstr>审批</vt:lpstr>
      <vt:lpstr>电视墙资源配置</vt:lpstr>
      <vt:lpstr>MCU资源配置</vt:lpstr>
      <vt:lpstr>调度室资源配置</vt:lpstr>
      <vt:lpstr>调度室分组</vt:lpstr>
      <vt:lpstr>录像机资源配置</vt:lpstr>
      <vt:lpstr>行政单位</vt:lpstr>
      <vt:lpstr>集群版本的数据同步</vt:lpstr>
      <vt:lpstr>集群版本的强拆</vt:lpstr>
      <vt:lpstr>集群版本的MCU级联会议</vt:lpstr>
      <vt:lpstr>自定义预案配置</vt:lpstr>
      <vt:lpstr>会控功能</vt:lpstr>
      <vt:lpstr>电视墙轮询</vt:lpstr>
      <vt:lpstr>电视墙预案</vt:lpstr>
      <vt:lpstr>电视墙联动</vt:lpstr>
      <vt:lpstr>日志</vt:lpstr>
      <vt:lpstr>统计分析</vt:lpstr>
      <vt:lpstr>首页</vt:lpstr>
    </vt:vector>
  </TitlesOfParts>
  <Company>Ycode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Zhou</dc:creator>
  <cp:lastModifiedBy>robot.he@live.com</cp:lastModifiedBy>
  <dcterms:created xsi:type="dcterms:W3CDTF">2015-03-05T02:28:04Z</dcterms:created>
  <dcterms:modified xsi:type="dcterms:W3CDTF">2016-02-25T06:56:36Z</dcterms:modified>
</cp:coreProperties>
</file>