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60"/>
  </bookViews>
  <sheets>
    <sheet name="PROJECT BACKLOG" sheetId="1" r:id="rId1"/>
    <sheet name="User Model" sheetId="2" r:id="rId2"/>
  </sheets>
  <externalReferences>
    <externalReference r:id="rId3"/>
    <externalReference r:id="rId4"/>
  </externalReferences>
  <definedNames>
    <definedName name="PBStatus">[1]SETUP!$J$2:$J$4</definedName>
    <definedName name="PBType">[1]SETUP!$J$15:$J$20</definedName>
    <definedName name="RLSevirity">[2]SETUP!$O$2:$O$5</definedName>
    <definedName name="RLStatus">[2]SETUP!$Q$1:$S$1</definedName>
  </definedNames>
  <calcPr calcId="144525"/>
</workbook>
</file>

<file path=xl/comments1.xml><?xml version="1.0" encoding="utf-8"?>
<comments xmlns="http://schemas.openxmlformats.org/spreadsheetml/2006/main">
  <authors>
    <author>Luc Segers</author>
  </authors>
  <commentList>
    <comment ref="A1" authorId="0">
      <text>
        <r>
          <rPr>
            <b/>
            <sz val="9"/>
            <rFont val="Tahoma"/>
            <charset val="0"/>
          </rPr>
          <t>Luc Segers:</t>
        </r>
        <r>
          <rPr>
            <sz val="9"/>
            <rFont val="Tahoma"/>
            <charset val="0"/>
          </rPr>
          <t xml:space="preserve">
This reference ID should be unique.   This number is used throughout the whole worksheet so be aware.</t>
        </r>
      </text>
    </comment>
    <comment ref="B1" authorId="0">
      <text>
        <r>
          <rPr>
            <b/>
            <sz val="9"/>
            <rFont val="Tahoma"/>
            <charset val="0"/>
          </rPr>
          <t>Luc Segers:</t>
        </r>
        <r>
          <rPr>
            <sz val="9"/>
            <rFont val="Tahoma"/>
            <charset val="0"/>
          </rPr>
          <t xml:space="preserve">
This is the release where the story will be developped</t>
        </r>
      </text>
    </comment>
    <comment ref="C1" authorId="0">
      <text>
        <r>
          <rPr>
            <b/>
            <sz val="9"/>
            <rFont val="Tahoma"/>
            <charset val="0"/>
          </rPr>
          <t>Luc Segers:</t>
        </r>
        <r>
          <rPr>
            <sz val="9"/>
            <rFont val="Tahoma"/>
            <charset val="0"/>
          </rPr>
          <t xml:space="preserve">
This is the sprint where the story will be developped</t>
        </r>
      </text>
    </comment>
    <comment ref="D1" authorId="0">
      <text>
        <r>
          <rPr>
            <b/>
            <sz val="9"/>
            <rFont val="Tahoma"/>
            <charset val="0"/>
          </rPr>
          <t>Luc Segers:</t>
        </r>
        <r>
          <rPr>
            <sz val="9"/>
            <rFont val="Tahoma"/>
            <charset val="0"/>
          </rPr>
          <t xml:space="preserve">
This is a category to which the story belongs.
Example : Infrastrucuture, Back-End, Animation, ...</t>
        </r>
      </text>
    </comment>
    <comment ref="F1" authorId="0">
      <text>
        <r>
          <rPr>
            <b/>
            <sz val="9"/>
            <rFont val="Tahoma"/>
            <charset val="0"/>
          </rPr>
          <t>Luc Segers:</t>
        </r>
        <r>
          <rPr>
            <sz val="9"/>
            <rFont val="Tahoma"/>
            <charset val="0"/>
          </rPr>
          <t xml:space="preserve">
This is the story (Feature, Epic, User).
Depending on in which phase you are in (Présales, Scope, …) the detail could be higher.
Normally you could describe a user story as follow:
As a &lt;Role&gt;
     I can do &lt;this&gt; and
     the result is &lt;that&gt; ...
Offcourse this is not always possible, so you should be creative.
A story should conduct to the following rules:
I = Independent
N = Negotiable
V = Valuable to customer
E = Estimatable
S = Small
T = Testable</t>
        </r>
      </text>
    </comment>
    <comment ref="G1" authorId="0">
      <text>
        <r>
          <rPr>
            <b/>
            <sz val="9"/>
            <rFont val="Tahoma"/>
            <charset val="0"/>
          </rPr>
          <t>Luc Segers:</t>
        </r>
        <r>
          <rPr>
            <sz val="9"/>
            <rFont val="Tahoma"/>
            <charset val="0"/>
          </rPr>
          <t xml:space="preserve">
Type of the story.</t>
        </r>
      </text>
    </comment>
    <comment ref="H1" authorId="0">
      <text>
        <r>
          <rPr>
            <b/>
            <sz val="9"/>
            <rFont val="Tahoma"/>
            <charset val="0"/>
          </rPr>
          <t>Luc Segers:</t>
        </r>
        <r>
          <rPr>
            <sz val="9"/>
            <rFont val="Tahoma"/>
            <charset val="0"/>
          </rPr>
          <t xml:space="preserve">
Status of the story</t>
        </r>
      </text>
    </comment>
    <comment ref="I1" authorId="0">
      <text>
        <r>
          <rPr>
            <b/>
            <sz val="9"/>
            <rFont val="Tahoma"/>
            <charset val="0"/>
          </rPr>
          <t>Luc Segers:</t>
        </r>
        <r>
          <rPr>
            <sz val="9"/>
            <rFont val="Tahoma"/>
            <charset val="0"/>
          </rPr>
          <t xml:space="preserve">
This column is calculated:
Ideal Hours * Adjustment Factor
</t>
        </r>
      </text>
    </comment>
    <comment ref="J1" authorId="0">
      <text>
        <r>
          <rPr>
            <b/>
            <sz val="9"/>
            <rFont val="Tahoma"/>
            <charset val="0"/>
          </rPr>
          <t>Luc Segers:</t>
        </r>
        <r>
          <rPr>
            <sz val="9"/>
            <rFont val="Tahoma"/>
            <charset val="0"/>
          </rPr>
          <t xml:space="preserve">
M = Must Have
S = Should Have
C = Could Have
W = Won't have this time</t>
        </r>
      </text>
    </comment>
    <comment ref="L1" authorId="0">
      <text>
        <r>
          <rPr>
            <b/>
            <sz val="9"/>
            <rFont val="Tahoma"/>
            <charset val="0"/>
          </rPr>
          <t>Luc Segers:</t>
        </r>
        <r>
          <rPr>
            <sz val="9"/>
            <rFont val="Tahoma"/>
            <charset val="0"/>
          </rPr>
          <t xml:space="preserve">
0 = Lowest Business Value
100 = Highest Business Value</t>
        </r>
      </text>
    </comment>
    <comment ref="M1" authorId="0">
      <text>
        <r>
          <rPr>
            <b/>
            <sz val="9"/>
            <rFont val="Tahoma"/>
            <charset val="0"/>
          </rPr>
          <t>Luc Segers:</t>
        </r>
        <r>
          <rPr>
            <sz val="9"/>
            <rFont val="Tahoma"/>
            <charset val="0"/>
          </rPr>
          <t xml:space="preserve">
Enter here the new ideal estimates which are done with planningpoker
</t>
        </r>
      </text>
    </comment>
    <comment ref="N1" authorId="0">
      <text>
        <r>
          <rPr>
            <b/>
            <sz val="9"/>
            <rFont val="Tahoma"/>
            <charset val="0"/>
          </rPr>
          <t>Luc Segers:</t>
        </r>
        <r>
          <rPr>
            <sz val="9"/>
            <rFont val="Tahoma"/>
            <charset val="0"/>
          </rPr>
          <t xml:space="preserve">
This column is calculated based on the values of complexity and information.  The data is looked up in the setup tab.</t>
        </r>
      </text>
    </comment>
    <comment ref="O1" authorId="0">
      <text>
        <r>
          <rPr>
            <b/>
            <sz val="9"/>
            <rFont val="Tahoma"/>
            <charset val="0"/>
          </rPr>
          <t>Luc Segers: Complexity</t>
        </r>
        <r>
          <rPr>
            <sz val="9"/>
            <rFont val="Tahoma"/>
            <charset val="0"/>
          </rPr>
          <t xml:space="preserve">
0 = Not Defined
1 = Very Simple
2 = Simple
3 = Moderate
4 = Complex
5 = Extreme Complex</t>
        </r>
      </text>
    </comment>
    <comment ref="P1" authorId="0">
      <text>
        <r>
          <rPr>
            <b/>
            <sz val="9"/>
            <rFont val="Tahoma"/>
            <charset val="0"/>
          </rPr>
          <t>Luc Segers: Information</t>
        </r>
        <r>
          <rPr>
            <sz val="9"/>
            <rFont val="Tahoma"/>
            <charset val="0"/>
          </rPr>
          <t xml:space="preserve">
0 = Not Defined
1 = No information
2 = Little information
3 = Moderate information
4 = Much information
5 = All information</t>
        </r>
      </text>
    </comment>
    <comment ref="C70" authorId="0">
      <text>
        <r>
          <rPr>
            <b/>
            <sz val="9"/>
            <rFont val="Tahoma"/>
            <charset val="0"/>
          </rPr>
          <t>Luc Segers:</t>
        </r>
        <r>
          <rPr>
            <sz val="9"/>
            <rFont val="Tahoma"/>
            <charset val="0"/>
          </rPr>
          <t xml:space="preserve">
Total amount of stories available in the project backlog</t>
        </r>
      </text>
    </comment>
    <comment ref="I70" authorId="0">
      <text>
        <r>
          <rPr>
            <b/>
            <sz val="9"/>
            <rFont val="Tahoma"/>
            <charset val="0"/>
          </rPr>
          <t>Luc Segers:</t>
        </r>
        <r>
          <rPr>
            <sz val="9"/>
            <rFont val="Tahoma"/>
            <charset val="0"/>
          </rPr>
          <t xml:space="preserve">
total amount of estimated hours</t>
        </r>
      </text>
    </comment>
  </commentList>
</comments>
</file>

<file path=xl/sharedStrings.xml><?xml version="1.0" encoding="utf-8"?>
<sst xmlns="http://schemas.openxmlformats.org/spreadsheetml/2006/main" count="363" uniqueCount="165">
  <si>
    <t>引用编号</t>
  </si>
  <si>
    <t>版本</t>
  </si>
  <si>
    <t>冲刺号</t>
  </si>
  <si>
    <t>分类</t>
  </si>
  <si>
    <t>标题</t>
  </si>
  <si>
    <t>故事</t>
  </si>
  <si>
    <t>类型</t>
  </si>
  <si>
    <t>进度</t>
  </si>
  <si>
    <t>初始估计（h）</t>
  </si>
  <si>
    <t>优先级</t>
  </si>
  <si>
    <t>如何演示</t>
  </si>
  <si>
    <t>商业价值</t>
  </si>
  <si>
    <t>理想时间（h）</t>
  </si>
  <si>
    <t>调整因子</t>
  </si>
  <si>
    <t>复杂度</t>
  </si>
  <si>
    <t>信息度</t>
  </si>
  <si>
    <t>备注</t>
  </si>
  <si>
    <t>user story</t>
  </si>
  <si>
    <t>周边景点</t>
  </si>
  <si>
    <t>作为一位旅游者，我希望知道周边的城市都有哪些好玩的地方和景点。</t>
  </si>
  <si>
    <t>Initial Feature</t>
  </si>
  <si>
    <t>Not Done</t>
  </si>
  <si>
    <t>当地玩乐</t>
  </si>
  <si>
    <t>作为一个旅游者，我希望在我到达一个新的城市的时候可以知道当地有哪些可以进行玩乐的地方。</t>
  </si>
  <si>
    <t>纯享定制</t>
  </si>
  <si>
    <t>作为一个旅游者，我希望在我出去玩之前，可以获得独一无二的旅游计划</t>
  </si>
  <si>
    <t>热门推荐</t>
  </si>
  <si>
    <t>作为一个旅游者，我希望知道目前最热门的旅游路线、景点以及旅游城市</t>
  </si>
  <si>
    <t>名胜古迹</t>
  </si>
  <si>
    <t>作为一个旅游者，我希望知道都有哪些名胜古迹，值得去看一下。</t>
  </si>
  <si>
    <t>网红打卡</t>
  </si>
  <si>
    <t>作为一个旅游者，我希望知道现在最流行的和大家都爱去的旅游地点。</t>
  </si>
  <si>
    <t>位置定位</t>
  </si>
  <si>
    <t>作为一个旅游者，我希望App能直接定位我的位置并向我推荐相关信息。</t>
  </si>
  <si>
    <t>位置自选</t>
  </si>
  <si>
    <t>作为一个旅游者，我希望可以通过自己的选择来决定，我希望看到哪个城市的相关信息。</t>
  </si>
  <si>
    <t>热门话题</t>
  </si>
  <si>
    <t>作为一名旅游者，我希望在我发帖的时候有热门话题可供参考和选择</t>
  </si>
  <si>
    <t>帖子发布</t>
  </si>
  <si>
    <t>作为一名旅游者，我希望我可以把我自己的经历和想法分享给其他旅游者们</t>
  </si>
  <si>
    <t>帖子管理</t>
  </si>
  <si>
    <t>作为一个运营商，我希望可以维护帖子列表，以便对论坛的帖子进行管理和维护。</t>
  </si>
  <si>
    <t>帖子查看</t>
  </si>
  <si>
    <t>作为一个运营商，我希望可以通过查看帖子内容，以便对帖子进行操作管理。</t>
  </si>
  <si>
    <t>帖子查找</t>
  </si>
  <si>
    <t>作为一个运营商，我希望可以通过帖子标题、发帖人等关键字进行查找，以便对帖子进行管理。</t>
  </si>
  <si>
    <t>帖子移除</t>
  </si>
  <si>
    <t>作为一个运营商，我希望可以查看帖子内容，选择是否移除，以便管理、净化论坛内容。</t>
  </si>
  <si>
    <t>话题管理</t>
  </si>
  <si>
    <t>作为一个运营商，我希望可以维护话题列表，以便对论坛的话题进行管理和维护。</t>
  </si>
  <si>
    <t>话题查找</t>
  </si>
  <si>
    <t>作为一个运营商，我希望可以通过话题关键字进行话题查找，以便对话题进行管理、维护。</t>
  </si>
  <si>
    <t>话题增加</t>
  </si>
  <si>
    <t>作为一个运营商，我希望能够实现添加话题，以便增加用户发帖几率，及时更新话题，活跃论坛。</t>
  </si>
  <si>
    <t>话题编辑</t>
  </si>
  <si>
    <t>作为一个运营商，我希望可以对话题进行编辑，以便管理话题</t>
  </si>
  <si>
    <t>话题移除</t>
  </si>
  <si>
    <t>作为一个运营商，我希望可以选择是否移除话题，以便管理、净化话题展示页。</t>
  </si>
  <si>
    <t>登录后台管理系统</t>
  </si>
  <si>
    <t>作为一个运营商，我希望能够登录后台管理系统，以便于查看和管理前端数据。</t>
  </si>
  <si>
    <t>查看后台管理员信息</t>
  </si>
  <si>
    <t>作为一个运营商，我希望能够查看管理员相关信息。</t>
  </si>
  <si>
    <t>查看攻略</t>
  </si>
  <si>
    <t>作为一个运营商，我希望能够查看所有攻略。</t>
  </si>
  <si>
    <t>查看景点</t>
  </si>
  <si>
    <t>作为一个运营商，我希望能够查看所有景点。</t>
  </si>
  <si>
    <t>搜索攻略</t>
  </si>
  <si>
    <t>作为一个运营商，我希望能够高效快速地搜索到相关攻略。</t>
  </si>
  <si>
    <t>添加攻略</t>
  </si>
  <si>
    <t>作为一个运营商，我希望能够添加攻略，以便于内容的丰富。</t>
  </si>
  <si>
    <t>编辑攻略</t>
  </si>
  <si>
    <t>作为一个运营商，我希望能够对某个攻略实现修改，以便于管理攻略。</t>
  </si>
  <si>
    <t>移除攻略</t>
  </si>
  <si>
    <t>作为一个运营商，我希望能够移除某个攻略，以便于管理攻略。</t>
  </si>
  <si>
    <t>搜索景点</t>
  </si>
  <si>
    <t>作为一个运营商，我希望能够高效快速搜索到相关景点。</t>
  </si>
  <si>
    <t>添加景点</t>
  </si>
  <si>
    <t>作为一个运营商，我希望能够添加景点，以便于内容的丰富。</t>
  </si>
  <si>
    <t>编辑景点</t>
  </si>
  <si>
    <t>作为一个运营商，我希望能够对某个景点实现修改，以便于管理景点。</t>
  </si>
  <si>
    <t>移除景点</t>
  </si>
  <si>
    <t>作为一个运营商，我希望能够移除某个景点，以便于管理景点。</t>
  </si>
  <si>
    <t>新用户注册</t>
  </si>
  <si>
    <t>作为一个旅游者，我希望初次使用该软件时注册一个账号，以便于对该软件进行更多的操作</t>
  </si>
  <si>
    <t>新用户登录</t>
  </si>
  <si>
    <t>作为一个旅游者，我希望在使用该软件时可以用自己已有的社交账号登录，以便于省去注册环节</t>
  </si>
  <si>
    <t>帖子评论</t>
  </si>
  <si>
    <t>作为一名旅游者，我希望可以把我对于帖子的看法显示出来</t>
  </si>
  <si>
    <t>话题分类</t>
  </si>
  <si>
    <t>作为一名旅游者，我希望能够通过分类找到我想要的话题类型，以便快速锁定我想要找的话题</t>
  </si>
  <si>
    <t>快速搜索话题</t>
  </si>
  <si>
    <t>作为一名旅游者，我希望能够通过一些关键词找到我想要的话题</t>
  </si>
  <si>
    <t>艾特列表</t>
  </si>
  <si>
    <t>作为一名旅游者，我希望发帖的时候想要艾特好友的时候可以显示列表可供选择</t>
  </si>
  <si>
    <t>帖子最热推荐</t>
  </si>
  <si>
    <t>作为一名旅游者，我想要浏览到大家比较喜欢的推荐的帖子</t>
  </si>
  <si>
    <t>帖子发布时间</t>
  </si>
  <si>
    <t>作为一名旅游者，我希望我可以了解到帖子的发布时间，以便了解到内容的实时性</t>
  </si>
  <si>
    <t>帖子对应用户关注</t>
  </si>
  <si>
    <t>作为一名旅游者，我希望我通过对帖子的喜欢可以对作者进行关注，可以实时浏览到作者的后续帖子</t>
  </si>
  <si>
    <t>我发出的帖子列表</t>
  </si>
  <si>
    <t>作为一名旅游者，我希望可以对我自己发的帖子进行修改和删除等操作</t>
  </si>
  <si>
    <t>帖子筛选</t>
  </si>
  <si>
    <t>作为一个运营商，我希望能够通过时间筛选符合条件帖子，以便实现对帖子的查看和管理。</t>
  </si>
  <si>
    <t>帖子点赞</t>
  </si>
  <si>
    <t>作为一个旅游者，我希望可以对帖子进行点赞</t>
  </si>
  <si>
    <t>用户找回密码</t>
  </si>
  <si>
    <t>作为一个旅游者，我希望在忘记密码时能够及时便捷地找回密码，以便于我更好地使用该软件</t>
  </si>
  <si>
    <t>用户编辑资料</t>
  </si>
  <si>
    <t>作为一个旅游者，我希望在登录后可以编辑资料，以便于让论坛的网友更加了解我</t>
  </si>
  <si>
    <t>游客登录浏览信息</t>
  </si>
  <si>
    <t>作为一个旅游者，我希望可以在游客登录状态下浏览更多的攻略，以便于更好地计划自己的旅行</t>
  </si>
  <si>
    <t>用户获取积分</t>
  </si>
  <si>
    <t>作为一个旅游者，我希望在登录后能够积攒更多的积分，以便于浏览更精致详细的攻略</t>
  </si>
  <si>
    <t>用户查看积分排行榜</t>
  </si>
  <si>
    <t>作为一个旅游者，我希望在登录后了解自己的积分排名，以便于了解其他旅游者使用该软件的情况</t>
  </si>
  <si>
    <t>用户退出登录</t>
  </si>
  <si>
    <t>作为一个旅游者，我希望在登录后可以退出登录，以便于更换账号</t>
  </si>
  <si>
    <t>用户更新版本</t>
  </si>
  <si>
    <t>作为一个旅游者，我希望可以查看已安装软件的版本，以便于及时更新软件</t>
  </si>
  <si>
    <t>用户帮助反馈</t>
  </si>
  <si>
    <t>作为一个旅游者，我希望可以反馈该软件的问题，以便于该软件的升级和功能多样化</t>
  </si>
  <si>
    <t>用户了解开发团队信息</t>
  </si>
  <si>
    <t>作为一个旅游者，我希望可以了解该软件开发团队的分工，以便于向对应分工的人反馈宝贵意见</t>
  </si>
  <si>
    <t>软件介绍</t>
  </si>
  <si>
    <t>作为一个旅游者，我希望可以了解该软件的主要用途，以便于更好地使用该软件</t>
  </si>
  <si>
    <t>管理员删除用户</t>
  </si>
  <si>
    <t>作为一个运营商，我希望可以移除指定用户，以便于管理用户</t>
  </si>
  <si>
    <t>管理员查找用户</t>
  </si>
  <si>
    <t>作为一个运营商，我希望搜索指定用户，以便于更快地找到该用户的信息</t>
  </si>
  <si>
    <t>管理员了解全部用户积分信息</t>
  </si>
  <si>
    <t>作为一个运营商，我希望可以了解全部用户的积分信息，以便于了解全体用户的使用情况</t>
  </si>
  <si>
    <t>管理员了解指定用户积分信息</t>
  </si>
  <si>
    <t>作为一个运营商，我希望了解指定用户的个人积分明细，以便于了解该用户的使用情况</t>
  </si>
  <si>
    <t>管理员查找任务</t>
  </si>
  <si>
    <t>作为一个运营商，我希望可以查找指定的任务编号，以便于了解该任务</t>
  </si>
  <si>
    <t>管理员添加任务</t>
  </si>
  <si>
    <t>作为一个运营商，我希望可以添加任务，以便于对任务的管理</t>
  </si>
  <si>
    <t>管理员删除任务</t>
  </si>
  <si>
    <t>作为一个运营商，我希望可以移除指定任务，以便于任务管理</t>
  </si>
  <si>
    <t>管理员编辑任务</t>
  </si>
  <si>
    <t>作为一个运营商，我希望可以编辑指定任务，以便于任务管理</t>
  </si>
  <si>
    <t>消息@我的</t>
  </si>
  <si>
    <t>作为一个旅游者，我希望能够看到所有在论坛里@过我的消息。</t>
  </si>
  <si>
    <t>消息评论</t>
  </si>
  <si>
    <t>作为一个旅游者，我希望能够看到所有在论坛里评论我的消息。</t>
  </si>
  <si>
    <t>消息点赞</t>
  </si>
  <si>
    <t>作为一个旅游者，我希望能够看到所有在论坛里点赞过我的消息。</t>
  </si>
  <si>
    <t>消息我的关注</t>
  </si>
  <si>
    <t>作为一个旅游者，我希望能够看到所有在论坛里所有我关注过的人的消息。</t>
  </si>
  <si>
    <t>消息问答</t>
  </si>
  <si>
    <t>作为一个旅游者，我希望能够有途径可以解答我的疑问。</t>
  </si>
  <si>
    <t>景点玩乐推荐指数</t>
  </si>
  <si>
    <t>作为一个旅游者，我希望知道官方对于景点的推荐指数，知道对于这个景点更加客观的评价</t>
  </si>
  <si>
    <t>Total</t>
  </si>
  <si>
    <t>User Model</t>
  </si>
  <si>
    <t>类别</t>
  </si>
  <si>
    <t>User DESCRIPTION</t>
  </si>
  <si>
    <t>STATUS</t>
  </si>
  <si>
    <t>SEVERITY</t>
  </si>
  <si>
    <t>NOTES</t>
  </si>
  <si>
    <t>旅游者</t>
  </si>
  <si>
    <t>在旅途中的人，他们希望了解关于各个城市热度的详情，以及他们希望旅游的目的地的周边以及景点情况</t>
  </si>
  <si>
    <t>管理员</t>
  </si>
  <si>
    <t xml:space="preserve"> </t>
  </si>
</sst>
</file>

<file path=xl/styles.xml><?xml version="1.0" encoding="utf-8"?>
<styleSheet xmlns="http://schemas.openxmlformats.org/spreadsheetml/2006/main">
  <numFmts count="6">
    <numFmt numFmtId="43" formatCode="_ * #,##0.00_ ;_ * \-#,##0.00_ ;_ * &quot;-&quot;??_ ;_ @_ "/>
    <numFmt numFmtId="44" formatCode="_ &quot;￥&quot;* #,##0.00_ ;_ &quot;￥&quot;* \-#,##0.00_ ;_ &quot;￥&quot;* &quot;-&quot;??_ ;_ @_ "/>
    <numFmt numFmtId="41" formatCode="_ * #,##0_ ;_ * \-#,##0_ ;_ * &quot;-&quot;_ ;_ @_ "/>
    <numFmt numFmtId="42" formatCode="_ &quot;￥&quot;* #,##0_ ;_ &quot;￥&quot;* \-#,##0_ ;_ &quot;￥&quot;* &quot;-&quot;_ ;_ @_ "/>
    <numFmt numFmtId="176" formatCode="0.00;\-0.00;;@\ "/>
    <numFmt numFmtId="177" formatCode="0;\-0;;@\ "/>
  </numFmts>
  <fonts count="34">
    <font>
      <sz val="11"/>
      <color theme="1"/>
      <name val="宋体"/>
      <charset val="134"/>
      <scheme val="minor"/>
    </font>
    <font>
      <b/>
      <sz val="26"/>
      <color indexed="63"/>
      <name val="宋体"/>
      <charset val="134"/>
    </font>
    <font>
      <sz val="10"/>
      <name val="Arial"/>
      <family val="2"/>
      <charset val="0"/>
    </font>
    <font>
      <sz val="10"/>
      <color theme="1"/>
      <name val="Arial"/>
      <family val="2"/>
      <charset val="0"/>
    </font>
    <font>
      <sz val="8"/>
      <name val="宋体"/>
      <charset val="134"/>
    </font>
    <font>
      <b/>
      <sz val="10"/>
      <color theme="1"/>
      <name val="宋体"/>
      <charset val="134"/>
    </font>
    <font>
      <b/>
      <sz val="10"/>
      <color indexed="8"/>
      <name val="宋体"/>
      <charset val="134"/>
    </font>
    <font>
      <sz val="10"/>
      <color theme="1"/>
      <name val="宋体"/>
      <charset val="134"/>
    </font>
    <font>
      <sz val="10"/>
      <color theme="5" tint="-0.249977111117893"/>
      <name val="宋体"/>
      <charset val="134"/>
    </font>
    <font>
      <sz val="10"/>
      <name val="Arial"/>
      <charset val="0"/>
    </font>
    <font>
      <b/>
      <sz val="10"/>
      <color rgb="FFFF0000"/>
      <name val="宋体"/>
      <charset val="134"/>
    </font>
    <font>
      <sz val="10"/>
      <color theme="1"/>
      <name val="宋体"/>
      <charset val="134"/>
      <scheme val="minor"/>
    </font>
    <font>
      <sz val="11"/>
      <color theme="0"/>
      <name val="宋体"/>
      <charset val="0"/>
      <scheme val="minor"/>
    </font>
    <font>
      <sz val="11"/>
      <color theme="1"/>
      <name val="宋体"/>
      <charset val="0"/>
      <scheme val="minor"/>
    </font>
    <font>
      <b/>
      <sz val="13"/>
      <color theme="3"/>
      <name val="宋体"/>
      <charset val="134"/>
      <scheme val="minor"/>
    </font>
    <font>
      <sz val="11"/>
      <color rgb="FFFF0000"/>
      <name val="宋体"/>
      <charset val="0"/>
      <scheme val="minor"/>
    </font>
    <font>
      <sz val="11"/>
      <color rgb="FF3F3F76"/>
      <name val="宋体"/>
      <charset val="0"/>
      <scheme val="minor"/>
    </font>
    <font>
      <sz val="11"/>
      <color rgb="FF9C0006"/>
      <name val="宋体"/>
      <charset val="0"/>
      <scheme val="minor"/>
    </font>
    <font>
      <sz val="10"/>
      <name val="Arial"/>
      <charset val="134"/>
    </font>
    <font>
      <b/>
      <sz val="11"/>
      <color rgb="FFFFFFFF"/>
      <name val="宋体"/>
      <charset val="0"/>
      <scheme val="minor"/>
    </font>
    <font>
      <b/>
      <sz val="11"/>
      <color theme="1"/>
      <name val="宋体"/>
      <charset val="0"/>
      <scheme val="minor"/>
    </font>
    <font>
      <sz val="11"/>
      <color rgb="FFFA7D00"/>
      <name val="宋体"/>
      <charset val="0"/>
      <scheme val="minor"/>
    </font>
    <font>
      <b/>
      <sz val="11"/>
      <color theme="3"/>
      <name val="宋体"/>
      <charset val="134"/>
      <scheme val="minor"/>
    </font>
    <font>
      <sz val="11"/>
      <color rgb="FF006100"/>
      <name val="宋体"/>
      <charset val="0"/>
      <scheme val="minor"/>
    </font>
    <font>
      <b/>
      <sz val="11"/>
      <color rgb="FF3F3F3F"/>
      <name val="宋体"/>
      <charset val="0"/>
      <scheme val="minor"/>
    </font>
    <font>
      <b/>
      <sz val="18"/>
      <color theme="3"/>
      <name val="宋体"/>
      <charset val="134"/>
      <scheme val="minor"/>
    </font>
    <font>
      <u/>
      <sz val="11"/>
      <color rgb="FF0000FF"/>
      <name val="宋体"/>
      <charset val="0"/>
      <scheme val="minor"/>
    </font>
    <font>
      <i/>
      <sz val="11"/>
      <color rgb="FF7F7F7F"/>
      <name val="宋体"/>
      <charset val="0"/>
      <scheme val="minor"/>
    </font>
    <font>
      <u/>
      <sz val="11"/>
      <color rgb="FF800080"/>
      <name val="宋体"/>
      <charset val="0"/>
      <scheme val="minor"/>
    </font>
    <font>
      <sz val="11"/>
      <color rgb="FF9C6500"/>
      <name val="宋体"/>
      <charset val="0"/>
      <scheme val="minor"/>
    </font>
    <font>
      <b/>
      <sz val="11"/>
      <color rgb="FFFA7D00"/>
      <name val="宋体"/>
      <charset val="0"/>
      <scheme val="minor"/>
    </font>
    <font>
      <b/>
      <sz val="15"/>
      <color theme="3"/>
      <name val="宋体"/>
      <charset val="134"/>
      <scheme val="minor"/>
    </font>
    <font>
      <sz val="9"/>
      <name val="Tahoma"/>
      <charset val="0"/>
    </font>
    <font>
      <b/>
      <sz val="9"/>
      <name val="Tahoma"/>
      <charset val="0"/>
    </font>
  </fonts>
  <fills count="39">
    <fill>
      <patternFill patternType="none"/>
    </fill>
    <fill>
      <patternFill patternType="gray125"/>
    </fill>
    <fill>
      <patternFill patternType="solid">
        <fgColor rgb="FF92D050"/>
        <bgColor indexed="64"/>
      </patternFill>
    </fill>
    <fill>
      <patternFill patternType="solid">
        <fgColor theme="6" tint="0.799981688894314"/>
        <bgColor theme="5" tint="0.799981688894314"/>
      </patternFill>
    </fill>
    <fill>
      <patternFill patternType="solid">
        <fgColor rgb="FFFFFF00"/>
        <bgColor indexed="64"/>
      </patternFill>
    </fill>
    <fill>
      <patternFill patternType="solid">
        <fgColor indexed="44"/>
        <bgColor indexed="64"/>
      </patternFill>
    </fill>
    <fill>
      <patternFill patternType="solid">
        <fgColor theme="0"/>
        <bgColor theme="4" tint="0.799981688894314"/>
      </patternFill>
    </fill>
    <fill>
      <patternFill patternType="solid">
        <fgColor theme="0"/>
        <bgColor indexed="64"/>
      </patternFill>
    </fill>
    <fill>
      <patternFill patternType="solid">
        <fgColor theme="9"/>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theme="5"/>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rgb="FFFFCC99"/>
        <bgColor indexed="64"/>
      </patternFill>
    </fill>
    <fill>
      <patternFill patternType="solid">
        <fgColor rgb="FFFFC7CE"/>
        <bgColor indexed="64"/>
      </patternFill>
    </fill>
    <fill>
      <patternFill patternType="solid">
        <fgColor theme="8" tint="0.799981688894314"/>
        <bgColor indexed="64"/>
      </patternFill>
    </fill>
    <fill>
      <patternFill patternType="solid">
        <fgColor rgb="FFA5A5A5"/>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5" tint="0.799981688894314"/>
        <bgColor indexed="64"/>
      </patternFill>
    </fill>
    <fill>
      <patternFill patternType="solid">
        <fgColor theme="4"/>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C6EFCE"/>
        <bgColor indexed="64"/>
      </patternFill>
    </fill>
    <fill>
      <patternFill patternType="solid">
        <fgColor theme="9" tint="0.799981688894314"/>
        <bgColor indexed="64"/>
      </patternFill>
    </fill>
    <fill>
      <patternFill patternType="solid">
        <fgColor rgb="FFF2F2F2"/>
        <bgColor indexed="64"/>
      </patternFill>
    </fill>
    <fill>
      <patternFill patternType="solid">
        <fgColor theme="7"/>
        <bgColor indexed="64"/>
      </patternFill>
    </fill>
    <fill>
      <patternFill patternType="solid">
        <fgColor theme="4" tint="0.599993896298105"/>
        <bgColor indexed="64"/>
      </patternFill>
    </fill>
    <fill>
      <patternFill patternType="solid">
        <fgColor theme="6" tint="0.799981688894314"/>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8"/>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6"/>
        <bgColor indexed="64"/>
      </patternFill>
    </fill>
    <fill>
      <patternFill patternType="solid">
        <fgColor rgb="FFFFEB9C"/>
        <bgColor indexed="64"/>
      </patternFill>
    </fill>
    <fill>
      <patternFill patternType="solid">
        <fgColor theme="7" tint="0.399975585192419"/>
        <bgColor indexed="64"/>
      </patternFill>
    </fill>
    <fill>
      <patternFill patternType="solid">
        <fgColor rgb="FFFFFFCC"/>
        <bgColor indexed="64"/>
      </patternFill>
    </fill>
  </fills>
  <borders count="32">
    <border>
      <left/>
      <right/>
      <top/>
      <bottom/>
      <diagonal/>
    </border>
    <border>
      <left/>
      <right/>
      <top/>
      <bottom style="thin">
        <color auto="1"/>
      </bottom>
      <diagonal/>
    </border>
    <border>
      <left style="medium">
        <color auto="1"/>
      </left>
      <right style="thin">
        <color auto="1"/>
      </right>
      <top/>
      <bottom style="thin">
        <color auto="1"/>
      </bottom>
      <diagonal/>
    </border>
    <border>
      <left style="thin">
        <color auto="1"/>
      </left>
      <right style="thin">
        <color auto="1"/>
      </right>
      <top/>
      <bottom style="thin">
        <color auto="1"/>
      </bottom>
      <diagonal/>
    </border>
    <border>
      <left style="thin">
        <color auto="1"/>
      </left>
      <right style="medium">
        <color auto="1"/>
      </right>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thin">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right style="thin">
        <color auto="1"/>
      </right>
      <top style="medium">
        <color auto="1"/>
      </top>
      <bottom style="thin">
        <color auto="1"/>
      </bottom>
      <diagonal/>
    </border>
    <border>
      <left/>
      <right/>
      <top style="medium">
        <color auto="1"/>
      </top>
      <bottom style="thin">
        <color auto="1"/>
      </bottom>
      <diagonal/>
    </border>
    <border>
      <left style="thin">
        <color auto="1"/>
      </left>
      <right style="thick">
        <color auto="1"/>
      </right>
      <top style="medium">
        <color auto="1"/>
      </top>
      <bottom style="thin">
        <color auto="1"/>
      </bottom>
      <diagonal/>
    </border>
    <border>
      <left style="thin">
        <color auto="1"/>
      </left>
      <right/>
      <top style="medium">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ck">
        <color auto="1"/>
      </right>
      <top style="thin">
        <color auto="1"/>
      </top>
      <bottom style="thin">
        <color auto="1"/>
      </bottom>
      <diagonal/>
    </border>
    <border>
      <left style="thin">
        <color auto="1"/>
      </left>
      <right/>
      <top style="thin">
        <color auto="1"/>
      </top>
      <bottom style="thin">
        <color auto="1"/>
      </bottom>
      <diagonal/>
    </border>
    <border>
      <left style="thin">
        <color auto="1"/>
      </left>
      <right style="medium">
        <color rgb="FF000000"/>
      </right>
      <top style="medium">
        <color auto="1"/>
      </top>
      <bottom style="thin">
        <color auto="1"/>
      </bottom>
      <diagonal/>
    </border>
    <border>
      <left style="thin">
        <color auto="1"/>
      </left>
      <right style="medium">
        <color rgb="FF000000"/>
      </right>
      <top style="thin">
        <color auto="1"/>
      </top>
      <bottom style="thin">
        <color auto="1"/>
      </bottom>
      <diagonal/>
    </border>
    <border>
      <left style="thin">
        <color theme="4"/>
      </left>
      <right style="thin">
        <color auto="1"/>
      </right>
      <top style="double">
        <color theme="4"/>
      </top>
      <bottom style="thin">
        <color rgb="FF000000"/>
      </bottom>
      <diagonal/>
    </border>
    <border>
      <left style="thin">
        <color auto="1"/>
      </left>
      <right style="thin">
        <color auto="1"/>
      </right>
      <top style="double">
        <color theme="4"/>
      </top>
      <bottom style="thin">
        <color rgb="FF000000"/>
      </bottom>
      <diagonal/>
    </border>
    <border>
      <left style="thin">
        <color auto="1"/>
      </left>
      <right style="thin">
        <color auto="1"/>
      </right>
      <top/>
      <bottom style="thin">
        <color rgb="FF000000"/>
      </bottom>
      <diagonal/>
    </border>
    <border>
      <left style="thin">
        <color auto="1"/>
      </left>
      <right style="medium">
        <color rgb="FF000000"/>
      </right>
      <top style="double">
        <color theme="4"/>
      </top>
      <bottom style="thin">
        <color rgb="FF000000"/>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s>
  <cellStyleXfs count="51">
    <xf numFmtId="0" fontId="0" fillId="0" borderId="0">
      <alignment vertical="center"/>
    </xf>
    <xf numFmtId="42" fontId="0" fillId="0" borderId="0" applyFont="0" applyFill="0" applyBorder="0" applyAlignment="0" applyProtection="0">
      <alignment vertical="center"/>
    </xf>
    <xf numFmtId="0" fontId="13" fillId="29" borderId="0" applyNumberFormat="0" applyBorder="0" applyAlignment="0" applyProtection="0">
      <alignment vertical="center"/>
    </xf>
    <xf numFmtId="0" fontId="16" fillId="14" borderId="25"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3" fillId="19" borderId="0" applyNumberFormat="0" applyBorder="0" applyAlignment="0" applyProtection="0">
      <alignment vertical="center"/>
    </xf>
    <xf numFmtId="0" fontId="17" fillId="15" borderId="0" applyNumberFormat="0" applyBorder="0" applyAlignment="0" applyProtection="0">
      <alignment vertical="center"/>
    </xf>
    <xf numFmtId="43" fontId="0" fillId="0" borderId="0" applyFont="0" applyFill="0" applyBorder="0" applyAlignment="0" applyProtection="0">
      <alignment vertical="center"/>
    </xf>
    <xf numFmtId="0" fontId="12" fillId="18" borderId="0" applyNumberFormat="0" applyBorder="0" applyAlignment="0" applyProtection="0">
      <alignment vertical="center"/>
    </xf>
    <xf numFmtId="0" fontId="26" fillId="0" borderId="0" applyNumberFormat="0" applyFill="0" applyBorder="0" applyAlignment="0" applyProtection="0">
      <alignment vertical="center"/>
    </xf>
    <xf numFmtId="9" fontId="0" fillId="0" borderId="0" applyFont="0" applyFill="0" applyBorder="0" applyAlignment="0" applyProtection="0">
      <alignment vertical="center"/>
    </xf>
    <xf numFmtId="0" fontId="28" fillId="0" borderId="0" applyNumberFormat="0" applyFill="0" applyBorder="0" applyAlignment="0" applyProtection="0">
      <alignment vertical="center"/>
    </xf>
    <xf numFmtId="0" fontId="0" fillId="38" borderId="31" applyNumberFormat="0" applyFont="0" applyAlignment="0" applyProtection="0">
      <alignment vertical="center"/>
    </xf>
    <xf numFmtId="0" fontId="12" fillId="13" borderId="0" applyNumberFormat="0" applyBorder="0" applyAlignment="0" applyProtection="0">
      <alignment vertical="center"/>
    </xf>
    <xf numFmtId="0" fontId="22"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31" fillId="0" borderId="24" applyNumberFormat="0" applyFill="0" applyAlignment="0" applyProtection="0">
      <alignment vertical="center"/>
    </xf>
    <xf numFmtId="0" fontId="14" fillId="0" borderId="24" applyNumberFormat="0" applyFill="0" applyAlignment="0" applyProtection="0">
      <alignment vertical="center"/>
    </xf>
    <xf numFmtId="0" fontId="12" fillId="33" borderId="0" applyNumberFormat="0" applyBorder="0" applyAlignment="0" applyProtection="0">
      <alignment vertical="center"/>
    </xf>
    <xf numFmtId="0" fontId="22" fillId="0" borderId="30" applyNumberFormat="0" applyFill="0" applyAlignment="0" applyProtection="0">
      <alignment vertical="center"/>
    </xf>
    <xf numFmtId="0" fontId="12" fillId="37" borderId="0" applyNumberFormat="0" applyBorder="0" applyAlignment="0" applyProtection="0">
      <alignment vertical="center"/>
    </xf>
    <xf numFmtId="0" fontId="24" fillId="26" borderId="29" applyNumberFormat="0" applyAlignment="0" applyProtection="0">
      <alignment vertical="center"/>
    </xf>
    <xf numFmtId="0" fontId="30" fillId="26" borderId="25" applyNumberFormat="0" applyAlignment="0" applyProtection="0">
      <alignment vertical="center"/>
    </xf>
    <xf numFmtId="0" fontId="19" fillId="17" borderId="26" applyNumberFormat="0" applyAlignment="0" applyProtection="0">
      <alignment vertical="center"/>
    </xf>
    <xf numFmtId="0" fontId="13" fillId="25" borderId="0" applyNumberFormat="0" applyBorder="0" applyAlignment="0" applyProtection="0">
      <alignment vertical="center"/>
    </xf>
    <xf numFmtId="0" fontId="12" fillId="11" borderId="0" applyNumberFormat="0" applyBorder="0" applyAlignment="0" applyProtection="0">
      <alignment vertical="center"/>
    </xf>
    <xf numFmtId="0" fontId="21" fillId="0" borderId="28" applyNumberFormat="0" applyFill="0" applyAlignment="0" applyProtection="0">
      <alignment vertical="center"/>
    </xf>
    <xf numFmtId="0" fontId="20" fillId="0" borderId="27" applyNumberFormat="0" applyFill="0" applyAlignment="0" applyProtection="0">
      <alignment vertical="center"/>
    </xf>
    <xf numFmtId="0" fontId="23" fillId="24" borderId="0" applyNumberFormat="0" applyBorder="0" applyAlignment="0" applyProtection="0">
      <alignment vertical="center"/>
    </xf>
    <xf numFmtId="0" fontId="29" fillId="36" borderId="0" applyNumberFormat="0" applyBorder="0" applyAlignment="0" applyProtection="0">
      <alignment vertical="center"/>
    </xf>
    <xf numFmtId="0" fontId="13" fillId="16" borderId="0" applyNumberFormat="0" applyBorder="0" applyAlignment="0" applyProtection="0">
      <alignment vertical="center"/>
    </xf>
    <xf numFmtId="0" fontId="12" fillId="21" borderId="0" applyNumberFormat="0" applyBorder="0" applyAlignment="0" applyProtection="0">
      <alignment vertical="center"/>
    </xf>
    <xf numFmtId="0" fontId="13" fillId="10" borderId="0" applyNumberFormat="0" applyBorder="0" applyAlignment="0" applyProtection="0">
      <alignment vertical="center"/>
    </xf>
    <xf numFmtId="0" fontId="13" fillId="28" borderId="0" applyNumberFormat="0" applyBorder="0" applyAlignment="0" applyProtection="0">
      <alignment vertical="center"/>
    </xf>
    <xf numFmtId="0" fontId="13" fillId="20" borderId="0" applyNumberFormat="0" applyBorder="0" applyAlignment="0" applyProtection="0">
      <alignment vertical="center"/>
    </xf>
    <xf numFmtId="0" fontId="13" fillId="23" borderId="0" applyNumberFormat="0" applyBorder="0" applyAlignment="0" applyProtection="0">
      <alignment vertical="center"/>
    </xf>
    <xf numFmtId="0" fontId="12" fillId="35" borderId="0" applyNumberFormat="0" applyBorder="0" applyAlignment="0" applyProtection="0">
      <alignment vertical="center"/>
    </xf>
    <xf numFmtId="0" fontId="12" fillId="27" borderId="0" applyNumberFormat="0" applyBorder="0" applyAlignment="0" applyProtection="0">
      <alignment vertical="center"/>
    </xf>
    <xf numFmtId="0" fontId="13" fillId="9" borderId="0" applyNumberFormat="0" applyBorder="0" applyAlignment="0" applyProtection="0">
      <alignment vertical="center"/>
    </xf>
    <xf numFmtId="0" fontId="13" fillId="22" borderId="0" applyNumberFormat="0" applyBorder="0" applyAlignment="0" applyProtection="0">
      <alignment vertical="center"/>
    </xf>
    <xf numFmtId="0" fontId="12" fillId="32" borderId="0" applyNumberFormat="0" applyBorder="0" applyAlignment="0" applyProtection="0">
      <alignment vertical="center"/>
    </xf>
    <xf numFmtId="0" fontId="11" fillId="0" borderId="0"/>
    <xf numFmtId="0" fontId="13" fillId="31" borderId="0" applyNumberFormat="0" applyBorder="0" applyAlignment="0" applyProtection="0">
      <alignment vertical="center"/>
    </xf>
    <xf numFmtId="0" fontId="12" fillId="12" borderId="0" applyNumberFormat="0" applyBorder="0" applyAlignment="0" applyProtection="0">
      <alignment vertical="center"/>
    </xf>
    <xf numFmtId="0" fontId="12" fillId="8" borderId="0" applyNumberFormat="0" applyBorder="0" applyAlignment="0" applyProtection="0">
      <alignment vertical="center"/>
    </xf>
    <xf numFmtId="0" fontId="13" fillId="30" borderId="0" applyNumberFormat="0" applyBorder="0" applyAlignment="0" applyProtection="0">
      <alignment vertical="center"/>
    </xf>
    <xf numFmtId="0" fontId="12" fillId="34" borderId="0" applyNumberFormat="0" applyBorder="0" applyAlignment="0" applyProtection="0">
      <alignment vertical="center"/>
    </xf>
    <xf numFmtId="0" fontId="18" fillId="0" borderId="0"/>
  </cellStyleXfs>
  <cellXfs count="73">
    <xf numFmtId="0" fontId="0" fillId="0" borderId="0" xfId="0">
      <alignment vertical="center"/>
    </xf>
    <xf numFmtId="0" fontId="1" fillId="0" borderId="0" xfId="44" applyFont="1" applyBorder="1" applyAlignment="1">
      <alignment vertical="center"/>
    </xf>
    <xf numFmtId="0" fontId="2" fillId="0" borderId="0" xfId="0" applyFont="1" applyFill="1" applyBorder="1" applyAlignment="1"/>
    <xf numFmtId="0" fontId="3" fillId="0" borderId="0" xfId="0" applyFont="1" applyFill="1" applyBorder="1" applyAlignment="1">
      <alignment horizontal="center" vertical="center"/>
    </xf>
    <xf numFmtId="0" fontId="3" fillId="0" borderId="0" xfId="0" applyFont="1" applyFill="1" applyBorder="1" applyAlignment="1">
      <alignment wrapText="1"/>
    </xf>
    <xf numFmtId="0" fontId="3" fillId="0" borderId="1" xfId="0" applyFont="1" applyFill="1" applyBorder="1" applyAlignment="1">
      <alignment horizontal="center" vertical="center"/>
    </xf>
    <xf numFmtId="0" fontId="3" fillId="0" borderId="1" xfId="0" applyFont="1" applyFill="1" applyBorder="1" applyAlignment="1">
      <alignment wrapText="1"/>
    </xf>
    <xf numFmtId="0" fontId="4" fillId="0" borderId="1" xfId="0" applyFont="1" applyFill="1" applyBorder="1" applyAlignment="1"/>
    <xf numFmtId="0" fontId="2" fillId="0" borderId="1" xfId="0" applyFont="1" applyFill="1" applyBorder="1" applyAlignment="1"/>
    <xf numFmtId="0" fontId="5" fillId="2" borderId="2" xfId="0" applyFont="1" applyFill="1" applyBorder="1" applyAlignment="1">
      <alignment horizontal="center" vertical="center" wrapText="1"/>
    </xf>
    <xf numFmtId="0" fontId="5" fillId="2" borderId="3" xfId="0" applyFont="1" applyFill="1" applyBorder="1" applyAlignment="1">
      <alignment wrapText="1"/>
    </xf>
    <xf numFmtId="0" fontId="6" fillId="2" borderId="3" xfId="0" applyFont="1" applyFill="1" applyBorder="1" applyAlignment="1"/>
    <xf numFmtId="0" fontId="6" fillId="2" borderId="3" xfId="0" applyFont="1" applyFill="1" applyBorder="1" applyAlignment="1">
      <alignment horizontal="center"/>
    </xf>
    <xf numFmtId="0" fontId="6" fillId="2" borderId="4" xfId="0" applyFont="1" applyFill="1" applyBorder="1" applyAlignment="1"/>
    <xf numFmtId="0" fontId="7" fillId="3" borderId="5" xfId="0" applyFont="1" applyFill="1" applyBorder="1" applyAlignment="1">
      <alignment horizontal="center" vertical="center" wrapText="1"/>
    </xf>
    <xf numFmtId="0" fontId="7" fillId="3" borderId="5" xfId="0" applyFont="1" applyFill="1" applyBorder="1" applyAlignment="1">
      <alignment wrapText="1"/>
    </xf>
    <xf numFmtId="0" fontId="8" fillId="3" borderId="5" xfId="0" applyFont="1" applyFill="1" applyBorder="1" applyAlignment="1"/>
    <xf numFmtId="0" fontId="8" fillId="3" borderId="5" xfId="0" applyFont="1" applyFill="1" applyBorder="1" applyAlignment="1">
      <alignment horizontal="center"/>
    </xf>
    <xf numFmtId="0" fontId="8" fillId="3" borderId="6" xfId="0" applyFont="1" applyFill="1" applyBorder="1" applyAlignment="1">
      <alignment wrapText="1"/>
    </xf>
    <xf numFmtId="0" fontId="7" fillId="0" borderId="7" xfId="0" applyFont="1" applyFill="1" applyBorder="1" applyAlignment="1">
      <alignment horizontal="center" vertical="center"/>
    </xf>
    <xf numFmtId="0" fontId="7" fillId="0" borderId="5" xfId="0" applyFont="1" applyFill="1" applyBorder="1" applyAlignment="1">
      <alignment wrapText="1"/>
    </xf>
    <xf numFmtId="0" fontId="8" fillId="0" borderId="5" xfId="0" applyFont="1" applyFill="1" applyBorder="1" applyAlignment="1"/>
    <xf numFmtId="0" fontId="8" fillId="0" borderId="5" xfId="0" applyFont="1" applyFill="1" applyBorder="1" applyAlignment="1">
      <alignment horizontal="center"/>
    </xf>
    <xf numFmtId="0" fontId="8" fillId="0" borderId="6" xfId="0" applyFont="1" applyFill="1" applyBorder="1" applyAlignment="1"/>
    <xf numFmtId="0" fontId="0" fillId="0" borderId="0" xfId="0" applyFill="1" applyAlignment="1">
      <alignment vertical="center"/>
    </xf>
    <xf numFmtId="0" fontId="9" fillId="4" borderId="0" xfId="0" applyFont="1" applyFill="1" applyBorder="1" applyAlignment="1"/>
    <xf numFmtId="0" fontId="9" fillId="0" borderId="0" xfId="0" applyFont="1" applyFill="1" applyBorder="1" applyAlignment="1"/>
    <xf numFmtId="0" fontId="6" fillId="5" borderId="8" xfId="0" applyFont="1" applyFill="1" applyBorder="1" applyAlignment="1">
      <alignment horizontal="center" textRotation="90" wrapText="1"/>
    </xf>
    <xf numFmtId="0" fontId="6" fillId="5" borderId="9" xfId="0" applyFont="1" applyFill="1" applyBorder="1" applyAlignment="1">
      <alignment textRotation="90" wrapText="1"/>
    </xf>
    <xf numFmtId="0" fontId="6" fillId="5" borderId="9" xfId="0" applyFont="1" applyFill="1" applyBorder="1" applyAlignment="1">
      <alignment horizontal="center" textRotation="90" wrapText="1"/>
    </xf>
    <xf numFmtId="0" fontId="6" fillId="5" borderId="9" xfId="0" applyFont="1" applyFill="1" applyBorder="1" applyAlignment="1">
      <alignment wrapText="1"/>
    </xf>
    <xf numFmtId="0" fontId="10" fillId="5" borderId="9" xfId="0" applyFont="1" applyFill="1" applyBorder="1" applyAlignment="1">
      <alignment wrapText="1"/>
    </xf>
    <xf numFmtId="0" fontId="6" fillId="5" borderId="9" xfId="0" applyFont="1" applyFill="1" applyBorder="1" applyAlignment="1"/>
    <xf numFmtId="0" fontId="7" fillId="0" borderId="7" xfId="0" applyFont="1" applyFill="1" applyBorder="1" applyAlignment="1">
      <alignment horizontal="center"/>
    </xf>
    <xf numFmtId="0" fontId="7" fillId="0" borderId="5" xfId="0" applyFont="1" applyFill="1" applyBorder="1" applyAlignment="1"/>
    <xf numFmtId="0" fontId="7" fillId="0" borderId="5" xfId="0" applyFont="1" applyFill="1" applyBorder="1" applyAlignment="1">
      <alignment wrapText="1"/>
    </xf>
    <xf numFmtId="0" fontId="7" fillId="6" borderId="5" xfId="0" applyFont="1" applyFill="1" applyBorder="1" applyAlignment="1"/>
    <xf numFmtId="0" fontId="0" fillId="0" borderId="5" xfId="0" applyFont="1" applyFill="1" applyBorder="1" applyAlignment="1">
      <alignment wrapText="1"/>
    </xf>
    <xf numFmtId="49" fontId="11" fillId="0" borderId="5" xfId="0" applyNumberFormat="1" applyFont="1" applyFill="1" applyBorder="1" applyAlignment="1">
      <alignment wrapText="1"/>
    </xf>
    <xf numFmtId="0" fontId="7" fillId="7" borderId="5" xfId="50" applyFont="1" applyFill="1" applyBorder="1"/>
    <xf numFmtId="0" fontId="7" fillId="7" borderId="5" xfId="50" applyFont="1" applyFill="1" applyBorder="1" applyAlignment="1">
      <alignment wrapText="1"/>
    </xf>
    <xf numFmtId="0" fontId="7" fillId="6" borderId="5" xfId="50" applyFont="1" applyFill="1" applyBorder="1"/>
    <xf numFmtId="0" fontId="7" fillId="6" borderId="5" xfId="50" applyFont="1" applyFill="1" applyBorder="1" applyAlignment="1">
      <alignment wrapText="1"/>
    </xf>
    <xf numFmtId="0" fontId="7" fillId="4" borderId="7" xfId="0" applyFont="1" applyFill="1" applyBorder="1" applyAlignment="1">
      <alignment horizontal="center"/>
    </xf>
    <xf numFmtId="0" fontId="7" fillId="4" borderId="5" xfId="0" applyFont="1" applyFill="1" applyBorder="1" applyAlignment="1">
      <alignment horizontal="center"/>
    </xf>
    <xf numFmtId="0" fontId="7" fillId="4" borderId="5" xfId="0" applyFont="1" applyFill="1" applyBorder="1" applyAlignment="1"/>
    <xf numFmtId="0" fontId="7" fillId="4" borderId="5" xfId="0" applyFont="1" applyFill="1" applyBorder="1" applyAlignment="1">
      <alignment wrapText="1"/>
    </xf>
    <xf numFmtId="0" fontId="10" fillId="5" borderId="9" xfId="0" applyFont="1" applyFill="1" applyBorder="1" applyAlignment="1">
      <alignment horizontal="center" textRotation="90"/>
    </xf>
    <xf numFmtId="0" fontId="10" fillId="5" borderId="10" xfId="0" applyFont="1" applyFill="1" applyBorder="1" applyAlignment="1">
      <alignment horizontal="center" textRotation="90" wrapText="1"/>
    </xf>
    <xf numFmtId="0" fontId="10" fillId="5" borderId="11" xfId="0" applyFont="1" applyFill="1" applyBorder="1" applyAlignment="1">
      <alignment horizontal="center" textRotation="90" wrapText="1"/>
    </xf>
    <xf numFmtId="0" fontId="6" fillId="5" borderId="12" xfId="0" applyFont="1" applyFill="1" applyBorder="1" applyAlignment="1">
      <alignment horizontal="center" textRotation="90" wrapText="1"/>
    </xf>
    <xf numFmtId="0" fontId="6" fillId="5" borderId="13" xfId="0" applyFont="1" applyFill="1" applyBorder="1" applyAlignment="1">
      <alignment horizontal="center" textRotation="90" wrapText="1"/>
    </xf>
    <xf numFmtId="177" fontId="7" fillId="7" borderId="5" xfId="0" applyNumberFormat="1" applyFont="1" applyFill="1" applyBorder="1" applyAlignment="1">
      <alignment horizontal="center"/>
    </xf>
    <xf numFmtId="0" fontId="7" fillId="6" borderId="14" xfId="0" applyFont="1" applyFill="1" applyBorder="1" applyAlignment="1">
      <alignment horizontal="center"/>
    </xf>
    <xf numFmtId="0" fontId="7" fillId="6" borderId="15" xfId="0" applyFont="1" applyFill="1" applyBorder="1" applyAlignment="1">
      <alignment horizontal="center"/>
    </xf>
    <xf numFmtId="0" fontId="7" fillId="6" borderId="16" xfId="0" applyFont="1" applyFill="1" applyBorder="1" applyAlignment="1">
      <alignment horizontal="center"/>
    </xf>
    <xf numFmtId="0" fontId="7" fillId="6" borderId="17" xfId="0" applyFont="1" applyFill="1" applyBorder="1" applyAlignment="1">
      <alignment horizontal="center"/>
    </xf>
    <xf numFmtId="176" fontId="7" fillId="7" borderId="17" xfId="0" applyNumberFormat="1" applyFont="1" applyFill="1" applyBorder="1" applyAlignment="1">
      <alignment horizontal="center"/>
    </xf>
    <xf numFmtId="177" fontId="7" fillId="4" borderId="5" xfId="0" applyNumberFormat="1" applyFont="1" applyFill="1" applyBorder="1" applyAlignment="1">
      <alignment horizontal="center"/>
    </xf>
    <xf numFmtId="0" fontId="7" fillId="4" borderId="14" xfId="0" applyFont="1" applyFill="1" applyBorder="1" applyAlignment="1">
      <alignment horizontal="center"/>
    </xf>
    <xf numFmtId="0" fontId="7" fillId="4" borderId="15" xfId="0" applyFont="1" applyFill="1" applyBorder="1" applyAlignment="1">
      <alignment horizontal="center"/>
    </xf>
    <xf numFmtId="0" fontId="7" fillId="4" borderId="16" xfId="0" applyFont="1" applyFill="1" applyBorder="1" applyAlignment="1">
      <alignment horizontal="center"/>
    </xf>
    <xf numFmtId="0" fontId="7" fillId="4" borderId="17" xfId="0" applyFont="1" applyFill="1" applyBorder="1" applyAlignment="1">
      <alignment horizontal="center"/>
    </xf>
    <xf numFmtId="176" fontId="7" fillId="4" borderId="17" xfId="0" applyNumberFormat="1" applyFont="1" applyFill="1" applyBorder="1" applyAlignment="1">
      <alignment horizontal="center"/>
    </xf>
    <xf numFmtId="0" fontId="6" fillId="5" borderId="18" xfId="0" applyFont="1" applyFill="1" applyBorder="1" applyAlignment="1"/>
    <xf numFmtId="0" fontId="7" fillId="6" borderId="19" xfId="0" applyFont="1" applyFill="1" applyBorder="1" applyAlignment="1"/>
    <xf numFmtId="0" fontId="7" fillId="4" borderId="19" xfId="0" applyFont="1" applyFill="1" applyBorder="1" applyAlignment="1"/>
    <xf numFmtId="0" fontId="5" fillId="0" borderId="20" xfId="0" applyFont="1" applyFill="1" applyBorder="1" applyAlignment="1">
      <alignment horizontal="center"/>
    </xf>
    <xf numFmtId="0" fontId="5" fillId="0" borderId="21" xfId="0" applyFont="1" applyFill="1" applyBorder="1" applyAlignment="1">
      <alignment horizontal="center"/>
    </xf>
    <xf numFmtId="0" fontId="5" fillId="0" borderId="21" xfId="0" applyFont="1" applyFill="1" applyBorder="1" applyAlignment="1"/>
    <xf numFmtId="0" fontId="5" fillId="0" borderId="21" xfId="0" applyFont="1" applyFill="1" applyBorder="1" applyAlignment="1">
      <alignment wrapText="1"/>
    </xf>
    <xf numFmtId="1" fontId="5" fillId="0" borderId="22" xfId="0" applyNumberFormat="1" applyFont="1" applyFill="1" applyBorder="1" applyAlignment="1">
      <alignment horizontal="center"/>
    </xf>
    <xf numFmtId="0" fontId="5" fillId="0" borderId="23" xfId="0" applyFont="1" applyFill="1" applyBorder="1" applyAlignment="1"/>
  </cellXfs>
  <cellStyles count="51">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Normal 3" xfId="44"/>
    <cellStyle name="40% - 强调文字颜色 5" xfId="45" builtinId="47"/>
    <cellStyle name="60% - 强调文字颜色 5" xfId="46" builtinId="48"/>
    <cellStyle name="强调文字颜色 6" xfId="47" builtinId="49"/>
    <cellStyle name="40% - 强调文字颜色 6" xfId="48" builtinId="51"/>
    <cellStyle name="60% - 强调文字颜色 6" xfId="49" builtinId="52"/>
    <cellStyle name="常规 2" xfId="50"/>
  </cellStyles>
  <dxfs count="1">
    <dxf>
      <font>
        <strike val="1"/>
      </font>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2.xml"/><Relationship Id="rId3"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22812;&#38632;&#22768;&#28902;\Desktop\&#29992;&#25143;&#25925;&#20107;\&#25442;&#20070;&#32593;%20Product%20Backlog%20-%20Date_2012.08.11.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25442;&#20070;&#32593;%20Product%20Backlog%20-%20Date_2012.08.11.xls"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PEOJECT VISION"/>
      <sheetName val="PROJECT FLOW"/>
      <sheetName val="PROJECT DASHBOARD"/>
      <sheetName val="User Model"/>
      <sheetName val="PROJECT BACKLOG"/>
      <sheetName val="SPRINT 1"/>
      <sheetName val="SPRINT 2"/>
      <sheetName val="RISK LOG"/>
      <sheetName val="IMPEDIMENTS LOG"/>
      <sheetName val="SPRINT RETROSPECTIVE"/>
      <sheetName val="VELOCITY"/>
      <sheetName val="CALENDAR"/>
      <sheetName val="ACCEPTANCE"/>
      <sheetName val="BUDGET"/>
      <sheetName val="SETUP"/>
      <sheetName val="SPRINT TEMPLATE"/>
      <sheetName val="PRINT CARDS"/>
      <sheetName val="CARD TEMPLATE"/>
      <sheetName val="SYS CALC"/>
      <sheetName val="Sheet1"/>
      <sheetName val="Sheet2"/>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PEOJECT VISION"/>
      <sheetName val="PROJECT FLOW"/>
      <sheetName val="PROJECT DASHBOARD"/>
      <sheetName val="User Model"/>
      <sheetName val="PROJECT BACKLOG"/>
      <sheetName val="SPRINT 1"/>
      <sheetName val="SPRINT 2"/>
      <sheetName val="RISK LOG"/>
      <sheetName val="IMPEDIMENTS LOG"/>
      <sheetName val="SPRINT RETROSPECTIVE"/>
      <sheetName val="VELOCITY"/>
      <sheetName val="CALENDAR"/>
      <sheetName val="ACCEPTANCE"/>
      <sheetName val="BUDGET"/>
      <sheetName val="SETUP"/>
      <sheetName val="SPRINT TEMPLATE"/>
      <sheetName val="PRINT CARDS"/>
      <sheetName val="CARD TEMPLATE"/>
      <sheetName val="SYS CALC"/>
      <sheetName val="Sheet1"/>
      <sheetName val="Sheet2"/>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70"/>
  <sheetViews>
    <sheetView tabSelected="1" topLeftCell="A76" workbookViewId="0">
      <selection activeCell="E21" sqref="E21"/>
    </sheetView>
  </sheetViews>
  <sheetFormatPr defaultColWidth="9" defaultRowHeight="13.5"/>
  <cols>
    <col min="1" max="1" width="6.375" customWidth="1"/>
    <col min="2" max="2" width="3.875" customWidth="1"/>
    <col min="3" max="3" width="3.5" customWidth="1"/>
    <col min="4" max="4" width="10.125" customWidth="1"/>
    <col min="5" max="5" width="23.875" customWidth="1"/>
    <col min="6" max="6" width="35.625" customWidth="1"/>
    <col min="7" max="7" width="15" customWidth="1"/>
    <col min="8" max="8" width="7.75" customWidth="1"/>
    <col min="9" max="9" width="8.375" customWidth="1"/>
    <col min="10" max="10" width="6.125" customWidth="1"/>
    <col min="11" max="11" width="4.625" customWidth="1"/>
    <col min="12" max="12" width="5" customWidth="1"/>
    <col min="13" max="13" width="5.25" customWidth="1"/>
    <col min="14" max="14" width="5.375" customWidth="1"/>
    <col min="15" max="15" width="5.875" customWidth="1"/>
    <col min="16" max="16" width="5.375" customWidth="1"/>
    <col min="17" max="17" width="5.625" customWidth="1"/>
  </cols>
  <sheetData>
    <row r="1" s="24" customFormat="1" ht="72.8" spans="1:17">
      <c r="A1" s="27" t="s">
        <v>0</v>
      </c>
      <c r="B1" s="28" t="s">
        <v>1</v>
      </c>
      <c r="C1" s="29" t="s">
        <v>2</v>
      </c>
      <c r="D1" s="30" t="s">
        <v>3</v>
      </c>
      <c r="E1" s="31" t="s">
        <v>4</v>
      </c>
      <c r="F1" s="31" t="s">
        <v>5</v>
      </c>
      <c r="G1" s="32" t="s">
        <v>6</v>
      </c>
      <c r="H1" s="32" t="s">
        <v>7</v>
      </c>
      <c r="I1" s="47" t="s">
        <v>8</v>
      </c>
      <c r="J1" s="48" t="s">
        <v>9</v>
      </c>
      <c r="K1" s="49" t="s">
        <v>10</v>
      </c>
      <c r="L1" s="50" t="s">
        <v>11</v>
      </c>
      <c r="M1" s="51" t="s">
        <v>12</v>
      </c>
      <c r="N1" s="51" t="s">
        <v>13</v>
      </c>
      <c r="O1" s="51" t="s">
        <v>14</v>
      </c>
      <c r="P1" s="51" t="s">
        <v>15</v>
      </c>
      <c r="Q1" s="64" t="s">
        <v>16</v>
      </c>
    </row>
    <row r="2" s="24" customFormat="1" ht="25" customHeight="1" spans="1:17">
      <c r="A2" s="33">
        <v>1</v>
      </c>
      <c r="B2" s="33">
        <v>1</v>
      </c>
      <c r="C2" s="34">
        <v>1</v>
      </c>
      <c r="D2" s="34" t="s">
        <v>17</v>
      </c>
      <c r="E2" s="34" t="s">
        <v>18</v>
      </c>
      <c r="F2" s="35" t="s">
        <v>19</v>
      </c>
      <c r="G2" s="34" t="s">
        <v>20</v>
      </c>
      <c r="H2" s="36" t="s">
        <v>21</v>
      </c>
      <c r="I2" s="52">
        <v>2</v>
      </c>
      <c r="J2" s="53">
        <v>99</v>
      </c>
      <c r="K2" s="54"/>
      <c r="L2" s="55"/>
      <c r="M2" s="56">
        <v>2</v>
      </c>
      <c r="N2" s="57"/>
      <c r="O2" s="56"/>
      <c r="P2" s="56"/>
      <c r="Q2" s="65"/>
    </row>
    <row r="3" ht="36" spans="1:17">
      <c r="A3" s="33">
        <v>2</v>
      </c>
      <c r="B3" s="33">
        <v>1</v>
      </c>
      <c r="C3" s="34">
        <v>1</v>
      </c>
      <c r="D3" s="34" t="s">
        <v>17</v>
      </c>
      <c r="E3" s="34" t="s">
        <v>22</v>
      </c>
      <c r="F3" s="35" t="s">
        <v>23</v>
      </c>
      <c r="G3" s="34" t="s">
        <v>20</v>
      </c>
      <c r="H3" s="36" t="s">
        <v>21</v>
      </c>
      <c r="I3" s="52">
        <v>2</v>
      </c>
      <c r="J3" s="53">
        <v>99</v>
      </c>
      <c r="K3" s="54"/>
      <c r="L3" s="55"/>
      <c r="M3" s="56">
        <v>2</v>
      </c>
      <c r="N3" s="57"/>
      <c r="O3" s="56"/>
      <c r="P3" s="56"/>
      <c r="Q3" s="65"/>
    </row>
    <row r="4" ht="24" spans="1:17">
      <c r="A4" s="33">
        <v>3</v>
      </c>
      <c r="B4" s="33">
        <v>1</v>
      </c>
      <c r="C4" s="34">
        <v>1</v>
      </c>
      <c r="D4" s="34" t="s">
        <v>17</v>
      </c>
      <c r="E4" s="34" t="s">
        <v>24</v>
      </c>
      <c r="F4" s="35" t="s">
        <v>25</v>
      </c>
      <c r="G4" s="34" t="s">
        <v>20</v>
      </c>
      <c r="H4" s="36" t="s">
        <v>21</v>
      </c>
      <c r="I4" s="52">
        <v>2</v>
      </c>
      <c r="J4" s="53">
        <v>99</v>
      </c>
      <c r="K4" s="54"/>
      <c r="L4" s="55"/>
      <c r="M4" s="56">
        <v>2</v>
      </c>
      <c r="N4" s="57"/>
      <c r="O4" s="56"/>
      <c r="P4" s="56"/>
      <c r="Q4" s="65"/>
    </row>
    <row r="5" ht="24" spans="1:17">
      <c r="A5" s="33">
        <v>4</v>
      </c>
      <c r="B5" s="33">
        <v>1</v>
      </c>
      <c r="C5" s="34">
        <v>1</v>
      </c>
      <c r="D5" s="34" t="s">
        <v>17</v>
      </c>
      <c r="E5" s="34" t="s">
        <v>26</v>
      </c>
      <c r="F5" s="35" t="s">
        <v>27</v>
      </c>
      <c r="G5" s="34" t="s">
        <v>20</v>
      </c>
      <c r="H5" s="36" t="s">
        <v>21</v>
      </c>
      <c r="I5" s="52">
        <v>2</v>
      </c>
      <c r="J5" s="53">
        <v>98</v>
      </c>
      <c r="K5" s="54"/>
      <c r="L5" s="55"/>
      <c r="M5" s="56">
        <v>2</v>
      </c>
      <c r="N5" s="57"/>
      <c r="O5" s="56"/>
      <c r="P5" s="56"/>
      <c r="Q5" s="65"/>
    </row>
    <row r="6" ht="24" spans="1:17">
      <c r="A6" s="33">
        <v>5</v>
      </c>
      <c r="B6" s="33">
        <v>1</v>
      </c>
      <c r="C6" s="34">
        <v>1</v>
      </c>
      <c r="D6" s="34" t="s">
        <v>17</v>
      </c>
      <c r="E6" s="34" t="s">
        <v>28</v>
      </c>
      <c r="F6" s="35" t="s">
        <v>29</v>
      </c>
      <c r="G6" s="34" t="s">
        <v>20</v>
      </c>
      <c r="H6" s="36" t="s">
        <v>21</v>
      </c>
      <c r="I6" s="52">
        <v>2</v>
      </c>
      <c r="J6" s="53">
        <v>98</v>
      </c>
      <c r="K6" s="54"/>
      <c r="L6" s="55"/>
      <c r="M6" s="56">
        <v>2</v>
      </c>
      <c r="N6" s="57"/>
      <c r="O6" s="56"/>
      <c r="P6" s="56"/>
      <c r="Q6" s="65"/>
    </row>
    <row r="7" ht="24" spans="1:17">
      <c r="A7" s="33">
        <v>6</v>
      </c>
      <c r="B7" s="33">
        <v>1</v>
      </c>
      <c r="C7" s="34">
        <v>1</v>
      </c>
      <c r="D7" s="34" t="s">
        <v>17</v>
      </c>
      <c r="E7" s="34" t="s">
        <v>30</v>
      </c>
      <c r="F7" s="35" t="s">
        <v>31</v>
      </c>
      <c r="G7" s="34" t="s">
        <v>20</v>
      </c>
      <c r="H7" s="36" t="s">
        <v>21</v>
      </c>
      <c r="I7" s="52">
        <v>2</v>
      </c>
      <c r="J7" s="53">
        <v>98</v>
      </c>
      <c r="K7" s="54"/>
      <c r="L7" s="55"/>
      <c r="M7" s="56">
        <v>2</v>
      </c>
      <c r="N7" s="57"/>
      <c r="O7" s="56"/>
      <c r="P7" s="56"/>
      <c r="Q7" s="65"/>
    </row>
    <row r="8" ht="24" spans="1:17">
      <c r="A8" s="33">
        <v>7</v>
      </c>
      <c r="B8" s="33">
        <v>1</v>
      </c>
      <c r="C8" s="34">
        <v>1</v>
      </c>
      <c r="D8" s="34" t="s">
        <v>17</v>
      </c>
      <c r="E8" s="34" t="s">
        <v>32</v>
      </c>
      <c r="F8" s="35" t="s">
        <v>33</v>
      </c>
      <c r="G8" s="34" t="s">
        <v>20</v>
      </c>
      <c r="H8" s="36" t="s">
        <v>21</v>
      </c>
      <c r="I8" s="52">
        <v>4</v>
      </c>
      <c r="J8" s="53">
        <v>97</v>
      </c>
      <c r="K8" s="54"/>
      <c r="L8" s="55"/>
      <c r="M8" s="56">
        <v>4</v>
      </c>
      <c r="N8" s="57"/>
      <c r="O8" s="56"/>
      <c r="P8" s="56"/>
      <c r="Q8" s="65"/>
    </row>
    <row r="9" ht="24" spans="1:17">
      <c r="A9" s="33">
        <v>8</v>
      </c>
      <c r="B9" s="33">
        <v>1</v>
      </c>
      <c r="C9" s="34">
        <v>1</v>
      </c>
      <c r="D9" s="34" t="s">
        <v>17</v>
      </c>
      <c r="E9" s="34" t="s">
        <v>34</v>
      </c>
      <c r="F9" s="35" t="s">
        <v>35</v>
      </c>
      <c r="G9" s="34" t="s">
        <v>20</v>
      </c>
      <c r="H9" s="36" t="s">
        <v>21</v>
      </c>
      <c r="I9" s="52">
        <v>4</v>
      </c>
      <c r="J9" s="53">
        <v>97</v>
      </c>
      <c r="K9" s="54"/>
      <c r="L9" s="55"/>
      <c r="M9" s="56">
        <v>4</v>
      </c>
      <c r="N9" s="57"/>
      <c r="O9" s="56"/>
      <c r="P9" s="56"/>
      <c r="Q9" s="65"/>
    </row>
    <row r="10" ht="24" spans="1:17">
      <c r="A10" s="33">
        <v>9</v>
      </c>
      <c r="B10" s="33">
        <v>1</v>
      </c>
      <c r="C10" s="34">
        <v>1</v>
      </c>
      <c r="D10" s="34" t="s">
        <v>17</v>
      </c>
      <c r="E10" s="37" t="s">
        <v>36</v>
      </c>
      <c r="F10" s="38" t="s">
        <v>37</v>
      </c>
      <c r="G10" s="34" t="s">
        <v>20</v>
      </c>
      <c r="H10" s="36" t="s">
        <v>21</v>
      </c>
      <c r="I10" s="52">
        <v>2</v>
      </c>
      <c r="J10" s="53">
        <v>96</v>
      </c>
      <c r="K10" s="54"/>
      <c r="L10" s="55"/>
      <c r="M10" s="56">
        <v>2</v>
      </c>
      <c r="N10" s="57"/>
      <c r="O10" s="56"/>
      <c r="P10" s="56"/>
      <c r="Q10" s="65"/>
    </row>
    <row r="11" ht="27" spans="1:17">
      <c r="A11" s="33">
        <v>10</v>
      </c>
      <c r="B11" s="33">
        <v>1</v>
      </c>
      <c r="C11" s="34">
        <v>1</v>
      </c>
      <c r="D11" s="34" t="s">
        <v>17</v>
      </c>
      <c r="E11" s="37" t="s">
        <v>38</v>
      </c>
      <c r="F11" s="37" t="s">
        <v>39</v>
      </c>
      <c r="G11" s="34" t="s">
        <v>20</v>
      </c>
      <c r="H11" s="36" t="s">
        <v>21</v>
      </c>
      <c r="I11" s="52">
        <v>2</v>
      </c>
      <c r="J11" s="53">
        <v>96</v>
      </c>
      <c r="K11" s="54"/>
      <c r="L11" s="55"/>
      <c r="M11" s="56">
        <v>2</v>
      </c>
      <c r="N11" s="57"/>
      <c r="O11" s="56"/>
      <c r="P11" s="56"/>
      <c r="Q11" s="65"/>
    </row>
    <row r="12" ht="24" spans="1:17">
      <c r="A12" s="33">
        <v>11</v>
      </c>
      <c r="B12" s="33">
        <v>1</v>
      </c>
      <c r="C12" s="34">
        <v>1</v>
      </c>
      <c r="D12" s="34" t="s">
        <v>17</v>
      </c>
      <c r="E12" s="34" t="s">
        <v>40</v>
      </c>
      <c r="F12" s="35" t="s">
        <v>41</v>
      </c>
      <c r="G12" s="34" t="s">
        <v>20</v>
      </c>
      <c r="H12" s="36" t="s">
        <v>21</v>
      </c>
      <c r="I12" s="52">
        <v>2</v>
      </c>
      <c r="J12" s="53">
        <v>96</v>
      </c>
      <c r="K12" s="54"/>
      <c r="L12" s="55"/>
      <c r="M12" s="56">
        <v>2</v>
      </c>
      <c r="N12" s="57"/>
      <c r="O12" s="56"/>
      <c r="P12" s="56"/>
      <c r="Q12" s="65"/>
    </row>
    <row r="13" ht="24" spans="1:17">
      <c r="A13" s="33">
        <v>12</v>
      </c>
      <c r="B13" s="33">
        <v>1</v>
      </c>
      <c r="C13" s="34">
        <v>1</v>
      </c>
      <c r="D13" s="34" t="s">
        <v>17</v>
      </c>
      <c r="E13" s="34" t="s">
        <v>42</v>
      </c>
      <c r="F13" s="35" t="s">
        <v>43</v>
      </c>
      <c r="G13" s="34" t="s">
        <v>20</v>
      </c>
      <c r="H13" s="36" t="s">
        <v>21</v>
      </c>
      <c r="I13" s="52">
        <v>2</v>
      </c>
      <c r="J13" s="53">
        <v>96</v>
      </c>
      <c r="K13" s="54"/>
      <c r="L13" s="55"/>
      <c r="M13" s="56">
        <v>2</v>
      </c>
      <c r="N13" s="57"/>
      <c r="O13" s="56"/>
      <c r="P13" s="56"/>
      <c r="Q13" s="65"/>
    </row>
    <row r="14" ht="24" spans="1:17">
      <c r="A14" s="33">
        <v>13</v>
      </c>
      <c r="B14" s="33">
        <v>1</v>
      </c>
      <c r="C14" s="34">
        <v>1</v>
      </c>
      <c r="D14" s="34" t="s">
        <v>17</v>
      </c>
      <c r="E14" s="34" t="s">
        <v>44</v>
      </c>
      <c r="F14" s="35" t="s">
        <v>45</v>
      </c>
      <c r="G14" s="34" t="s">
        <v>20</v>
      </c>
      <c r="H14" s="36" t="s">
        <v>21</v>
      </c>
      <c r="I14" s="52">
        <v>2</v>
      </c>
      <c r="J14" s="53">
        <v>96</v>
      </c>
      <c r="K14" s="54"/>
      <c r="L14" s="55"/>
      <c r="M14" s="56">
        <v>2</v>
      </c>
      <c r="N14" s="57"/>
      <c r="O14" s="56"/>
      <c r="P14" s="56"/>
      <c r="Q14" s="65"/>
    </row>
    <row r="15" ht="24" spans="1:17">
      <c r="A15" s="33">
        <v>14</v>
      </c>
      <c r="B15" s="33">
        <v>1</v>
      </c>
      <c r="C15" s="34">
        <v>1</v>
      </c>
      <c r="D15" s="34" t="s">
        <v>17</v>
      </c>
      <c r="E15" s="34" t="s">
        <v>46</v>
      </c>
      <c r="F15" s="35" t="s">
        <v>47</v>
      </c>
      <c r="G15" s="34" t="s">
        <v>20</v>
      </c>
      <c r="H15" s="36" t="s">
        <v>21</v>
      </c>
      <c r="I15" s="52">
        <v>2</v>
      </c>
      <c r="J15" s="53">
        <v>96</v>
      </c>
      <c r="K15" s="54"/>
      <c r="L15" s="55"/>
      <c r="M15" s="56">
        <v>2</v>
      </c>
      <c r="N15" s="57"/>
      <c r="O15" s="56"/>
      <c r="P15" s="56"/>
      <c r="Q15" s="65"/>
    </row>
    <row r="16" ht="24" spans="1:17">
      <c r="A16" s="33">
        <v>15</v>
      </c>
      <c r="B16" s="33">
        <v>1</v>
      </c>
      <c r="C16" s="34">
        <v>1</v>
      </c>
      <c r="D16" s="34" t="s">
        <v>17</v>
      </c>
      <c r="E16" s="34" t="s">
        <v>48</v>
      </c>
      <c r="F16" s="35" t="s">
        <v>49</v>
      </c>
      <c r="G16" s="34" t="s">
        <v>20</v>
      </c>
      <c r="H16" s="36" t="s">
        <v>21</v>
      </c>
      <c r="I16" s="52">
        <v>2</v>
      </c>
      <c r="J16" s="53">
        <v>96</v>
      </c>
      <c r="K16" s="54"/>
      <c r="L16" s="55"/>
      <c r="M16" s="56">
        <v>2</v>
      </c>
      <c r="N16" s="57"/>
      <c r="O16" s="56"/>
      <c r="P16" s="56"/>
      <c r="Q16" s="65"/>
    </row>
    <row r="17" ht="24" spans="1:17">
      <c r="A17" s="33">
        <v>16</v>
      </c>
      <c r="B17" s="33">
        <v>1</v>
      </c>
      <c r="C17" s="34">
        <v>1</v>
      </c>
      <c r="D17" s="34" t="s">
        <v>17</v>
      </c>
      <c r="E17" s="34" t="s">
        <v>50</v>
      </c>
      <c r="F17" s="35" t="s">
        <v>51</v>
      </c>
      <c r="G17" s="34" t="s">
        <v>20</v>
      </c>
      <c r="H17" s="36" t="s">
        <v>21</v>
      </c>
      <c r="I17" s="52">
        <v>2</v>
      </c>
      <c r="J17" s="53">
        <v>96</v>
      </c>
      <c r="K17" s="54"/>
      <c r="L17" s="55"/>
      <c r="M17" s="56">
        <v>2</v>
      </c>
      <c r="N17" s="57"/>
      <c r="O17" s="56"/>
      <c r="P17" s="56"/>
      <c r="Q17" s="65"/>
    </row>
    <row r="18" ht="36" spans="1:17">
      <c r="A18" s="33">
        <v>17</v>
      </c>
      <c r="B18" s="33">
        <v>1</v>
      </c>
      <c r="C18" s="34">
        <v>1</v>
      </c>
      <c r="D18" s="34" t="s">
        <v>17</v>
      </c>
      <c r="E18" s="34" t="s">
        <v>52</v>
      </c>
      <c r="F18" s="35" t="s">
        <v>53</v>
      </c>
      <c r="G18" s="34" t="s">
        <v>20</v>
      </c>
      <c r="H18" s="36" t="s">
        <v>21</v>
      </c>
      <c r="I18" s="52">
        <v>2</v>
      </c>
      <c r="J18" s="53">
        <v>96</v>
      </c>
      <c r="K18" s="54"/>
      <c r="L18" s="55"/>
      <c r="M18" s="56">
        <v>2</v>
      </c>
      <c r="N18" s="57"/>
      <c r="O18" s="56"/>
      <c r="P18" s="56"/>
      <c r="Q18" s="65"/>
    </row>
    <row r="19" ht="24" spans="1:17">
      <c r="A19" s="33">
        <v>18</v>
      </c>
      <c r="B19" s="33">
        <v>1</v>
      </c>
      <c r="C19" s="34">
        <v>1</v>
      </c>
      <c r="D19" s="34" t="s">
        <v>17</v>
      </c>
      <c r="E19" s="34" t="s">
        <v>54</v>
      </c>
      <c r="F19" s="35" t="s">
        <v>55</v>
      </c>
      <c r="G19" s="34" t="s">
        <v>20</v>
      </c>
      <c r="H19" s="36" t="s">
        <v>21</v>
      </c>
      <c r="I19" s="52">
        <v>2</v>
      </c>
      <c r="J19" s="53">
        <v>96</v>
      </c>
      <c r="K19" s="54"/>
      <c r="L19" s="55"/>
      <c r="M19" s="56">
        <v>2</v>
      </c>
      <c r="N19" s="57"/>
      <c r="O19" s="56"/>
      <c r="P19" s="56"/>
      <c r="Q19" s="65"/>
    </row>
    <row r="20" ht="24" spans="1:17">
      <c r="A20" s="33">
        <v>19</v>
      </c>
      <c r="B20" s="33">
        <v>1</v>
      </c>
      <c r="C20" s="34">
        <v>1</v>
      </c>
      <c r="D20" s="34" t="s">
        <v>17</v>
      </c>
      <c r="E20" s="34" t="s">
        <v>56</v>
      </c>
      <c r="F20" s="35" t="s">
        <v>57</v>
      </c>
      <c r="G20" s="34" t="s">
        <v>20</v>
      </c>
      <c r="H20" s="36" t="s">
        <v>21</v>
      </c>
      <c r="I20" s="52">
        <v>2</v>
      </c>
      <c r="J20" s="53">
        <v>96</v>
      </c>
      <c r="K20" s="54"/>
      <c r="L20" s="55"/>
      <c r="M20" s="56">
        <v>2</v>
      </c>
      <c r="N20" s="57"/>
      <c r="O20" s="56"/>
      <c r="P20" s="56"/>
      <c r="Q20" s="65"/>
    </row>
    <row r="21" ht="24" spans="1:17">
      <c r="A21" s="33">
        <v>20</v>
      </c>
      <c r="B21" s="33">
        <v>1</v>
      </c>
      <c r="C21" s="34">
        <v>1</v>
      </c>
      <c r="D21" s="34" t="s">
        <v>17</v>
      </c>
      <c r="E21" s="39" t="s">
        <v>58</v>
      </c>
      <c r="F21" s="40" t="s">
        <v>59</v>
      </c>
      <c r="G21" s="34" t="s">
        <v>20</v>
      </c>
      <c r="H21" s="36" t="s">
        <v>21</v>
      </c>
      <c r="I21" s="52">
        <v>1</v>
      </c>
      <c r="J21" s="53">
        <v>96</v>
      </c>
      <c r="K21" s="54"/>
      <c r="L21" s="55"/>
      <c r="M21" s="56">
        <v>1</v>
      </c>
      <c r="N21" s="57"/>
      <c r="O21" s="56"/>
      <c r="P21" s="56"/>
      <c r="Q21" s="65"/>
    </row>
    <row r="22" ht="24" spans="1:17">
      <c r="A22" s="33">
        <v>21</v>
      </c>
      <c r="B22" s="33">
        <v>1</v>
      </c>
      <c r="C22" s="34">
        <v>1</v>
      </c>
      <c r="D22" s="34" t="s">
        <v>17</v>
      </c>
      <c r="E22" s="41" t="s">
        <v>60</v>
      </c>
      <c r="F22" s="42" t="s">
        <v>61</v>
      </c>
      <c r="G22" s="34" t="s">
        <v>20</v>
      </c>
      <c r="H22" s="36" t="s">
        <v>21</v>
      </c>
      <c r="I22" s="52">
        <v>1</v>
      </c>
      <c r="J22" s="53">
        <v>95</v>
      </c>
      <c r="K22" s="54"/>
      <c r="L22" s="55"/>
      <c r="M22" s="56">
        <v>1</v>
      </c>
      <c r="N22" s="57"/>
      <c r="O22" s="56"/>
      <c r="P22" s="56"/>
      <c r="Q22" s="65"/>
    </row>
    <row r="23" spans="1:17">
      <c r="A23" s="33">
        <v>22</v>
      </c>
      <c r="B23" s="33">
        <v>1</v>
      </c>
      <c r="C23" s="34">
        <v>1</v>
      </c>
      <c r="D23" s="34" t="s">
        <v>17</v>
      </c>
      <c r="E23" s="41" t="s">
        <v>62</v>
      </c>
      <c r="F23" s="40" t="s">
        <v>63</v>
      </c>
      <c r="G23" s="34" t="s">
        <v>20</v>
      </c>
      <c r="H23" s="36" t="s">
        <v>21</v>
      </c>
      <c r="I23" s="52">
        <v>2</v>
      </c>
      <c r="J23" s="53">
        <v>95</v>
      </c>
      <c r="K23" s="54"/>
      <c r="L23" s="55"/>
      <c r="M23" s="56">
        <v>2</v>
      </c>
      <c r="N23" s="57"/>
      <c r="O23" s="56"/>
      <c r="P23" s="56"/>
      <c r="Q23" s="65"/>
    </row>
    <row r="24" spans="1:17">
      <c r="A24" s="33">
        <v>23</v>
      </c>
      <c r="B24" s="33">
        <v>1</v>
      </c>
      <c r="C24" s="34">
        <v>1</v>
      </c>
      <c r="D24" s="34" t="s">
        <v>17</v>
      </c>
      <c r="E24" s="41" t="s">
        <v>64</v>
      </c>
      <c r="F24" s="40" t="s">
        <v>65</v>
      </c>
      <c r="G24" s="34" t="s">
        <v>20</v>
      </c>
      <c r="H24" s="36" t="s">
        <v>21</v>
      </c>
      <c r="I24" s="52">
        <v>2</v>
      </c>
      <c r="J24" s="53">
        <v>94</v>
      </c>
      <c r="K24" s="54"/>
      <c r="L24" s="55"/>
      <c r="M24" s="56">
        <v>2</v>
      </c>
      <c r="N24" s="57"/>
      <c r="O24" s="56"/>
      <c r="P24" s="56"/>
      <c r="Q24" s="65"/>
    </row>
    <row r="25" ht="24" spans="1:17">
      <c r="A25" s="33">
        <v>24</v>
      </c>
      <c r="B25" s="33">
        <v>1</v>
      </c>
      <c r="C25" s="34">
        <v>1</v>
      </c>
      <c r="D25" s="34" t="s">
        <v>17</v>
      </c>
      <c r="E25" s="39" t="s">
        <v>66</v>
      </c>
      <c r="F25" s="40" t="s">
        <v>67</v>
      </c>
      <c r="G25" s="34" t="s">
        <v>20</v>
      </c>
      <c r="H25" s="36" t="s">
        <v>21</v>
      </c>
      <c r="I25" s="52">
        <v>2</v>
      </c>
      <c r="J25" s="53">
        <v>94</v>
      </c>
      <c r="K25" s="54"/>
      <c r="L25" s="55"/>
      <c r="M25" s="56">
        <v>2</v>
      </c>
      <c r="N25" s="57"/>
      <c r="O25" s="56"/>
      <c r="P25" s="56"/>
      <c r="Q25" s="65"/>
    </row>
    <row r="26" ht="24" spans="1:17">
      <c r="A26" s="33">
        <v>25</v>
      </c>
      <c r="B26" s="33">
        <v>1</v>
      </c>
      <c r="C26" s="34">
        <v>1</v>
      </c>
      <c r="D26" s="34" t="s">
        <v>17</v>
      </c>
      <c r="E26" s="41" t="s">
        <v>68</v>
      </c>
      <c r="F26" s="42" t="s">
        <v>69</v>
      </c>
      <c r="G26" s="34" t="s">
        <v>20</v>
      </c>
      <c r="H26" s="36" t="s">
        <v>21</v>
      </c>
      <c r="I26" s="52">
        <v>2</v>
      </c>
      <c r="J26" s="53">
        <v>94</v>
      </c>
      <c r="K26" s="54"/>
      <c r="L26" s="55"/>
      <c r="M26" s="56">
        <v>2</v>
      </c>
      <c r="N26" s="57"/>
      <c r="O26" s="56"/>
      <c r="P26" s="56"/>
      <c r="Q26" s="65"/>
    </row>
    <row r="27" ht="24" spans="1:17">
      <c r="A27" s="33">
        <v>26</v>
      </c>
      <c r="B27" s="33">
        <v>1</v>
      </c>
      <c r="C27" s="34">
        <v>1</v>
      </c>
      <c r="D27" s="34" t="s">
        <v>17</v>
      </c>
      <c r="E27" s="39" t="s">
        <v>70</v>
      </c>
      <c r="F27" s="40" t="s">
        <v>71</v>
      </c>
      <c r="G27" s="34" t="s">
        <v>20</v>
      </c>
      <c r="H27" s="36" t="s">
        <v>21</v>
      </c>
      <c r="I27" s="52">
        <v>2</v>
      </c>
      <c r="J27" s="53">
        <v>94</v>
      </c>
      <c r="K27" s="54"/>
      <c r="L27" s="55"/>
      <c r="M27" s="56">
        <v>2</v>
      </c>
      <c r="N27" s="57"/>
      <c r="O27" s="56"/>
      <c r="P27" s="56"/>
      <c r="Q27" s="65"/>
    </row>
    <row r="28" ht="24" spans="1:17">
      <c r="A28" s="33">
        <v>27</v>
      </c>
      <c r="B28" s="33">
        <v>1</v>
      </c>
      <c r="C28" s="34">
        <v>1</v>
      </c>
      <c r="D28" s="34" t="s">
        <v>17</v>
      </c>
      <c r="E28" s="41" t="s">
        <v>72</v>
      </c>
      <c r="F28" s="40" t="s">
        <v>73</v>
      </c>
      <c r="G28" s="34" t="s">
        <v>20</v>
      </c>
      <c r="H28" s="36" t="s">
        <v>21</v>
      </c>
      <c r="I28" s="52">
        <v>2</v>
      </c>
      <c r="J28" s="53">
        <v>94</v>
      </c>
      <c r="K28" s="54"/>
      <c r="L28" s="55"/>
      <c r="M28" s="56">
        <v>2</v>
      </c>
      <c r="N28" s="57"/>
      <c r="O28" s="56"/>
      <c r="P28" s="56"/>
      <c r="Q28" s="65"/>
    </row>
    <row r="29" ht="24" spans="1:17">
      <c r="A29" s="33">
        <v>28</v>
      </c>
      <c r="B29" s="33">
        <v>1</v>
      </c>
      <c r="C29" s="34">
        <v>1</v>
      </c>
      <c r="D29" s="34" t="s">
        <v>17</v>
      </c>
      <c r="E29" s="39" t="s">
        <v>74</v>
      </c>
      <c r="F29" s="40" t="s">
        <v>75</v>
      </c>
      <c r="G29" s="34" t="s">
        <v>20</v>
      </c>
      <c r="H29" s="36" t="s">
        <v>21</v>
      </c>
      <c r="I29" s="52">
        <v>2</v>
      </c>
      <c r="J29" s="53">
        <v>94</v>
      </c>
      <c r="K29" s="54"/>
      <c r="L29" s="55"/>
      <c r="M29" s="56">
        <v>2</v>
      </c>
      <c r="N29" s="57"/>
      <c r="O29" s="56"/>
      <c r="P29" s="56"/>
      <c r="Q29" s="65"/>
    </row>
    <row r="30" ht="24" spans="1:17">
      <c r="A30" s="33">
        <v>29</v>
      </c>
      <c r="B30" s="33">
        <v>1</v>
      </c>
      <c r="C30" s="34">
        <v>1</v>
      </c>
      <c r="D30" s="34" t="s">
        <v>17</v>
      </c>
      <c r="E30" s="41" t="s">
        <v>76</v>
      </c>
      <c r="F30" s="42" t="s">
        <v>77</v>
      </c>
      <c r="G30" s="34" t="s">
        <v>20</v>
      </c>
      <c r="H30" s="36" t="s">
        <v>21</v>
      </c>
      <c r="I30" s="52">
        <v>2</v>
      </c>
      <c r="J30" s="53">
        <v>94</v>
      </c>
      <c r="K30" s="54"/>
      <c r="L30" s="55"/>
      <c r="M30" s="56">
        <v>2</v>
      </c>
      <c r="N30" s="57"/>
      <c r="O30" s="56"/>
      <c r="P30" s="56"/>
      <c r="Q30" s="65"/>
    </row>
    <row r="31" ht="24" spans="1:17">
      <c r="A31" s="33">
        <v>30</v>
      </c>
      <c r="B31" s="33">
        <v>1</v>
      </c>
      <c r="C31" s="34">
        <v>1</v>
      </c>
      <c r="D31" s="34" t="s">
        <v>17</v>
      </c>
      <c r="E31" s="39" t="s">
        <v>78</v>
      </c>
      <c r="F31" s="40" t="s">
        <v>79</v>
      </c>
      <c r="G31" s="34" t="s">
        <v>20</v>
      </c>
      <c r="H31" s="36" t="s">
        <v>21</v>
      </c>
      <c r="I31" s="52">
        <v>2</v>
      </c>
      <c r="J31" s="53">
        <v>94</v>
      </c>
      <c r="K31" s="54"/>
      <c r="L31" s="55"/>
      <c r="M31" s="56">
        <v>2</v>
      </c>
      <c r="N31" s="57"/>
      <c r="O31" s="56"/>
      <c r="P31" s="56"/>
      <c r="Q31" s="65"/>
    </row>
    <row r="32" ht="24" spans="1:17">
      <c r="A32" s="33">
        <v>31</v>
      </c>
      <c r="B32" s="33">
        <v>1</v>
      </c>
      <c r="C32" s="34">
        <v>1</v>
      </c>
      <c r="D32" s="34" t="s">
        <v>17</v>
      </c>
      <c r="E32" s="41" t="s">
        <v>80</v>
      </c>
      <c r="F32" s="40" t="s">
        <v>81</v>
      </c>
      <c r="G32" s="34" t="s">
        <v>20</v>
      </c>
      <c r="H32" s="36" t="s">
        <v>21</v>
      </c>
      <c r="I32" s="52">
        <v>2</v>
      </c>
      <c r="J32" s="53">
        <v>94</v>
      </c>
      <c r="K32" s="54"/>
      <c r="L32" s="55"/>
      <c r="M32" s="56">
        <v>2</v>
      </c>
      <c r="N32" s="57"/>
      <c r="O32" s="56"/>
      <c r="P32" s="56"/>
      <c r="Q32" s="65"/>
    </row>
    <row r="33" ht="24" spans="1:17">
      <c r="A33" s="33">
        <v>32</v>
      </c>
      <c r="B33" s="33">
        <v>1</v>
      </c>
      <c r="C33" s="34">
        <v>1</v>
      </c>
      <c r="D33" s="34" t="s">
        <v>17</v>
      </c>
      <c r="E33" s="41" t="s">
        <v>82</v>
      </c>
      <c r="F33" s="40" t="s">
        <v>83</v>
      </c>
      <c r="G33" s="34" t="s">
        <v>20</v>
      </c>
      <c r="H33" s="36" t="s">
        <v>21</v>
      </c>
      <c r="I33" s="52">
        <v>4</v>
      </c>
      <c r="J33" s="53">
        <v>93</v>
      </c>
      <c r="K33" s="54"/>
      <c r="L33" s="55"/>
      <c r="M33" s="56">
        <v>4</v>
      </c>
      <c r="N33" s="57"/>
      <c r="O33" s="56"/>
      <c r="P33" s="56"/>
      <c r="Q33" s="65"/>
    </row>
    <row r="34" ht="24" spans="1:17">
      <c r="A34" s="33">
        <v>33</v>
      </c>
      <c r="B34" s="33">
        <v>1</v>
      </c>
      <c r="C34" s="34">
        <v>1</v>
      </c>
      <c r="D34" s="34" t="s">
        <v>17</v>
      </c>
      <c r="E34" s="41" t="s">
        <v>84</v>
      </c>
      <c r="F34" s="40" t="s">
        <v>85</v>
      </c>
      <c r="G34" s="34" t="s">
        <v>20</v>
      </c>
      <c r="H34" s="36" t="s">
        <v>21</v>
      </c>
      <c r="I34" s="52">
        <v>1</v>
      </c>
      <c r="J34" s="53">
        <v>93</v>
      </c>
      <c r="K34" s="54"/>
      <c r="L34" s="55"/>
      <c r="M34" s="56">
        <v>1</v>
      </c>
      <c r="N34" s="57"/>
      <c r="O34" s="56"/>
      <c r="P34" s="56"/>
      <c r="Q34" s="65"/>
    </row>
    <row r="35" ht="27" spans="1:17">
      <c r="A35" s="33">
        <v>34</v>
      </c>
      <c r="B35" s="33">
        <v>1</v>
      </c>
      <c r="C35" s="34">
        <v>1</v>
      </c>
      <c r="D35" s="34" t="s">
        <v>17</v>
      </c>
      <c r="E35" s="37" t="s">
        <v>86</v>
      </c>
      <c r="F35" s="37" t="s">
        <v>87</v>
      </c>
      <c r="G35" s="34" t="s">
        <v>20</v>
      </c>
      <c r="H35" s="36" t="s">
        <v>21</v>
      </c>
      <c r="I35" s="52">
        <v>2</v>
      </c>
      <c r="J35" s="53">
        <v>80</v>
      </c>
      <c r="K35" s="54"/>
      <c r="L35" s="55"/>
      <c r="M35" s="56">
        <v>2</v>
      </c>
      <c r="N35" s="57"/>
      <c r="O35" s="56"/>
      <c r="P35" s="56"/>
      <c r="Q35" s="65"/>
    </row>
    <row r="36" ht="40.5" spans="1:17">
      <c r="A36" s="33">
        <v>35</v>
      </c>
      <c r="B36" s="33">
        <v>1</v>
      </c>
      <c r="C36" s="34">
        <v>1</v>
      </c>
      <c r="D36" s="34" t="s">
        <v>17</v>
      </c>
      <c r="E36" s="37" t="s">
        <v>88</v>
      </c>
      <c r="F36" s="37" t="s">
        <v>89</v>
      </c>
      <c r="G36" s="34" t="s">
        <v>20</v>
      </c>
      <c r="H36" s="36" t="s">
        <v>21</v>
      </c>
      <c r="I36" s="52">
        <v>2</v>
      </c>
      <c r="J36" s="53">
        <v>79</v>
      </c>
      <c r="K36" s="54"/>
      <c r="L36" s="55"/>
      <c r="M36" s="56">
        <v>2</v>
      </c>
      <c r="N36" s="57"/>
      <c r="O36" s="56"/>
      <c r="P36" s="56"/>
      <c r="Q36" s="65"/>
    </row>
    <row r="37" ht="27" spans="1:17">
      <c r="A37" s="33">
        <v>36</v>
      </c>
      <c r="B37" s="33">
        <v>1</v>
      </c>
      <c r="C37" s="34">
        <v>1</v>
      </c>
      <c r="D37" s="34" t="s">
        <v>17</v>
      </c>
      <c r="E37" s="37" t="s">
        <v>90</v>
      </c>
      <c r="F37" s="37" t="s">
        <v>91</v>
      </c>
      <c r="G37" s="34" t="s">
        <v>20</v>
      </c>
      <c r="H37" s="36" t="s">
        <v>21</v>
      </c>
      <c r="I37" s="52">
        <v>2</v>
      </c>
      <c r="J37" s="53">
        <v>78</v>
      </c>
      <c r="K37" s="54"/>
      <c r="L37" s="55"/>
      <c r="M37" s="56">
        <v>2</v>
      </c>
      <c r="N37" s="57"/>
      <c r="O37" s="56"/>
      <c r="P37" s="56"/>
      <c r="Q37" s="65"/>
    </row>
    <row r="38" ht="27" spans="1:17">
      <c r="A38" s="33">
        <v>37</v>
      </c>
      <c r="B38" s="33">
        <v>1</v>
      </c>
      <c r="C38" s="34">
        <v>1</v>
      </c>
      <c r="D38" s="34" t="s">
        <v>17</v>
      </c>
      <c r="E38" s="37" t="s">
        <v>92</v>
      </c>
      <c r="F38" s="37" t="s">
        <v>93</v>
      </c>
      <c r="G38" s="34" t="s">
        <v>20</v>
      </c>
      <c r="H38" s="36" t="s">
        <v>21</v>
      </c>
      <c r="I38" s="52">
        <v>2</v>
      </c>
      <c r="J38" s="53">
        <v>77</v>
      </c>
      <c r="K38" s="54"/>
      <c r="L38" s="55"/>
      <c r="M38" s="56">
        <v>2</v>
      </c>
      <c r="N38" s="57"/>
      <c r="O38" s="56"/>
      <c r="P38" s="56"/>
      <c r="Q38" s="65"/>
    </row>
    <row r="39" ht="27" spans="1:17">
      <c r="A39" s="33">
        <v>38</v>
      </c>
      <c r="B39" s="33">
        <v>1</v>
      </c>
      <c r="C39" s="34">
        <v>1</v>
      </c>
      <c r="D39" s="34" t="s">
        <v>17</v>
      </c>
      <c r="E39" s="37" t="s">
        <v>94</v>
      </c>
      <c r="F39" s="37" t="s">
        <v>95</v>
      </c>
      <c r="G39" s="34" t="s">
        <v>20</v>
      </c>
      <c r="H39" s="36" t="s">
        <v>21</v>
      </c>
      <c r="I39" s="52">
        <v>2</v>
      </c>
      <c r="J39" s="53">
        <v>76</v>
      </c>
      <c r="K39" s="54"/>
      <c r="L39" s="55"/>
      <c r="M39" s="56">
        <v>2</v>
      </c>
      <c r="N39" s="57"/>
      <c r="O39" s="56"/>
      <c r="P39" s="56"/>
      <c r="Q39" s="65"/>
    </row>
    <row r="40" ht="27" spans="1:17">
      <c r="A40" s="33">
        <v>39</v>
      </c>
      <c r="B40" s="33">
        <v>1</v>
      </c>
      <c r="C40" s="34">
        <v>1</v>
      </c>
      <c r="D40" s="34" t="s">
        <v>17</v>
      </c>
      <c r="E40" s="37" t="s">
        <v>96</v>
      </c>
      <c r="F40" s="37" t="s">
        <v>97</v>
      </c>
      <c r="G40" s="34" t="s">
        <v>20</v>
      </c>
      <c r="H40" s="36" t="s">
        <v>21</v>
      </c>
      <c r="I40" s="52">
        <v>2</v>
      </c>
      <c r="J40" s="53">
        <v>75</v>
      </c>
      <c r="K40" s="54"/>
      <c r="L40" s="55"/>
      <c r="M40" s="56">
        <v>2</v>
      </c>
      <c r="N40" s="57"/>
      <c r="O40" s="56"/>
      <c r="P40" s="56"/>
      <c r="Q40" s="65"/>
    </row>
    <row r="41" ht="40.5" spans="1:17">
      <c r="A41" s="33">
        <v>40</v>
      </c>
      <c r="B41" s="33">
        <v>1</v>
      </c>
      <c r="C41" s="34">
        <v>1</v>
      </c>
      <c r="D41" s="34" t="s">
        <v>17</v>
      </c>
      <c r="E41" s="37" t="s">
        <v>98</v>
      </c>
      <c r="F41" s="37" t="s">
        <v>99</v>
      </c>
      <c r="G41" s="34" t="s">
        <v>20</v>
      </c>
      <c r="H41" s="36" t="s">
        <v>21</v>
      </c>
      <c r="I41" s="52">
        <v>2</v>
      </c>
      <c r="J41" s="53">
        <v>74</v>
      </c>
      <c r="K41" s="54"/>
      <c r="L41" s="55"/>
      <c r="M41" s="56">
        <v>2</v>
      </c>
      <c r="N41" s="57"/>
      <c r="O41" s="56"/>
      <c r="P41" s="56"/>
      <c r="Q41" s="65"/>
    </row>
    <row r="42" ht="27" spans="1:17">
      <c r="A42" s="33">
        <v>41</v>
      </c>
      <c r="B42" s="33">
        <v>1</v>
      </c>
      <c r="C42" s="34">
        <v>1</v>
      </c>
      <c r="D42" s="34" t="s">
        <v>17</v>
      </c>
      <c r="E42" s="37" t="s">
        <v>100</v>
      </c>
      <c r="F42" s="37" t="s">
        <v>101</v>
      </c>
      <c r="G42" s="34" t="s">
        <v>20</v>
      </c>
      <c r="H42" s="36" t="s">
        <v>21</v>
      </c>
      <c r="I42" s="52">
        <v>2</v>
      </c>
      <c r="J42" s="53">
        <v>73</v>
      </c>
      <c r="K42" s="54"/>
      <c r="L42" s="55"/>
      <c r="M42" s="56">
        <v>2</v>
      </c>
      <c r="N42" s="57"/>
      <c r="O42" s="56"/>
      <c r="P42" s="56"/>
      <c r="Q42" s="65"/>
    </row>
    <row r="43" ht="24" spans="1:17">
      <c r="A43" s="33">
        <v>42</v>
      </c>
      <c r="B43" s="33">
        <v>1</v>
      </c>
      <c r="C43" s="34">
        <v>1</v>
      </c>
      <c r="D43" s="34" t="s">
        <v>17</v>
      </c>
      <c r="E43" s="34" t="s">
        <v>102</v>
      </c>
      <c r="F43" s="35" t="s">
        <v>103</v>
      </c>
      <c r="G43" s="34" t="s">
        <v>20</v>
      </c>
      <c r="H43" s="36" t="s">
        <v>21</v>
      </c>
      <c r="I43" s="52">
        <v>2</v>
      </c>
      <c r="J43" s="53">
        <v>72</v>
      </c>
      <c r="K43" s="54"/>
      <c r="L43" s="55"/>
      <c r="M43" s="56">
        <v>2</v>
      </c>
      <c r="N43" s="57"/>
      <c r="O43" s="56"/>
      <c r="P43" s="56"/>
      <c r="Q43" s="65"/>
    </row>
    <row r="44" spans="1:17">
      <c r="A44" s="33">
        <v>43</v>
      </c>
      <c r="B44" s="33">
        <v>1</v>
      </c>
      <c r="C44" s="34">
        <v>1</v>
      </c>
      <c r="D44" s="34" t="s">
        <v>17</v>
      </c>
      <c r="E44" s="34" t="s">
        <v>104</v>
      </c>
      <c r="F44" s="35" t="s">
        <v>105</v>
      </c>
      <c r="G44" s="34" t="s">
        <v>20</v>
      </c>
      <c r="H44" s="36" t="s">
        <v>21</v>
      </c>
      <c r="I44" s="52">
        <v>2</v>
      </c>
      <c r="J44" s="53">
        <v>71</v>
      </c>
      <c r="K44" s="54"/>
      <c r="L44" s="55"/>
      <c r="M44" s="56">
        <v>2</v>
      </c>
      <c r="N44" s="57"/>
      <c r="O44" s="56"/>
      <c r="P44" s="56"/>
      <c r="Q44" s="65"/>
    </row>
    <row r="45" s="25" customFormat="1" ht="27" customHeight="1" spans="1:17">
      <c r="A45" s="43"/>
      <c r="B45" s="44"/>
      <c r="C45" s="45"/>
      <c r="D45" s="45"/>
      <c r="E45" s="45"/>
      <c r="F45" s="46"/>
      <c r="G45" s="45"/>
      <c r="H45" s="45"/>
      <c r="I45" s="58">
        <f>SUM(I2:I44)</f>
        <v>89</v>
      </c>
      <c r="J45" s="59"/>
      <c r="K45" s="60"/>
      <c r="L45" s="61"/>
      <c r="M45" s="62"/>
      <c r="N45" s="63"/>
      <c r="O45" s="62"/>
      <c r="P45" s="62"/>
      <c r="Q45" s="66"/>
    </row>
    <row r="46" ht="24" spans="1:17">
      <c r="A46" s="33">
        <v>44</v>
      </c>
      <c r="B46" s="33">
        <v>2</v>
      </c>
      <c r="C46" s="34">
        <v>2</v>
      </c>
      <c r="D46" s="34" t="s">
        <v>17</v>
      </c>
      <c r="E46" s="34" t="s">
        <v>106</v>
      </c>
      <c r="F46" s="35" t="s">
        <v>107</v>
      </c>
      <c r="G46" s="34" t="s">
        <v>20</v>
      </c>
      <c r="H46" s="36" t="s">
        <v>21</v>
      </c>
      <c r="I46" s="52">
        <v>2</v>
      </c>
      <c r="J46" s="53">
        <v>65</v>
      </c>
      <c r="K46" s="54"/>
      <c r="L46" s="55"/>
      <c r="M46" s="56">
        <v>2</v>
      </c>
      <c r="N46" s="57"/>
      <c r="O46" s="56"/>
      <c r="P46" s="56"/>
      <c r="Q46" s="65"/>
    </row>
    <row r="47" ht="24" spans="1:17">
      <c r="A47" s="33">
        <v>45</v>
      </c>
      <c r="B47" s="33">
        <v>2</v>
      </c>
      <c r="C47" s="34">
        <v>2</v>
      </c>
      <c r="D47" s="34" t="s">
        <v>17</v>
      </c>
      <c r="E47" s="34" t="s">
        <v>108</v>
      </c>
      <c r="F47" s="35" t="s">
        <v>109</v>
      </c>
      <c r="G47" s="34" t="s">
        <v>20</v>
      </c>
      <c r="H47" s="36" t="s">
        <v>21</v>
      </c>
      <c r="I47" s="52">
        <v>2</v>
      </c>
      <c r="J47" s="53">
        <v>64</v>
      </c>
      <c r="K47" s="54"/>
      <c r="L47" s="55"/>
      <c r="M47" s="56">
        <v>2</v>
      </c>
      <c r="N47" s="57"/>
      <c r="O47" s="56"/>
      <c r="P47" s="56"/>
      <c r="Q47" s="65"/>
    </row>
    <row r="48" ht="24" spans="1:17">
      <c r="A48" s="33">
        <v>46</v>
      </c>
      <c r="B48" s="33">
        <v>2</v>
      </c>
      <c r="C48" s="34">
        <v>2</v>
      </c>
      <c r="D48" s="34" t="s">
        <v>17</v>
      </c>
      <c r="E48" s="34" t="s">
        <v>110</v>
      </c>
      <c r="F48" s="35" t="s">
        <v>111</v>
      </c>
      <c r="G48" s="34" t="s">
        <v>20</v>
      </c>
      <c r="H48" s="36" t="s">
        <v>21</v>
      </c>
      <c r="I48" s="52">
        <v>2</v>
      </c>
      <c r="J48" s="53">
        <v>63</v>
      </c>
      <c r="K48" s="54"/>
      <c r="L48" s="55"/>
      <c r="M48" s="56">
        <v>2</v>
      </c>
      <c r="N48" s="57"/>
      <c r="O48" s="56"/>
      <c r="P48" s="56"/>
      <c r="Q48" s="65"/>
    </row>
    <row r="49" ht="24" spans="1:17">
      <c r="A49" s="33">
        <v>47</v>
      </c>
      <c r="B49" s="33">
        <v>2</v>
      </c>
      <c r="C49" s="34">
        <v>2</v>
      </c>
      <c r="D49" s="34" t="s">
        <v>17</v>
      </c>
      <c r="E49" s="34" t="s">
        <v>112</v>
      </c>
      <c r="F49" s="35" t="s">
        <v>113</v>
      </c>
      <c r="G49" s="34" t="s">
        <v>20</v>
      </c>
      <c r="H49" s="36" t="s">
        <v>21</v>
      </c>
      <c r="I49" s="52">
        <v>2</v>
      </c>
      <c r="J49" s="53">
        <v>62</v>
      </c>
      <c r="K49" s="54"/>
      <c r="L49" s="55"/>
      <c r="M49" s="56">
        <v>2</v>
      </c>
      <c r="N49" s="57"/>
      <c r="O49" s="56"/>
      <c r="P49" s="56"/>
      <c r="Q49" s="65"/>
    </row>
    <row r="50" ht="36" spans="1:17">
      <c r="A50" s="33">
        <v>48</v>
      </c>
      <c r="B50" s="33">
        <v>2</v>
      </c>
      <c r="C50" s="34">
        <v>2</v>
      </c>
      <c r="D50" s="34" t="s">
        <v>17</v>
      </c>
      <c r="E50" s="34" t="s">
        <v>114</v>
      </c>
      <c r="F50" s="35" t="s">
        <v>115</v>
      </c>
      <c r="G50" s="34" t="s">
        <v>20</v>
      </c>
      <c r="H50" s="36" t="s">
        <v>21</v>
      </c>
      <c r="I50" s="52">
        <v>2</v>
      </c>
      <c r="J50" s="53">
        <v>61</v>
      </c>
      <c r="K50" s="54"/>
      <c r="L50" s="55"/>
      <c r="M50" s="56">
        <v>2</v>
      </c>
      <c r="N50" s="57"/>
      <c r="O50" s="56"/>
      <c r="P50" s="56"/>
      <c r="Q50" s="65"/>
    </row>
    <row r="51" ht="24" spans="1:17">
      <c r="A51" s="33">
        <v>49</v>
      </c>
      <c r="B51" s="33">
        <v>2</v>
      </c>
      <c r="C51" s="34">
        <v>2</v>
      </c>
      <c r="D51" s="34" t="s">
        <v>17</v>
      </c>
      <c r="E51" s="34" t="s">
        <v>116</v>
      </c>
      <c r="F51" s="35" t="s">
        <v>117</v>
      </c>
      <c r="G51" s="34" t="s">
        <v>20</v>
      </c>
      <c r="H51" s="36" t="s">
        <v>21</v>
      </c>
      <c r="I51" s="52">
        <v>2</v>
      </c>
      <c r="J51" s="53">
        <v>60</v>
      </c>
      <c r="K51" s="54"/>
      <c r="L51" s="55"/>
      <c r="M51" s="56">
        <v>2</v>
      </c>
      <c r="N51" s="57"/>
      <c r="O51" s="56"/>
      <c r="P51" s="56"/>
      <c r="Q51" s="65"/>
    </row>
    <row r="52" ht="24" spans="1:17">
      <c r="A52" s="33">
        <v>50</v>
      </c>
      <c r="B52" s="33">
        <v>2</v>
      </c>
      <c r="C52" s="34">
        <v>2</v>
      </c>
      <c r="D52" s="34" t="s">
        <v>17</v>
      </c>
      <c r="E52" s="34" t="s">
        <v>118</v>
      </c>
      <c r="F52" s="35" t="s">
        <v>119</v>
      </c>
      <c r="G52" s="34" t="s">
        <v>20</v>
      </c>
      <c r="H52" s="36" t="s">
        <v>21</v>
      </c>
      <c r="I52" s="52">
        <v>2</v>
      </c>
      <c r="J52" s="53">
        <v>59</v>
      </c>
      <c r="K52" s="54"/>
      <c r="L52" s="55"/>
      <c r="M52" s="56">
        <v>2</v>
      </c>
      <c r="N52" s="57"/>
      <c r="O52" s="56"/>
      <c r="P52" s="56"/>
      <c r="Q52" s="65"/>
    </row>
    <row r="53" ht="24" spans="1:17">
      <c r="A53" s="33">
        <v>51</v>
      </c>
      <c r="B53" s="33">
        <v>2</v>
      </c>
      <c r="C53" s="34">
        <v>2</v>
      </c>
      <c r="D53" s="34" t="s">
        <v>17</v>
      </c>
      <c r="E53" s="34" t="s">
        <v>120</v>
      </c>
      <c r="F53" s="35" t="s">
        <v>121</v>
      </c>
      <c r="G53" s="34" t="s">
        <v>20</v>
      </c>
      <c r="H53" s="36" t="s">
        <v>21</v>
      </c>
      <c r="I53" s="52">
        <v>2</v>
      </c>
      <c r="J53" s="53">
        <v>58</v>
      </c>
      <c r="K53" s="54"/>
      <c r="L53" s="55"/>
      <c r="M53" s="56">
        <v>2</v>
      </c>
      <c r="N53" s="57"/>
      <c r="O53" s="56"/>
      <c r="P53" s="56"/>
      <c r="Q53" s="65"/>
    </row>
    <row r="54" ht="24" spans="1:17">
      <c r="A54" s="33">
        <v>52</v>
      </c>
      <c r="B54" s="33">
        <v>2</v>
      </c>
      <c r="C54" s="34">
        <v>2</v>
      </c>
      <c r="D54" s="34" t="s">
        <v>17</v>
      </c>
      <c r="E54" s="34" t="s">
        <v>122</v>
      </c>
      <c r="F54" s="35" t="s">
        <v>123</v>
      </c>
      <c r="G54" s="34" t="s">
        <v>20</v>
      </c>
      <c r="H54" s="36" t="s">
        <v>21</v>
      </c>
      <c r="I54" s="52">
        <v>2</v>
      </c>
      <c r="J54" s="53">
        <v>58</v>
      </c>
      <c r="K54" s="54"/>
      <c r="L54" s="55"/>
      <c r="M54" s="56">
        <v>2</v>
      </c>
      <c r="N54" s="57"/>
      <c r="O54" s="56"/>
      <c r="P54" s="56"/>
      <c r="Q54" s="65"/>
    </row>
    <row r="55" ht="24" spans="1:17">
      <c r="A55" s="33">
        <v>53</v>
      </c>
      <c r="B55" s="33">
        <v>2</v>
      </c>
      <c r="C55" s="34">
        <v>2</v>
      </c>
      <c r="D55" s="34" t="s">
        <v>17</v>
      </c>
      <c r="E55" s="34" t="s">
        <v>124</v>
      </c>
      <c r="F55" s="35" t="s">
        <v>125</v>
      </c>
      <c r="G55" s="34" t="s">
        <v>20</v>
      </c>
      <c r="H55" s="36" t="s">
        <v>21</v>
      </c>
      <c r="I55" s="52">
        <v>2</v>
      </c>
      <c r="J55" s="53">
        <v>58</v>
      </c>
      <c r="K55" s="54"/>
      <c r="L55" s="55"/>
      <c r="M55" s="56">
        <v>2</v>
      </c>
      <c r="N55" s="57"/>
      <c r="O55" s="56"/>
      <c r="P55" s="56"/>
      <c r="Q55" s="65"/>
    </row>
    <row r="56" ht="24" spans="1:17">
      <c r="A56" s="33">
        <v>54</v>
      </c>
      <c r="B56" s="33">
        <v>2</v>
      </c>
      <c r="C56" s="34">
        <v>2</v>
      </c>
      <c r="D56" s="34" t="s">
        <v>17</v>
      </c>
      <c r="E56" s="34" t="s">
        <v>126</v>
      </c>
      <c r="F56" s="35" t="s">
        <v>127</v>
      </c>
      <c r="G56" s="34" t="s">
        <v>20</v>
      </c>
      <c r="H56" s="36" t="s">
        <v>21</v>
      </c>
      <c r="I56" s="52">
        <v>2</v>
      </c>
      <c r="J56" s="53">
        <v>55</v>
      </c>
      <c r="K56" s="54"/>
      <c r="L56" s="55"/>
      <c r="M56" s="56">
        <v>2</v>
      </c>
      <c r="N56" s="57"/>
      <c r="O56" s="56"/>
      <c r="P56" s="56"/>
      <c r="Q56" s="65"/>
    </row>
    <row r="57" ht="24" spans="1:17">
      <c r="A57" s="33">
        <v>55</v>
      </c>
      <c r="B57" s="33">
        <v>2</v>
      </c>
      <c r="C57" s="34">
        <v>2</v>
      </c>
      <c r="D57" s="34" t="s">
        <v>17</v>
      </c>
      <c r="E57" s="34" t="s">
        <v>128</v>
      </c>
      <c r="F57" s="35" t="s">
        <v>129</v>
      </c>
      <c r="G57" s="34" t="s">
        <v>20</v>
      </c>
      <c r="H57" s="36" t="s">
        <v>21</v>
      </c>
      <c r="I57" s="52">
        <v>2</v>
      </c>
      <c r="J57" s="53">
        <v>54</v>
      </c>
      <c r="K57" s="54"/>
      <c r="L57" s="55"/>
      <c r="M57" s="56">
        <v>2</v>
      </c>
      <c r="N57" s="57"/>
      <c r="O57" s="56"/>
      <c r="P57" s="56"/>
      <c r="Q57" s="65"/>
    </row>
    <row r="58" ht="24" spans="1:17">
      <c r="A58" s="33">
        <v>56</v>
      </c>
      <c r="B58" s="33">
        <v>2</v>
      </c>
      <c r="C58" s="34">
        <v>2</v>
      </c>
      <c r="D58" s="34" t="s">
        <v>17</v>
      </c>
      <c r="E58" s="34" t="s">
        <v>130</v>
      </c>
      <c r="F58" s="35" t="s">
        <v>131</v>
      </c>
      <c r="G58" s="34" t="s">
        <v>20</v>
      </c>
      <c r="H58" s="36" t="s">
        <v>21</v>
      </c>
      <c r="I58" s="52">
        <v>2</v>
      </c>
      <c r="J58" s="53">
        <v>53</v>
      </c>
      <c r="K58" s="54"/>
      <c r="L58" s="55"/>
      <c r="M58" s="56">
        <v>2</v>
      </c>
      <c r="N58" s="57"/>
      <c r="O58" s="56"/>
      <c r="P58" s="56"/>
      <c r="Q58" s="65"/>
    </row>
    <row r="59" ht="24" spans="1:17">
      <c r="A59" s="33">
        <v>57</v>
      </c>
      <c r="B59" s="33">
        <v>2</v>
      </c>
      <c r="C59" s="34">
        <v>2</v>
      </c>
      <c r="D59" s="34" t="s">
        <v>17</v>
      </c>
      <c r="E59" s="34" t="s">
        <v>132</v>
      </c>
      <c r="F59" s="35" t="s">
        <v>133</v>
      </c>
      <c r="G59" s="34" t="s">
        <v>20</v>
      </c>
      <c r="H59" s="36" t="s">
        <v>21</v>
      </c>
      <c r="I59" s="52">
        <v>2</v>
      </c>
      <c r="J59" s="53">
        <v>52</v>
      </c>
      <c r="K59" s="54"/>
      <c r="L59" s="55"/>
      <c r="M59" s="56">
        <v>2</v>
      </c>
      <c r="N59" s="57"/>
      <c r="O59" s="56"/>
      <c r="P59" s="56"/>
      <c r="Q59" s="65"/>
    </row>
    <row r="60" ht="24" spans="1:17">
      <c r="A60" s="33">
        <v>58</v>
      </c>
      <c r="B60" s="33">
        <v>2</v>
      </c>
      <c r="C60" s="34">
        <v>2</v>
      </c>
      <c r="D60" s="34" t="s">
        <v>17</v>
      </c>
      <c r="E60" s="34" t="s">
        <v>134</v>
      </c>
      <c r="F60" s="35" t="s">
        <v>135</v>
      </c>
      <c r="G60" s="34" t="s">
        <v>20</v>
      </c>
      <c r="H60" s="36" t="s">
        <v>21</v>
      </c>
      <c r="I60" s="52">
        <v>2</v>
      </c>
      <c r="J60" s="53">
        <v>51</v>
      </c>
      <c r="K60" s="54"/>
      <c r="L60" s="55"/>
      <c r="M60" s="56">
        <v>2</v>
      </c>
      <c r="N60" s="57"/>
      <c r="O60" s="56"/>
      <c r="P60" s="56"/>
      <c r="Q60" s="65"/>
    </row>
    <row r="61" ht="24" spans="1:17">
      <c r="A61" s="33">
        <v>59</v>
      </c>
      <c r="B61" s="33">
        <v>2</v>
      </c>
      <c r="C61" s="34">
        <v>2</v>
      </c>
      <c r="D61" s="34" t="s">
        <v>17</v>
      </c>
      <c r="E61" s="34" t="s">
        <v>136</v>
      </c>
      <c r="F61" s="35" t="s">
        <v>137</v>
      </c>
      <c r="G61" s="34" t="s">
        <v>20</v>
      </c>
      <c r="H61" s="36" t="s">
        <v>21</v>
      </c>
      <c r="I61" s="52">
        <v>2</v>
      </c>
      <c r="J61" s="53">
        <v>50</v>
      </c>
      <c r="K61" s="54"/>
      <c r="L61" s="55"/>
      <c r="M61" s="56">
        <v>2</v>
      </c>
      <c r="N61" s="57"/>
      <c r="O61" s="56"/>
      <c r="P61" s="56"/>
      <c r="Q61" s="65"/>
    </row>
    <row r="62" ht="24" spans="1:17">
      <c r="A62" s="33">
        <v>60</v>
      </c>
      <c r="B62" s="33">
        <v>2</v>
      </c>
      <c r="C62" s="34">
        <v>2</v>
      </c>
      <c r="D62" s="34" t="s">
        <v>17</v>
      </c>
      <c r="E62" s="34" t="s">
        <v>138</v>
      </c>
      <c r="F62" s="35" t="s">
        <v>139</v>
      </c>
      <c r="G62" s="34" t="s">
        <v>20</v>
      </c>
      <c r="H62" s="36" t="s">
        <v>21</v>
      </c>
      <c r="I62" s="52">
        <v>2</v>
      </c>
      <c r="J62" s="53">
        <v>49</v>
      </c>
      <c r="K62" s="54"/>
      <c r="L62" s="55"/>
      <c r="M62" s="56">
        <v>2</v>
      </c>
      <c r="N62" s="57"/>
      <c r="O62" s="56"/>
      <c r="P62" s="56"/>
      <c r="Q62" s="65"/>
    </row>
    <row r="63" ht="24" spans="1:17">
      <c r="A63" s="33">
        <v>61</v>
      </c>
      <c r="B63" s="33">
        <v>2</v>
      </c>
      <c r="C63" s="34">
        <v>2</v>
      </c>
      <c r="D63" s="34" t="s">
        <v>17</v>
      </c>
      <c r="E63" s="34" t="s">
        <v>140</v>
      </c>
      <c r="F63" s="35" t="s">
        <v>141</v>
      </c>
      <c r="G63" s="34" t="s">
        <v>20</v>
      </c>
      <c r="H63" s="36" t="s">
        <v>21</v>
      </c>
      <c r="I63" s="52">
        <v>2</v>
      </c>
      <c r="J63" s="53">
        <v>40</v>
      </c>
      <c r="K63" s="54"/>
      <c r="L63" s="55"/>
      <c r="M63" s="56">
        <v>2</v>
      </c>
      <c r="N63" s="57"/>
      <c r="O63" s="56"/>
      <c r="P63" s="56"/>
      <c r="Q63" s="65"/>
    </row>
    <row r="64" ht="24" spans="1:17">
      <c r="A64" s="33">
        <v>62</v>
      </c>
      <c r="B64" s="33">
        <v>2</v>
      </c>
      <c r="C64" s="34">
        <v>2</v>
      </c>
      <c r="D64" s="34" t="s">
        <v>17</v>
      </c>
      <c r="E64" s="34" t="s">
        <v>142</v>
      </c>
      <c r="F64" s="35" t="s">
        <v>143</v>
      </c>
      <c r="G64" s="34" t="s">
        <v>20</v>
      </c>
      <c r="H64" s="36" t="s">
        <v>21</v>
      </c>
      <c r="I64" s="52">
        <v>2</v>
      </c>
      <c r="J64" s="53">
        <v>39</v>
      </c>
      <c r="K64" s="54"/>
      <c r="L64" s="55"/>
      <c r="M64" s="56">
        <v>2</v>
      </c>
      <c r="N64" s="57"/>
      <c r="O64" s="56"/>
      <c r="P64" s="56"/>
      <c r="Q64" s="65"/>
    </row>
    <row r="65" ht="24" spans="1:17">
      <c r="A65" s="33">
        <v>63</v>
      </c>
      <c r="B65" s="33">
        <v>2</v>
      </c>
      <c r="C65" s="34">
        <v>2</v>
      </c>
      <c r="D65" s="34" t="s">
        <v>17</v>
      </c>
      <c r="E65" s="34" t="s">
        <v>144</v>
      </c>
      <c r="F65" s="35" t="s">
        <v>145</v>
      </c>
      <c r="G65" s="34" t="s">
        <v>20</v>
      </c>
      <c r="H65" s="36" t="s">
        <v>21</v>
      </c>
      <c r="I65" s="52">
        <v>2</v>
      </c>
      <c r="J65" s="53">
        <v>38</v>
      </c>
      <c r="K65" s="54"/>
      <c r="L65" s="55"/>
      <c r="M65" s="56">
        <v>2</v>
      </c>
      <c r="N65" s="57"/>
      <c r="O65" s="56"/>
      <c r="P65" s="56"/>
      <c r="Q65" s="65"/>
    </row>
    <row r="66" ht="24" spans="1:17">
      <c r="A66" s="33">
        <v>64</v>
      </c>
      <c r="B66" s="33">
        <v>2</v>
      </c>
      <c r="C66" s="34">
        <v>2</v>
      </c>
      <c r="D66" s="34" t="s">
        <v>17</v>
      </c>
      <c r="E66" s="34" t="s">
        <v>146</v>
      </c>
      <c r="F66" s="35" t="s">
        <v>147</v>
      </c>
      <c r="G66" s="34" t="s">
        <v>20</v>
      </c>
      <c r="H66" s="36" t="s">
        <v>21</v>
      </c>
      <c r="I66" s="52">
        <v>2</v>
      </c>
      <c r="J66" s="53">
        <v>37</v>
      </c>
      <c r="K66" s="54"/>
      <c r="L66" s="55"/>
      <c r="M66" s="56">
        <v>2</v>
      </c>
      <c r="N66" s="57"/>
      <c r="O66" s="56"/>
      <c r="P66" s="56"/>
      <c r="Q66" s="65"/>
    </row>
    <row r="67" ht="24" spans="1:17">
      <c r="A67" s="33">
        <v>65</v>
      </c>
      <c r="B67" s="33">
        <v>2</v>
      </c>
      <c r="C67" s="34">
        <v>2</v>
      </c>
      <c r="D67" s="34" t="s">
        <v>17</v>
      </c>
      <c r="E67" s="34" t="s">
        <v>148</v>
      </c>
      <c r="F67" s="35" t="s">
        <v>149</v>
      </c>
      <c r="G67" s="34" t="s">
        <v>20</v>
      </c>
      <c r="H67" s="36" t="s">
        <v>21</v>
      </c>
      <c r="I67" s="52">
        <v>2</v>
      </c>
      <c r="J67" s="53">
        <v>36</v>
      </c>
      <c r="K67" s="54"/>
      <c r="L67" s="55"/>
      <c r="M67" s="56">
        <v>2</v>
      </c>
      <c r="N67" s="57"/>
      <c r="O67" s="56"/>
      <c r="P67" s="56"/>
      <c r="Q67" s="65"/>
    </row>
    <row r="68" ht="24" spans="1:17">
      <c r="A68" s="33">
        <v>66</v>
      </c>
      <c r="B68" s="33">
        <v>2</v>
      </c>
      <c r="C68" s="34">
        <v>2</v>
      </c>
      <c r="D68" s="34" t="s">
        <v>17</v>
      </c>
      <c r="E68" s="34" t="s">
        <v>150</v>
      </c>
      <c r="F68" s="35" t="s">
        <v>151</v>
      </c>
      <c r="G68" s="34" t="s">
        <v>20</v>
      </c>
      <c r="H68" s="36" t="s">
        <v>21</v>
      </c>
      <c r="I68" s="52">
        <v>2</v>
      </c>
      <c r="J68" s="53">
        <v>35</v>
      </c>
      <c r="K68" s="54"/>
      <c r="L68" s="55"/>
      <c r="M68" s="56">
        <v>2</v>
      </c>
      <c r="N68" s="57"/>
      <c r="O68" s="56"/>
      <c r="P68" s="56"/>
      <c r="Q68" s="65"/>
    </row>
    <row r="69" ht="24.75" spans="1:17">
      <c r="A69" s="33">
        <v>67</v>
      </c>
      <c r="B69" s="33">
        <v>2</v>
      </c>
      <c r="C69" s="34">
        <v>2</v>
      </c>
      <c r="D69" s="34" t="s">
        <v>17</v>
      </c>
      <c r="E69" s="34" t="s">
        <v>152</v>
      </c>
      <c r="F69" s="35" t="s">
        <v>153</v>
      </c>
      <c r="G69" s="34" t="s">
        <v>20</v>
      </c>
      <c r="H69" s="36" t="s">
        <v>21</v>
      </c>
      <c r="I69" s="52">
        <v>2</v>
      </c>
      <c r="J69" s="53">
        <v>34</v>
      </c>
      <c r="K69" s="54"/>
      <c r="L69" s="55"/>
      <c r="M69" s="56">
        <v>2</v>
      </c>
      <c r="N69" s="57"/>
      <c r="O69" s="56"/>
      <c r="P69" s="56"/>
      <c r="Q69" s="65"/>
    </row>
    <row r="70" s="26" customFormat="1" spans="1:17">
      <c r="A70" s="67" t="s">
        <v>154</v>
      </c>
      <c r="B70" s="68"/>
      <c r="C70" s="69">
        <f>SUBTOTAL(103,C39:C69)</f>
        <v>30</v>
      </c>
      <c r="D70" s="69"/>
      <c r="E70" s="69"/>
      <c r="F70" s="70"/>
      <c r="G70" s="69"/>
      <c r="H70" s="69"/>
      <c r="I70" s="71">
        <f>SUM(I46:I69,I1:I44)</f>
        <v>137</v>
      </c>
      <c r="J70" s="68"/>
      <c r="K70" s="68"/>
      <c r="L70" s="68"/>
      <c r="M70" s="68"/>
      <c r="N70" s="68"/>
      <c r="O70" s="68"/>
      <c r="P70" s="68"/>
      <c r="Q70" s="72"/>
    </row>
  </sheetData>
  <conditionalFormatting sqref="E2">
    <cfRule type="expression" dxfId="0" priority="35">
      <formula>'PROJECT BACKLOG'!$H2="WITHDRAWN"</formula>
    </cfRule>
  </conditionalFormatting>
  <conditionalFormatting sqref="F2">
    <cfRule type="expression" dxfId="0" priority="30">
      <formula>'PROJECT BACKLOG'!$H2="WITHDRAWN"</formula>
    </cfRule>
  </conditionalFormatting>
  <conditionalFormatting sqref="E3">
    <cfRule type="expression" dxfId="0" priority="24">
      <formula>'PROJECT BACKLOG'!$H3="WITHDRAWN"</formula>
    </cfRule>
  </conditionalFormatting>
  <conditionalFormatting sqref="F3">
    <cfRule type="expression" dxfId="0" priority="23">
      <formula>'PROJECT BACKLOG'!$H3="WITHDRAWN"</formula>
    </cfRule>
  </conditionalFormatting>
  <conditionalFormatting sqref="E4">
    <cfRule type="expression" dxfId="0" priority="33">
      <formula>'PROJECT BACKLOG'!$H4="WITHDRAWN"</formula>
    </cfRule>
  </conditionalFormatting>
  <conditionalFormatting sqref="F4">
    <cfRule type="expression" dxfId="0" priority="28">
      <formula>'PROJECT BACKLOG'!$H4="WITHDRAWN"</formula>
    </cfRule>
  </conditionalFormatting>
  <conditionalFormatting sqref="E5">
    <cfRule type="expression" dxfId="0" priority="32">
      <formula>'PROJECT BACKLOG'!$H5="WITHDRAWN"</formula>
    </cfRule>
  </conditionalFormatting>
  <conditionalFormatting sqref="E6">
    <cfRule type="expression" dxfId="0" priority="31">
      <formula>'PROJECT BACKLOG'!$H6="WITHDRAWN"</formula>
    </cfRule>
  </conditionalFormatting>
  <conditionalFormatting sqref="F6">
    <cfRule type="expression" dxfId="0" priority="27">
      <formula>'PROJECT BACKLOG'!$H6="WITHDRAWN"</formula>
    </cfRule>
  </conditionalFormatting>
  <conditionalFormatting sqref="F8">
    <cfRule type="expression" dxfId="0" priority="26">
      <formula>#REF!="WITHDRAWN"</formula>
    </cfRule>
    <cfRule type="expression" dxfId="0" priority="25">
      <formula>'PROJECT BACKLOG'!$H8="WITHDRAWN"</formula>
    </cfRule>
  </conditionalFormatting>
  <conditionalFormatting sqref="F12">
    <cfRule type="expression" dxfId="0" priority="22">
      <formula>$H12="WITHDRAWN"</formula>
    </cfRule>
  </conditionalFormatting>
  <conditionalFormatting sqref="F13">
    <cfRule type="expression" dxfId="0" priority="5">
      <formula>$H13="WITHDRAWN"</formula>
    </cfRule>
  </conditionalFormatting>
  <conditionalFormatting sqref="F14">
    <cfRule type="expression" dxfId="0" priority="20">
      <formula>$H14="WITHDRAWN"</formula>
    </cfRule>
  </conditionalFormatting>
  <conditionalFormatting sqref="E15">
    <cfRule type="expression" dxfId="0" priority="19">
      <formula>$H15="WITHDRAWN"</formula>
    </cfRule>
  </conditionalFormatting>
  <conditionalFormatting sqref="F17">
    <cfRule type="expression" dxfId="0" priority="18">
      <formula>#REF!="WITHDRAWN"</formula>
    </cfRule>
    <cfRule type="expression" dxfId="0" priority="17">
      <formula>$H17="WITHDRAWN"</formula>
    </cfRule>
  </conditionalFormatting>
  <conditionalFormatting sqref="F20">
    <cfRule type="expression" dxfId="0" priority="16">
      <formula>#REF!="WITHDRAWN"</formula>
    </cfRule>
    <cfRule type="expression" dxfId="0" priority="15">
      <formula>$H20="WITHDRAWN"</formula>
    </cfRule>
  </conditionalFormatting>
  <conditionalFormatting sqref="E43">
    <cfRule type="expression" dxfId="0" priority="13">
      <formula>$H43="WITHDRAWN"</formula>
    </cfRule>
  </conditionalFormatting>
  <conditionalFormatting sqref="F43">
    <cfRule type="expression" dxfId="0" priority="14">
      <formula>$H43="WITHDRAWN"</formula>
    </cfRule>
  </conditionalFormatting>
  <conditionalFormatting sqref="L45">
    <cfRule type="dataBar" priority="4">
      <dataBar>
        <cfvo type="percent" val="0"/>
        <cfvo type="percent" val="100"/>
        <color rgb="FFFF0000"/>
      </dataBar>
      <extLst>
        <ext xmlns:x14="http://schemas.microsoft.com/office/spreadsheetml/2009/9/main" uri="{B025F937-C7B1-47D3-B67F-A62EFF666E3E}">
          <x14:id>{3f1f2ccf-5442-4d11-80b2-1156c3acd4d1}</x14:id>
        </ext>
      </extLst>
    </cfRule>
  </conditionalFormatting>
  <conditionalFormatting sqref="O45">
    <cfRule type="dataBar" priority="2">
      <dataBar>
        <cfvo type="num" val="1"/>
        <cfvo type="num" val="5"/>
        <color theme="9"/>
      </dataBar>
      <extLst>
        <ext xmlns:x14="http://schemas.microsoft.com/office/spreadsheetml/2009/9/main" uri="{B025F937-C7B1-47D3-B67F-A62EFF666E3E}">
          <x14:id>{facbfabe-e1c5-4d94-9bf1-8ade328e66f9}</x14:id>
        </ext>
      </extLst>
    </cfRule>
  </conditionalFormatting>
  <conditionalFormatting sqref="P45">
    <cfRule type="dataBar" priority="1">
      <dataBar>
        <cfvo type="num" val="1"/>
        <cfvo type="num" val="5"/>
        <color rgb="FF638EC6"/>
      </dataBar>
      <extLst>
        <ext xmlns:x14="http://schemas.microsoft.com/office/spreadsheetml/2009/9/main" uri="{B025F937-C7B1-47D3-B67F-A62EFF666E3E}">
          <x14:id>{073b4b33-be62-4657-a7a2-673fc315019e}</x14:id>
        </ext>
      </extLst>
    </cfRule>
  </conditionalFormatting>
  <conditionalFormatting sqref="E48">
    <cfRule type="expression" dxfId="0" priority="11">
      <formula>$H48="WITHDRAWN"</formula>
    </cfRule>
  </conditionalFormatting>
  <conditionalFormatting sqref="F64">
    <cfRule type="expression" dxfId="0" priority="8">
      <formula>'PROJECT BACKLOG'!#REF!="WITHDRAWN"</formula>
    </cfRule>
  </conditionalFormatting>
  <conditionalFormatting sqref="F69">
    <cfRule type="expression" dxfId="0" priority="6">
      <formula>$H69="WITHDRAWN"</formula>
    </cfRule>
  </conditionalFormatting>
  <conditionalFormatting sqref="E46:E47">
    <cfRule type="expression" dxfId="0" priority="12">
      <formula>$H46="WITHDRAWN"</formula>
    </cfRule>
  </conditionalFormatting>
  <conditionalFormatting sqref="E58:E59">
    <cfRule type="expression" dxfId="0" priority="10">
      <formula>$H58="WITHDRAWN"</formula>
    </cfRule>
  </conditionalFormatting>
  <conditionalFormatting sqref="G2:Q43 A2:C43">
    <cfRule type="expression" dxfId="0" priority="39">
      <formula>'PROJECT BACKLOG'!$H2="WITHDRAWN"</formula>
    </cfRule>
  </conditionalFormatting>
  <conditionalFormatting sqref="L2:L44 L46:L69">
    <cfRule type="dataBar" priority="40">
      <dataBar>
        <cfvo type="percent" val="0"/>
        <cfvo type="percent" val="100"/>
        <color rgb="FFFF0000"/>
      </dataBar>
      <extLst>
        <ext xmlns:x14="http://schemas.microsoft.com/office/spreadsheetml/2009/9/main" uri="{B025F937-C7B1-47D3-B67F-A62EFF666E3E}">
          <x14:id>{8f672f09-9212-48da-ae27-f5f704657850}</x14:id>
        </ext>
      </extLst>
    </cfRule>
  </conditionalFormatting>
  <conditionalFormatting sqref="O2:O44 O46:O69">
    <cfRule type="dataBar" priority="38">
      <dataBar>
        <cfvo type="num" val="1"/>
        <cfvo type="num" val="5"/>
        <color theme="9"/>
      </dataBar>
      <extLst>
        <ext xmlns:x14="http://schemas.microsoft.com/office/spreadsheetml/2009/9/main" uri="{B025F937-C7B1-47D3-B67F-A62EFF666E3E}">
          <x14:id>{32a5c7ac-c41c-45b7-b76f-15ef716af80a}</x14:id>
        </ext>
      </extLst>
    </cfRule>
  </conditionalFormatting>
  <conditionalFormatting sqref="P2:P44 P46:P69">
    <cfRule type="dataBar" priority="37">
      <dataBar>
        <cfvo type="num" val="1"/>
        <cfvo type="num" val="5"/>
        <color rgb="FF638EC6"/>
      </dataBar>
      <extLst>
        <ext xmlns:x14="http://schemas.microsoft.com/office/spreadsheetml/2009/9/main" uri="{B025F937-C7B1-47D3-B67F-A62EFF666E3E}">
          <x14:id>{6b610d0b-166a-4fee-a405-e6d03ad32b7d}</x14:id>
        </ext>
      </extLst>
    </cfRule>
  </conditionalFormatting>
  <conditionalFormatting sqref="G44:Q44 G46:Q69 A44:C44 A46:C69">
    <cfRule type="expression" dxfId="0" priority="41">
      <formula>$H44="WITHDRAWN"</formula>
    </cfRule>
  </conditionalFormatting>
  <conditionalFormatting sqref="F45 E45 G45:Q45 A45:D45">
    <cfRule type="expression" dxfId="0" priority="3">
      <formula>'PROJECT BACKLOG'!$H45="WITHDRAWN"</formula>
    </cfRule>
  </conditionalFormatting>
  <conditionalFormatting sqref="F66 F64 F68">
    <cfRule type="expression" dxfId="0" priority="7">
      <formula>$H64="WITHDRAWN"</formula>
    </cfRule>
  </conditionalFormatting>
  <dataValidations count="2">
    <dataValidation type="list" allowBlank="1" showInputMessage="1" showErrorMessage="1" sqref="G33 G34 G35 G36 G37 G38 G39 G40 G41 G42 G43 G44 G45 G46 G47 G48 G49 G50 G51 G52 G53 G54 G55 G56 G57 G58 G59 G60 G61 G62 G63 G64 G65 G66 G67 G68 G69 G2:G32">
      <formula1>PBType</formula1>
    </dataValidation>
    <dataValidation type="list" allowBlank="1" showInputMessage="1" showErrorMessage="1" sqref="H33 H34 H35 H36 H37 H38 H39 H40 H41 H42 H43 H44 H45 H46 H47 H48 H49 H50 H51 H52 H53 H54 H55 H56 H57 H58 H59 H60 H61 H62 H63 H64 H65 H66 H67 H68 H69 H2:H32">
      <formula1>PBStatus</formula1>
    </dataValidation>
  </dataValidations>
  <pageMargins left="0.75" right="0.75" top="1" bottom="1" header="0.5" footer="0.5"/>
  <headerFooter/>
  <legacyDrawing r:id="rId2"/>
  <extLst>
    <ext xmlns:x14="http://schemas.microsoft.com/office/spreadsheetml/2009/9/main" uri="{78C0D931-6437-407d-A8EE-F0AAD7539E65}">
      <x14:conditionalFormattings>
        <x14:conditionalFormatting xmlns:xm="http://schemas.microsoft.com/office/excel/2006/main">
          <x14:cfRule type="dataBar" id="{3f1f2ccf-5442-4d11-80b2-1156c3acd4d1}">
            <x14:dataBar minLength="10" maxLength="90" negativeBarColorSameAsPositive="1" axisPosition="none">
              <x14:cfvo type="percent">
                <xm:f>0</xm:f>
              </x14:cfvo>
              <x14:cfvo type="percent">
                <xm:f>100</xm:f>
              </x14:cfvo>
              <x14:axisColor indexed="65"/>
            </x14:dataBar>
          </x14:cfRule>
          <xm:sqref>L45</xm:sqref>
        </x14:conditionalFormatting>
        <x14:conditionalFormatting xmlns:xm="http://schemas.microsoft.com/office/excel/2006/main">
          <x14:cfRule type="dataBar" id="{facbfabe-e1c5-4d94-9bf1-8ade328e66f9}">
            <x14:dataBar minLength="10" maxLength="90" negativeBarColorSameAsPositive="1" axisPosition="none">
              <x14:cfvo type="num">
                <xm:f>1</xm:f>
              </x14:cfvo>
              <x14:cfvo type="num">
                <xm:f>5</xm:f>
              </x14:cfvo>
              <x14:axisColor indexed="65"/>
            </x14:dataBar>
          </x14:cfRule>
          <xm:sqref>O45</xm:sqref>
        </x14:conditionalFormatting>
        <x14:conditionalFormatting xmlns:xm="http://schemas.microsoft.com/office/excel/2006/main">
          <x14:cfRule type="dataBar" id="{073b4b33-be62-4657-a7a2-673fc315019e}">
            <x14:dataBar minLength="10" maxLength="90" negativeBarColorSameAsPositive="1" axisPosition="none">
              <x14:cfvo type="num">
                <xm:f>1</xm:f>
              </x14:cfvo>
              <x14:cfvo type="num">
                <xm:f>5</xm:f>
              </x14:cfvo>
              <x14:axisColor indexed="65"/>
            </x14:dataBar>
          </x14:cfRule>
          <xm:sqref>P45</xm:sqref>
        </x14:conditionalFormatting>
        <x14:conditionalFormatting xmlns:xm="http://schemas.microsoft.com/office/excel/2006/main">
          <x14:cfRule type="dataBar" id="{8f672f09-9212-48da-ae27-f5f704657850}">
            <x14:dataBar minLength="10" maxLength="90" negativeBarColorSameAsPositive="1" axisPosition="none">
              <x14:cfvo type="percent">
                <xm:f>0</xm:f>
              </x14:cfvo>
              <x14:cfvo type="percent">
                <xm:f>100</xm:f>
              </x14:cfvo>
              <x14:axisColor indexed="65"/>
            </x14:dataBar>
          </x14:cfRule>
          <xm:sqref>L2:L44 L46:L69</xm:sqref>
        </x14:conditionalFormatting>
        <x14:conditionalFormatting xmlns:xm="http://schemas.microsoft.com/office/excel/2006/main">
          <x14:cfRule type="dataBar" id="{32a5c7ac-c41c-45b7-b76f-15ef716af80a}">
            <x14:dataBar minLength="10" maxLength="90" negativeBarColorSameAsPositive="1" axisPosition="none">
              <x14:cfvo type="num">
                <xm:f>1</xm:f>
              </x14:cfvo>
              <x14:cfvo type="num">
                <xm:f>5</xm:f>
              </x14:cfvo>
              <x14:axisColor indexed="65"/>
            </x14:dataBar>
          </x14:cfRule>
          <xm:sqref>O2:O44 O46:O69</xm:sqref>
        </x14:conditionalFormatting>
        <x14:conditionalFormatting xmlns:xm="http://schemas.microsoft.com/office/excel/2006/main">
          <x14:cfRule type="dataBar" id="{6b610d0b-166a-4fee-a405-e6d03ad32b7d}">
            <x14:dataBar minLength="10" maxLength="90" negativeBarColorSameAsPositive="1" axisPosition="none">
              <x14:cfvo type="num">
                <xm:f>1</xm:f>
              </x14:cfvo>
              <x14:cfvo type="num">
                <xm:f>5</xm:f>
              </x14:cfvo>
              <x14:axisColor indexed="65"/>
            </x14:dataBar>
          </x14:cfRule>
          <xm:sqref>P2:P44 P46:P69</xm:sqref>
        </x14:conditionalFormatting>
      </x14:conditionalFormatting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9"/>
  <sheetViews>
    <sheetView workbookViewId="0">
      <selection activeCell="B5" sqref="B5"/>
    </sheetView>
  </sheetViews>
  <sheetFormatPr defaultColWidth="9" defaultRowHeight="13.5" outlineLevelCol="4"/>
  <cols>
    <col min="1" max="1" width="8.75" customWidth="1"/>
    <col min="2" max="2" width="28.25" customWidth="1"/>
  </cols>
  <sheetData>
    <row r="1" ht="33.75" spans="1:5">
      <c r="A1" s="1" t="s">
        <v>155</v>
      </c>
      <c r="B1" s="2"/>
      <c r="C1" s="2"/>
      <c r="D1" s="2"/>
      <c r="E1" s="2"/>
    </row>
    <row r="2" spans="1:5">
      <c r="A2" s="3"/>
      <c r="B2" s="4"/>
      <c r="C2" s="2"/>
      <c r="D2" s="2"/>
      <c r="E2" s="2"/>
    </row>
    <row r="3" spans="1:5">
      <c r="A3" s="5"/>
      <c r="B3" s="6"/>
      <c r="C3" s="7"/>
      <c r="D3" s="7"/>
      <c r="E3" s="8"/>
    </row>
    <row r="4" ht="36" spans="1:5">
      <c r="A4" s="9" t="s">
        <v>156</v>
      </c>
      <c r="B4" s="10" t="s">
        <v>157</v>
      </c>
      <c r="C4" s="11" t="s">
        <v>158</v>
      </c>
      <c r="D4" s="12" t="s">
        <v>159</v>
      </c>
      <c r="E4" s="13" t="s">
        <v>160</v>
      </c>
    </row>
    <row r="5" ht="36" spans="1:5">
      <c r="A5" s="14" t="s">
        <v>161</v>
      </c>
      <c r="B5" s="15" t="s">
        <v>162</v>
      </c>
      <c r="C5" s="16"/>
      <c r="D5" s="17"/>
      <c r="E5" s="18"/>
    </row>
    <row r="6" spans="1:5">
      <c r="A6" s="19" t="s">
        <v>163</v>
      </c>
      <c r="B6" s="20"/>
      <c r="C6" s="21"/>
      <c r="D6" s="22"/>
      <c r="E6" s="23"/>
    </row>
    <row r="7" spans="1:5">
      <c r="A7" s="14"/>
      <c r="B7" s="15"/>
      <c r="C7" s="16"/>
      <c r="D7" s="17"/>
      <c r="E7" s="18"/>
    </row>
    <row r="8" spans="1:5">
      <c r="A8" s="19"/>
      <c r="B8" s="20"/>
      <c r="C8" s="21"/>
      <c r="D8" s="22"/>
      <c r="E8" s="23"/>
    </row>
    <row r="9" spans="1:5">
      <c r="A9" s="14"/>
      <c r="B9" s="15"/>
      <c r="C9" s="14"/>
      <c r="D9" s="15"/>
      <c r="E9" s="14"/>
    </row>
    <row r="10" spans="1:5">
      <c r="A10" s="19"/>
      <c r="B10" s="20"/>
      <c r="C10" s="21"/>
      <c r="D10" s="22"/>
      <c r="E10" s="23"/>
    </row>
    <row r="11" spans="1:5">
      <c r="A11" s="14"/>
      <c r="B11" s="15"/>
      <c r="C11" s="14"/>
      <c r="D11" s="15"/>
      <c r="E11" s="14"/>
    </row>
    <row r="12" spans="1:5">
      <c r="A12" s="19"/>
      <c r="B12" s="20"/>
      <c r="C12" s="21"/>
      <c r="D12" s="22"/>
      <c r="E12" s="23"/>
    </row>
    <row r="13" spans="1:5">
      <c r="A13" s="14"/>
      <c r="B13" s="15"/>
      <c r="C13" s="14"/>
      <c r="D13" s="15"/>
      <c r="E13" s="14"/>
    </row>
    <row r="14" spans="1:5">
      <c r="A14" s="19"/>
      <c r="B14" s="20"/>
      <c r="C14" s="21"/>
      <c r="D14" s="22"/>
      <c r="E14" s="23"/>
    </row>
    <row r="15" spans="1:5">
      <c r="A15" s="14"/>
      <c r="B15" s="15"/>
      <c r="C15" s="14"/>
      <c r="D15" s="15"/>
      <c r="E15" s="14"/>
    </row>
    <row r="16" spans="1:5">
      <c r="A16" s="19"/>
      <c r="B16" s="20"/>
      <c r="C16" s="21"/>
      <c r="D16" s="22"/>
      <c r="E16" s="23"/>
    </row>
    <row r="17" spans="1:5">
      <c r="A17" s="14"/>
      <c r="B17" s="15"/>
      <c r="C17" s="14"/>
      <c r="D17" s="15"/>
      <c r="E17" s="14"/>
    </row>
    <row r="18" spans="1:5">
      <c r="A18" s="19"/>
      <c r="B18" s="20"/>
      <c r="C18" s="21"/>
      <c r="D18" s="22"/>
      <c r="E18" s="23"/>
    </row>
    <row r="19" spans="1:5">
      <c r="A19" s="9"/>
      <c r="B19" s="10"/>
      <c r="C19" s="9" t="s">
        <v>164</v>
      </c>
      <c r="D19" s="10"/>
      <c r="E19" s="9"/>
    </row>
  </sheetData>
  <mergeCells count="1">
    <mergeCell ref="A1:E1"/>
  </mergeCells>
  <dataValidations count="2">
    <dataValidation type="list" allowBlank="1" showInputMessage="1" showErrorMessage="1" sqref="C5:C18">
      <formula1>RLStatus</formula1>
    </dataValidation>
    <dataValidation type="list" allowBlank="1" showInputMessage="1" showErrorMessage="1" sqref="D5:D18">
      <formula1>RLSevirity</formula1>
    </dataValidation>
  </dataValidation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PROJECT BACKLOG</vt:lpstr>
      <vt:lpstr>User Model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夜雨声烦</dc:creator>
  <cp:lastModifiedBy>夜雨声烦</cp:lastModifiedBy>
  <dcterms:created xsi:type="dcterms:W3CDTF">2019-12-02T06:21:00Z</dcterms:created>
  <dcterms:modified xsi:type="dcterms:W3CDTF">2019-12-02T07:13:25Z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2052-11.1.0.9208</vt:lpwstr>
  </property>
</Properties>
</file>