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E:\Personal\Desktop\project\"/>
    </mc:Choice>
  </mc:AlternateContent>
  <xr:revisionPtr revIDLastSave="0" documentId="13_ncr:1_{02B94942-AB07-424D-88FB-24C5901FCBF1}" xr6:coauthVersionLast="45" xr6:coauthVersionMax="45" xr10:uidLastSave="{00000000-0000-0000-0000-000000000000}"/>
  <bookViews>
    <workbookView xWindow="-108" yWindow="-108" windowWidth="23256" windowHeight="12576" xr2:uid="{00000000-000D-0000-FFFF-FFFF00000000}"/>
  </bookViews>
  <sheets>
    <sheet name="Ecoplates" sheetId="2" r:id="rId1"/>
    <sheet name="qPCR interactions" sheetId="3" r:id="rId2"/>
  </sheets>
  <calcPr calcId="191029"/>
</workbook>
</file>

<file path=xl/calcChain.xml><?xml version="1.0" encoding="utf-8"?>
<calcChain xmlns="http://schemas.openxmlformats.org/spreadsheetml/2006/main">
  <c r="AH34" i="2" l="1"/>
  <c r="AH33" i="2"/>
  <c r="AH32" i="2"/>
  <c r="AH31" i="2"/>
  <c r="AH30" i="2"/>
  <c r="AH29" i="2"/>
  <c r="AH28" i="2"/>
  <c r="AH27" i="2"/>
  <c r="AH26" i="2"/>
  <c r="AH25" i="2"/>
  <c r="AH24" i="2"/>
  <c r="AH23" i="2"/>
  <c r="AH22" i="2"/>
  <c r="AH21" i="2"/>
  <c r="AH20" i="2"/>
  <c r="AH19" i="2"/>
  <c r="AH18" i="2"/>
  <c r="AH17" i="2"/>
  <c r="AH16" i="2"/>
  <c r="AH15" i="2"/>
  <c r="AH14" i="2"/>
  <c r="AH13" i="2"/>
  <c r="AH12" i="2"/>
  <c r="AH11" i="2"/>
  <c r="AH10" i="2"/>
  <c r="AH9" i="2"/>
  <c r="AH8" i="2"/>
  <c r="AH7" i="2"/>
  <c r="AH6" i="2"/>
  <c r="AH5" i="2"/>
  <c r="AH4" i="2"/>
  <c r="AD5" i="2" l="1"/>
  <c r="AD6" i="2"/>
  <c r="AD7" i="2"/>
  <c r="AD8" i="2"/>
  <c r="AD9" i="2"/>
  <c r="AD10" i="2"/>
  <c r="AD11" i="2"/>
  <c r="AD12" i="2"/>
  <c r="AD13" i="2"/>
  <c r="AD14" i="2"/>
  <c r="AD15" i="2"/>
  <c r="AD16" i="2"/>
  <c r="AD17" i="2"/>
  <c r="AD18" i="2"/>
  <c r="AD19" i="2"/>
  <c r="AD20" i="2"/>
  <c r="AD21" i="2"/>
  <c r="AD22" i="2"/>
  <c r="AD23" i="2"/>
  <c r="AD24" i="2"/>
  <c r="AD25" i="2"/>
  <c r="AD26" i="2"/>
  <c r="AD27" i="2"/>
  <c r="AD28" i="2"/>
  <c r="AD29" i="2"/>
  <c r="AD30" i="2"/>
  <c r="AD31" i="2"/>
  <c r="AD32" i="2"/>
  <c r="AD33" i="2"/>
  <c r="AD34" i="2"/>
  <c r="AD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4" i="2"/>
  <c r="V5" i="2"/>
  <c r="V6" i="2"/>
  <c r="V8" i="2"/>
  <c r="V9" i="2"/>
  <c r="V10" i="2"/>
  <c r="V11" i="2"/>
  <c r="V12" i="2"/>
  <c r="V13" i="2"/>
  <c r="V14" i="2"/>
  <c r="V15" i="2"/>
  <c r="V16" i="2"/>
  <c r="V17" i="2"/>
  <c r="V18" i="2"/>
  <c r="V19" i="2"/>
  <c r="V20" i="2"/>
  <c r="V21" i="2"/>
  <c r="V22" i="2"/>
  <c r="V23" i="2"/>
  <c r="V24" i="2"/>
  <c r="V25" i="2"/>
  <c r="V26" i="2"/>
  <c r="V27" i="2"/>
  <c r="V28" i="2"/>
  <c r="V29" i="2"/>
  <c r="V30" i="2"/>
  <c r="V31" i="2"/>
  <c r="V32" i="2"/>
  <c r="V33" i="2"/>
  <c r="V34" i="2"/>
  <c r="V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4" i="2"/>
</calcChain>
</file>

<file path=xl/sharedStrings.xml><?xml version="1.0" encoding="utf-8"?>
<sst xmlns="http://schemas.openxmlformats.org/spreadsheetml/2006/main" count="211" uniqueCount="89">
  <si>
    <t>L.planktonicus</t>
  </si>
  <si>
    <t>M.morganii</t>
  </si>
  <si>
    <t>P.fragi</t>
  </si>
  <si>
    <t>P.veronii</t>
  </si>
  <si>
    <t>Stenotrophomonas</t>
  </si>
  <si>
    <t>Pyruvic_Acid_Methyl Ester</t>
  </si>
  <si>
    <t>Tween_40</t>
  </si>
  <si>
    <t>Tween_80</t>
  </si>
  <si>
    <t>a-Cyclodextrin</t>
  </si>
  <si>
    <t>Glycogen</t>
  </si>
  <si>
    <t>D-Cellobiose</t>
  </si>
  <si>
    <t>a-D-Lactose</t>
  </si>
  <si>
    <t>b-Methyl-D-Glucoside</t>
  </si>
  <si>
    <t>D-Xylose</t>
  </si>
  <si>
    <t>i-Erythritol</t>
  </si>
  <si>
    <t>D-Mannitol</t>
  </si>
  <si>
    <t>N-Acetyl-D-Glucosamine</t>
  </si>
  <si>
    <t>D-Glucosaminic_Acid</t>
  </si>
  <si>
    <t>Glucose-1-Phosphate</t>
  </si>
  <si>
    <t>DL-a-Glycerol_Phosphate</t>
  </si>
  <si>
    <t>D-Galactonic_Acid_g-Lactone</t>
  </si>
  <si>
    <t>D-Galacturonic_Acid</t>
  </si>
  <si>
    <t>2-Hydroxy_Benzoic_Acid</t>
  </si>
  <si>
    <t>4-Hydroxy_Benzoic_Acid</t>
  </si>
  <si>
    <t>Itaconic_Acid</t>
  </si>
  <si>
    <t>D-Malic_Acid</t>
  </si>
  <si>
    <t>L-Arginine</t>
  </si>
  <si>
    <t>L-Asparagine</t>
  </si>
  <si>
    <t>L-Phenylalanine</t>
  </si>
  <si>
    <t>L-Serine</t>
  </si>
  <si>
    <t>L-Threonine</t>
  </si>
  <si>
    <t>Glycyl-L-Glutamic_Acid</t>
  </si>
  <si>
    <t>Phenylethyl-amine</t>
  </si>
  <si>
    <t>Putrescine</t>
  </si>
  <si>
    <t>Substrate</t>
  </si>
  <si>
    <t>B1</t>
  </si>
  <si>
    <t>C1</t>
  </si>
  <si>
    <t>D1</t>
  </si>
  <si>
    <t>E1</t>
  </si>
  <si>
    <t>F1</t>
  </si>
  <si>
    <t>G1</t>
  </si>
  <si>
    <t>H1</t>
  </si>
  <si>
    <t>A2</t>
  </si>
  <si>
    <t>B2</t>
  </si>
  <si>
    <t>C2</t>
  </si>
  <si>
    <t>D2</t>
  </si>
  <si>
    <t>E2</t>
  </si>
  <si>
    <t>F2</t>
  </si>
  <si>
    <t>G2</t>
  </si>
  <si>
    <t>H2</t>
  </si>
  <si>
    <t>A3</t>
  </si>
  <si>
    <t>B3</t>
  </si>
  <si>
    <t>C3</t>
  </si>
  <si>
    <t>D3</t>
  </si>
  <si>
    <t>E3</t>
  </si>
  <si>
    <t>γ-Hydroxybutyric_Acid</t>
  </si>
  <si>
    <t>F3</t>
  </si>
  <si>
    <t>G3</t>
  </si>
  <si>
    <t>α-Ketobutyric_Acid</t>
  </si>
  <si>
    <t>H3</t>
  </si>
  <si>
    <t>A4</t>
  </si>
  <si>
    <t>B4</t>
  </si>
  <si>
    <t>C4</t>
  </si>
  <si>
    <t>D4</t>
  </si>
  <si>
    <t>E4</t>
  </si>
  <si>
    <t>F4</t>
  </si>
  <si>
    <t>G4</t>
  </si>
  <si>
    <t>H4</t>
  </si>
  <si>
    <t>AVG</t>
  </si>
  <si>
    <t>Isolated core- Acinetobacter sp.</t>
  </si>
  <si>
    <t>Isolated core - Aeromonas sp.</t>
  </si>
  <si>
    <t>Limnohabitans planktonicus</t>
  </si>
  <si>
    <t>Well #</t>
  </si>
  <si>
    <t>Microbe1</t>
  </si>
  <si>
    <t>Microbe2</t>
  </si>
  <si>
    <t xml:space="preserve">Pseudomonas sp. </t>
  </si>
  <si>
    <t>J.lividum</t>
  </si>
  <si>
    <t>Stenotrophomonas sp.</t>
  </si>
  <si>
    <t>Aeromonas sp.</t>
  </si>
  <si>
    <t>Morganella morganii</t>
  </si>
  <si>
    <t>Acinetobacter sp</t>
  </si>
  <si>
    <t>St.Dev</t>
  </si>
  <si>
    <t>Mean copy number/ul</t>
  </si>
  <si>
    <t>Mean copy number/ul of Microbe 2</t>
  </si>
  <si>
    <t>*AVG for average</t>
  </si>
  <si>
    <t>Co-culture with isolates</t>
  </si>
  <si>
    <t>Mono-culture of isolates</t>
  </si>
  <si>
    <r>
      <t xml:space="preserve">Supplementary Data 1 - </t>
    </r>
    <r>
      <rPr>
        <sz val="11"/>
        <color theme="1"/>
        <rFont val="等线"/>
        <family val="2"/>
        <scheme val="minor"/>
      </rPr>
      <t>Quantitative PCR from microbial interactions using specific primers. The growth results are expressed in copy number per ul (using specific primers for each microbe) and the experiment was performed in triplicate.</t>
    </r>
    <r>
      <rPr>
        <b/>
        <sz val="11"/>
        <color theme="1"/>
        <rFont val="等线"/>
        <family val="2"/>
        <scheme val="minor"/>
      </rPr>
      <t xml:space="preserve"> </t>
    </r>
  </si>
  <si>
    <r>
      <t xml:space="preserve">Supplementary Data 1- </t>
    </r>
    <r>
      <rPr>
        <sz val="12"/>
        <color theme="1"/>
        <rFont val="等线"/>
        <family val="2"/>
        <scheme val="minor"/>
      </rPr>
      <t>Ecoplates. Substrate utilization of each of the core microbes, following the protocol suggested by Ecoplate in triplicate per microbe</t>
    </r>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</si>
</sst>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24"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65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b/>
      <i/>
      <sz val="11"/>
      <color theme="1"/>
      <name val="等线"/>
      <family val="2"/>
      <scheme val="minor"/>
    </font>
    <font>
      <i/>
      <sz val="11"/>
      <color theme="1"/>
      <name val="等线"/>
      <family val="2"/>
      <scheme val="minor"/>
    </font>
    <font>
      <b/>
      <i/>
      <sz val="12"/>
      <color theme="1"/>
      <name val="等线"/>
      <family val="2"/>
      <scheme val="minor"/>
    </font>
    <font>
      <b/>
      <i/>
      <sz val="11"/>
      <color theme="1"/>
      <name val="等线"/>
      <family val="2"/>
      <charset val="161"/>
      <scheme val="minor"/>
    </font>
    <font>
      <sz val="12"/>
      <color theme="1"/>
      <name val="等线"/>
      <family val="2"/>
      <scheme val="minor"/>
    </font>
    <font>
      <sz val="9"/>
      <name val="等线"/>
      <family val="3"/>
      <charset val="134"/>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16" fillId="0" borderId="0" xfId="0" applyFont="1"/>
    <xf numFmtId="0" fontId="0" fillId="33" borderId="0" xfId="0" applyFill="1"/>
    <xf numFmtId="0" fontId="0" fillId="34" borderId="0" xfId="0" applyFill="1"/>
    <xf numFmtId="0" fontId="16" fillId="34" borderId="0" xfId="0" applyFont="1" applyFill="1"/>
    <xf numFmtId="0" fontId="16" fillId="33" borderId="0" xfId="0" applyFont="1" applyFill="1"/>
    <xf numFmtId="0" fontId="18" fillId="0" borderId="0" xfId="0" applyFont="1"/>
    <xf numFmtId="0" fontId="19" fillId="0" borderId="0" xfId="0" applyFont="1"/>
    <xf numFmtId="0" fontId="0" fillId="35" borderId="0" xfId="0" applyFill="1"/>
    <xf numFmtId="0" fontId="16" fillId="35" borderId="0" xfId="0" applyFont="1" applyFill="1"/>
    <xf numFmtId="0" fontId="0" fillId="36" borderId="0" xfId="0" applyFill="1"/>
    <xf numFmtId="0" fontId="16" fillId="36" borderId="0" xfId="0" applyFont="1" applyFill="1"/>
    <xf numFmtId="0" fontId="0" fillId="38" borderId="0" xfId="0" applyFill="1"/>
    <xf numFmtId="0" fontId="0" fillId="39" borderId="0" xfId="0" applyFill="1"/>
    <xf numFmtId="0" fontId="16" fillId="39" borderId="0" xfId="0" applyFont="1" applyFill="1"/>
    <xf numFmtId="0" fontId="16" fillId="38" borderId="0" xfId="0" applyFont="1" applyFill="1"/>
    <xf numFmtId="0" fontId="0" fillId="40" borderId="0" xfId="0" applyFill="1"/>
    <xf numFmtId="0" fontId="16" fillId="40" borderId="0" xfId="0" applyFont="1" applyFill="1"/>
    <xf numFmtId="0" fontId="18" fillId="0" borderId="0" xfId="0" applyFont="1" applyFill="1" applyAlignment="1">
      <alignment horizontal="center"/>
    </xf>
    <xf numFmtId="0" fontId="0" fillId="0" borderId="0" xfId="0" applyFill="1"/>
    <xf numFmtId="0" fontId="16" fillId="0" borderId="0" xfId="0" applyFont="1" applyFill="1"/>
    <xf numFmtId="176" fontId="0" fillId="0" borderId="0" xfId="0" applyNumberFormat="1"/>
    <xf numFmtId="0" fontId="0" fillId="41" borderId="0" xfId="0" applyFill="1"/>
    <xf numFmtId="0" fontId="21" fillId="0" borderId="0" xfId="0" applyFont="1"/>
    <xf numFmtId="0" fontId="20" fillId="37" borderId="0" xfId="0" applyFont="1" applyFill="1" applyAlignment="1">
      <alignment horizont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6"/>
  <sheetViews>
    <sheetView tabSelected="1" workbookViewId="0">
      <selection sqref="A1:J1"/>
    </sheetView>
  </sheetViews>
  <sheetFormatPr defaultRowHeight="13.8" x14ac:dyDescent="0.25"/>
  <cols>
    <col min="1" max="1" width="42.21875" customWidth="1"/>
    <col min="2" max="2" width="25.21875" bestFit="1" customWidth="1"/>
    <col min="5" max="5" width="11.77734375" bestFit="1" customWidth="1"/>
    <col min="6" max="6" width="8.77734375" style="1"/>
    <col min="10" max="10" width="11.77734375" style="1" bestFit="1" customWidth="1"/>
    <col min="14" max="14" width="8.77734375" style="1"/>
    <col min="18" max="18" width="8.77734375" style="1"/>
    <col min="22" max="22" width="8.77734375" style="1"/>
    <col min="26" max="26" width="8.77734375" style="1"/>
    <col min="30" max="30" width="8.77734375" style="1"/>
  </cols>
  <sheetData>
    <row r="1" spans="1:34" ht="15.6" x14ac:dyDescent="0.3">
      <c r="A1" s="24" t="s">
        <v>88</v>
      </c>
      <c r="B1" s="24"/>
      <c r="C1" s="24"/>
      <c r="D1" s="24"/>
      <c r="E1" s="24"/>
      <c r="F1" s="24"/>
      <c r="G1" s="24"/>
      <c r="H1" s="24"/>
      <c r="I1" s="24"/>
      <c r="J1" s="24"/>
    </row>
    <row r="2" spans="1:34" s="19" customFormat="1" x14ac:dyDescent="0.25">
      <c r="A2" s="18"/>
      <c r="B2" s="18"/>
      <c r="C2" s="18"/>
      <c r="D2" s="18"/>
      <c r="E2" s="18"/>
      <c r="F2" s="18"/>
      <c r="G2" s="18"/>
      <c r="H2" s="18"/>
      <c r="I2" s="18"/>
      <c r="J2" s="18"/>
      <c r="N2" s="20"/>
      <c r="R2" s="20"/>
      <c r="V2" s="20"/>
      <c r="Z2" s="20"/>
      <c r="AD2" s="20"/>
    </row>
    <row r="3" spans="1:34" s="7" customFormat="1" x14ac:dyDescent="0.25">
      <c r="A3" s="6" t="s">
        <v>72</v>
      </c>
      <c r="B3" s="6" t="s">
        <v>34</v>
      </c>
      <c r="C3" s="6" t="s">
        <v>69</v>
      </c>
      <c r="D3" s="6"/>
      <c r="E3" s="6"/>
      <c r="F3" s="6" t="s">
        <v>68</v>
      </c>
      <c r="G3" s="6" t="s">
        <v>70</v>
      </c>
      <c r="H3" s="6"/>
      <c r="I3" s="6"/>
      <c r="J3" s="6" t="s">
        <v>68</v>
      </c>
      <c r="K3" s="6" t="s">
        <v>71</v>
      </c>
      <c r="L3" s="6"/>
      <c r="M3" s="6"/>
      <c r="N3" s="6" t="s">
        <v>68</v>
      </c>
      <c r="O3" s="6" t="s">
        <v>1</v>
      </c>
      <c r="P3" s="6"/>
      <c r="Q3" s="6"/>
      <c r="R3" s="6" t="s">
        <v>68</v>
      </c>
      <c r="S3" s="6" t="s">
        <v>2</v>
      </c>
      <c r="T3" s="6"/>
      <c r="U3" s="6"/>
      <c r="V3" s="6" t="s">
        <v>68</v>
      </c>
      <c r="W3" s="6" t="s">
        <v>3</v>
      </c>
      <c r="X3" s="6"/>
      <c r="Y3" s="6"/>
      <c r="Z3" s="6" t="s">
        <v>68</v>
      </c>
      <c r="AA3" s="6" t="s">
        <v>4</v>
      </c>
      <c r="AB3" s="6"/>
      <c r="AC3" s="6"/>
      <c r="AD3" s="6" t="s">
        <v>68</v>
      </c>
      <c r="AE3" s="23" t="s">
        <v>76</v>
      </c>
      <c r="AH3" s="6" t="s">
        <v>68</v>
      </c>
    </row>
    <row r="4" spans="1:34" x14ac:dyDescent="0.25">
      <c r="A4" t="s">
        <v>35</v>
      </c>
      <c r="B4" t="s">
        <v>5</v>
      </c>
      <c r="C4" s="3">
        <v>2.1976666666666667</v>
      </c>
      <c r="D4" s="3">
        <v>2.3676666666666666</v>
      </c>
      <c r="E4" s="3">
        <v>2.4586666666666668</v>
      </c>
      <c r="F4" s="4">
        <f>AVERAGE(C4:E4)</f>
        <v>2.3413333333333335</v>
      </c>
      <c r="G4" s="2">
        <v>0.17333333333333301</v>
      </c>
      <c r="H4" s="2">
        <v>0.16966666666666672</v>
      </c>
      <c r="I4" s="2">
        <v>0.12966666666666668</v>
      </c>
      <c r="J4" s="5">
        <f>AVERAGE(G4:I4)</f>
        <v>0.15755555555555548</v>
      </c>
      <c r="K4" s="8">
        <v>1.5</v>
      </c>
      <c r="L4" s="8">
        <v>1.9760000000000002</v>
      </c>
      <c r="M4" s="8">
        <v>2.0219999999999998</v>
      </c>
      <c r="N4" s="9">
        <f>AVERAGE(K4:M4)</f>
        <v>1.8326666666666664</v>
      </c>
      <c r="O4" s="10">
        <v>6.2E-2</v>
      </c>
      <c r="P4" s="10">
        <v>8.3000000000000018E-2</v>
      </c>
      <c r="Q4" s="10">
        <v>2.7E-2</v>
      </c>
      <c r="R4" s="11">
        <f>AVERAGE(O4:Q4)</f>
        <v>5.733333333333334E-2</v>
      </c>
      <c r="S4" s="13">
        <v>1.6910000000000001</v>
      </c>
      <c r="T4" s="13">
        <v>2.1469999999999998</v>
      </c>
      <c r="U4" s="13">
        <v>2.4279999999999999</v>
      </c>
      <c r="V4" s="14">
        <f>AVERAGE(S4:U4)</f>
        <v>2.0886666666666667</v>
      </c>
      <c r="W4" s="12">
        <v>1.5193333333333334</v>
      </c>
      <c r="X4" s="12">
        <v>1.4713333333333334</v>
      </c>
      <c r="Y4" s="12">
        <v>1.5463333333333331</v>
      </c>
      <c r="Z4" s="15">
        <f>AVERAGE(W4:Y4)</f>
        <v>1.5123333333333333</v>
      </c>
      <c r="AA4" s="16">
        <v>1.986</v>
      </c>
      <c r="AB4" s="16">
        <v>1.3959999999999999</v>
      </c>
      <c r="AC4" s="16">
        <v>1.47</v>
      </c>
      <c r="AD4" s="17">
        <f>AVERAGE(AA4:AC4)</f>
        <v>1.6173333333333331</v>
      </c>
      <c r="AE4" s="22">
        <v>0</v>
      </c>
      <c r="AF4" s="22">
        <v>0</v>
      </c>
      <c r="AG4" s="22">
        <v>0</v>
      </c>
      <c r="AH4" s="22">
        <f>AVERAGE(AE4:AG4)</f>
        <v>0</v>
      </c>
    </row>
    <row r="5" spans="1:34" x14ac:dyDescent="0.25">
      <c r="A5" t="s">
        <v>36</v>
      </c>
      <c r="B5" t="s">
        <v>6</v>
      </c>
      <c r="C5" s="3">
        <v>0.35666666666667002</v>
      </c>
      <c r="D5" s="3">
        <v>0.37166666666666676</v>
      </c>
      <c r="E5" s="3">
        <v>0.36566666666666675</v>
      </c>
      <c r="F5" s="4">
        <f t="shared" ref="F5:F34" si="0">AVERAGE(C5:E5)</f>
        <v>0.36466666666666786</v>
      </c>
      <c r="G5" s="2">
        <v>2.4876666666666667</v>
      </c>
      <c r="H5" s="2">
        <v>2.8336666666666668</v>
      </c>
      <c r="I5" s="2">
        <v>2.8986666666666667</v>
      </c>
      <c r="J5" s="5">
        <f t="shared" ref="J5:J34" si="1">AVERAGE(G5:I5)</f>
        <v>2.74</v>
      </c>
      <c r="K5" s="8">
        <v>1.046</v>
      </c>
      <c r="L5" s="8">
        <v>1.4990000000000001</v>
      </c>
      <c r="M5" s="8">
        <v>1.498</v>
      </c>
      <c r="N5" s="9">
        <f t="shared" ref="N5:N34" si="2">AVERAGE(K5:M5)</f>
        <v>1.3476666666666668</v>
      </c>
      <c r="O5" s="10">
        <v>8.9999999999999497E-2</v>
      </c>
      <c r="P5" s="10">
        <v>5.0000000000000044E-2</v>
      </c>
      <c r="Q5" s="10">
        <v>0.127</v>
      </c>
      <c r="R5" s="11">
        <f t="shared" ref="R5:R34" si="3">AVERAGE(O5:Q5)</f>
        <v>8.8999999999999857E-2</v>
      </c>
      <c r="S5" s="13">
        <v>0.17899999999999996</v>
      </c>
      <c r="T5" s="13">
        <v>0.14899999999999999</v>
      </c>
      <c r="U5" s="13">
        <v>0.16899999999999996</v>
      </c>
      <c r="V5" s="14">
        <f t="shared" ref="V5:V34" si="4">AVERAGE(S5:U5)</f>
        <v>0.16566666666666663</v>
      </c>
      <c r="W5" s="12">
        <v>1.4313333333333333</v>
      </c>
      <c r="X5" s="12">
        <v>1.8363333333333336</v>
      </c>
      <c r="Y5" s="12">
        <v>1.7853333333333334</v>
      </c>
      <c r="Z5" s="15">
        <f t="shared" ref="Z5:Z34" si="5">AVERAGE(W5:Y5)</f>
        <v>1.6843333333333337</v>
      </c>
      <c r="AA5" s="16">
        <v>0.40600000000000003</v>
      </c>
      <c r="AB5" s="16">
        <v>0.32800000000000007</v>
      </c>
      <c r="AC5" s="16">
        <v>0.377</v>
      </c>
      <c r="AD5" s="17">
        <f t="shared" ref="AD5:AD34" si="6">AVERAGE(AA5:AC5)</f>
        <v>0.3703333333333334</v>
      </c>
      <c r="AE5" s="22">
        <v>0</v>
      </c>
      <c r="AF5" s="22">
        <v>0</v>
      </c>
      <c r="AG5" s="22">
        <v>0</v>
      </c>
      <c r="AH5" s="22">
        <f t="shared" ref="AH5:AH34" si="7">AVERAGE(AE5:AG5)</f>
        <v>0</v>
      </c>
    </row>
    <row r="6" spans="1:34" x14ac:dyDescent="0.25">
      <c r="A6" t="s">
        <v>37</v>
      </c>
      <c r="B6" t="s">
        <v>7</v>
      </c>
      <c r="C6" s="3">
        <v>0.16166666666666668</v>
      </c>
      <c r="D6" s="3">
        <v>0.22366666666666674</v>
      </c>
      <c r="E6" s="3">
        <v>0.14566666666666672</v>
      </c>
      <c r="F6" s="4">
        <f t="shared" si="0"/>
        <v>0.17700000000000005</v>
      </c>
      <c r="G6" s="2">
        <v>1.5306666666666666</v>
      </c>
      <c r="H6" s="2">
        <v>1.5356666666666665</v>
      </c>
      <c r="I6" s="2">
        <v>1.8736666666666668</v>
      </c>
      <c r="J6" s="5">
        <f t="shared" si="1"/>
        <v>1.6466666666666665</v>
      </c>
      <c r="K6" s="8">
        <v>1.0590000000000002</v>
      </c>
      <c r="L6" s="8">
        <v>0.69499999999999995</v>
      </c>
      <c r="M6" s="8">
        <v>0.66400000000000003</v>
      </c>
      <c r="N6" s="9">
        <f t="shared" si="2"/>
        <v>0.80600000000000005</v>
      </c>
      <c r="O6" s="10">
        <v>8.9999999999999497E-2</v>
      </c>
      <c r="P6" s="10">
        <v>7.0000000000000007E-2</v>
      </c>
      <c r="Q6" s="10">
        <v>0.06</v>
      </c>
      <c r="R6" s="11">
        <f t="shared" si="3"/>
        <v>7.3333333333333167E-2</v>
      </c>
      <c r="S6" s="13">
        <v>0.33</v>
      </c>
      <c r="T6" s="13">
        <v>0.222</v>
      </c>
      <c r="U6" s="13">
        <v>0.20699999999999999</v>
      </c>
      <c r="V6" s="14">
        <f t="shared" si="4"/>
        <v>0.253</v>
      </c>
      <c r="W6" s="12">
        <v>1.1003333333333334</v>
      </c>
      <c r="X6" s="12">
        <v>1.2823333333333333</v>
      </c>
      <c r="Y6" s="12">
        <v>1.2843333333333331</v>
      </c>
      <c r="Z6" s="15">
        <f t="shared" si="5"/>
        <v>1.2223333333333333</v>
      </c>
      <c r="AA6" s="16">
        <v>0.21</v>
      </c>
      <c r="AB6" s="16">
        <v>0.21199999999999999</v>
      </c>
      <c r="AC6" s="16">
        <v>0.43400000000000005</v>
      </c>
      <c r="AD6" s="17">
        <f t="shared" si="6"/>
        <v>0.28533333333333338</v>
      </c>
      <c r="AE6" s="22">
        <v>0</v>
      </c>
      <c r="AF6" s="22">
        <v>0</v>
      </c>
      <c r="AG6" s="22">
        <v>0</v>
      </c>
      <c r="AH6" s="22">
        <f t="shared" si="7"/>
        <v>0</v>
      </c>
    </row>
    <row r="7" spans="1:34" x14ac:dyDescent="0.25">
      <c r="A7" t="s">
        <v>38</v>
      </c>
      <c r="B7" t="s">
        <v>8</v>
      </c>
      <c r="C7" s="3">
        <v>8.3333333333333301E-2</v>
      </c>
      <c r="D7" s="3">
        <v>8.6666666666666725E-2</v>
      </c>
      <c r="E7" s="3">
        <v>5.86666666666667E-2</v>
      </c>
      <c r="F7" s="4">
        <f t="shared" si="0"/>
        <v>7.6222222222222247E-2</v>
      </c>
      <c r="G7" s="2">
        <v>6.3333333333333006E-2</v>
      </c>
      <c r="H7" s="2">
        <v>3.1666666666666704E-2</v>
      </c>
      <c r="I7" s="2">
        <v>6.6666666666670399E-2</v>
      </c>
      <c r="J7" s="5">
        <f t="shared" si="1"/>
        <v>5.3888888888890041E-2</v>
      </c>
      <c r="K7" s="8">
        <v>2.8000000000000001E-2</v>
      </c>
      <c r="L7" s="8">
        <v>3.5000000000000003E-2</v>
      </c>
      <c r="M7" s="8">
        <v>4.4000000000000011E-2</v>
      </c>
      <c r="N7" s="9">
        <f t="shared" si="2"/>
        <v>3.5666666666666673E-2</v>
      </c>
      <c r="O7" s="10">
        <v>9.9999999999999499E-3</v>
      </c>
      <c r="P7" s="10">
        <v>3.3300000000000003E-2</v>
      </c>
      <c r="Q7" s="10">
        <v>4.3000000000000038E-2</v>
      </c>
      <c r="R7" s="11">
        <f t="shared" si="3"/>
        <v>2.8766666666666663E-2</v>
      </c>
      <c r="S7" s="13">
        <v>0</v>
      </c>
      <c r="T7" s="13">
        <v>0</v>
      </c>
      <c r="U7" s="13">
        <v>0</v>
      </c>
      <c r="V7" s="14">
        <v>0</v>
      </c>
      <c r="W7" s="12">
        <v>8.0333333333333312E-2</v>
      </c>
      <c r="X7" s="12">
        <v>5.6333333333333346E-2</v>
      </c>
      <c r="Y7" s="12">
        <v>4.3333333333333335E-2</v>
      </c>
      <c r="Z7" s="15">
        <f t="shared" si="5"/>
        <v>0.06</v>
      </c>
      <c r="AA7" s="16">
        <v>9.9999999999999794E-3</v>
      </c>
      <c r="AB7" s="16">
        <v>7.2000000000000036E-2</v>
      </c>
      <c r="AC7" s="16">
        <v>7.4000000000000038E-2</v>
      </c>
      <c r="AD7" s="17">
        <f t="shared" si="6"/>
        <v>5.2000000000000018E-2</v>
      </c>
      <c r="AE7" s="22">
        <v>0</v>
      </c>
      <c r="AF7" s="22">
        <v>0</v>
      </c>
      <c r="AG7" s="22">
        <v>0</v>
      </c>
      <c r="AH7" s="22">
        <f t="shared" si="7"/>
        <v>0</v>
      </c>
    </row>
    <row r="8" spans="1:34" x14ac:dyDescent="0.25">
      <c r="A8" t="s">
        <v>39</v>
      </c>
      <c r="B8" t="s">
        <v>9</v>
      </c>
      <c r="C8" s="3">
        <v>0.35866666666666702</v>
      </c>
      <c r="D8" s="3">
        <v>0.39566666666666667</v>
      </c>
      <c r="E8" s="3">
        <v>0.36866666666666675</v>
      </c>
      <c r="F8" s="4">
        <f t="shared" si="0"/>
        <v>0.37433333333333346</v>
      </c>
      <c r="G8" s="2">
        <v>2.1786666666666665</v>
      </c>
      <c r="H8" s="2">
        <v>2.2156666666666665</v>
      </c>
      <c r="I8" s="2">
        <v>2.0426666666666664</v>
      </c>
      <c r="J8" s="5">
        <f t="shared" si="1"/>
        <v>2.1456666666666666</v>
      </c>
      <c r="K8" s="8">
        <v>0.04</v>
      </c>
      <c r="L8" s="8">
        <v>4.7000000000000014E-2</v>
      </c>
      <c r="M8" s="8">
        <v>4.4000000000000011E-2</v>
      </c>
      <c r="N8" s="9">
        <f t="shared" si="2"/>
        <v>4.366666666666668E-2</v>
      </c>
      <c r="O8" s="10">
        <v>3.3000000000000029E-2</v>
      </c>
      <c r="P8" s="10">
        <v>7.6000000000000012E-2</v>
      </c>
      <c r="Q8" s="10">
        <v>9.9000000000000032E-2</v>
      </c>
      <c r="R8" s="11">
        <f t="shared" si="3"/>
        <v>6.9333333333333358E-2</v>
      </c>
      <c r="S8" s="13">
        <v>0.10099999999999995</v>
      </c>
      <c r="T8" s="13">
        <v>0.372</v>
      </c>
      <c r="U8" s="13">
        <v>0.33799999999999997</v>
      </c>
      <c r="V8" s="14">
        <f t="shared" si="4"/>
        <v>0.27033333333333331</v>
      </c>
      <c r="W8" s="12">
        <v>0.20333333333333331</v>
      </c>
      <c r="X8" s="12">
        <v>0.11433333333333334</v>
      </c>
      <c r="Y8" s="12">
        <v>6.5333333333333299E-2</v>
      </c>
      <c r="Z8" s="15">
        <f t="shared" si="5"/>
        <v>0.12766666666666665</v>
      </c>
      <c r="AA8" s="16">
        <v>0.13600000000000004</v>
      </c>
      <c r="AB8" s="16">
        <v>0.23200000000000001</v>
      </c>
      <c r="AC8" s="16">
        <v>0.21199999999999999</v>
      </c>
      <c r="AD8" s="17">
        <f t="shared" si="6"/>
        <v>0.19333333333333336</v>
      </c>
      <c r="AE8" s="22">
        <v>0</v>
      </c>
      <c r="AF8" s="22">
        <v>0</v>
      </c>
      <c r="AG8" s="22">
        <v>0</v>
      </c>
      <c r="AH8" s="22">
        <f t="shared" si="7"/>
        <v>0</v>
      </c>
    </row>
    <row r="9" spans="1:34" x14ac:dyDescent="0.25">
      <c r="A9" t="s">
        <v>40</v>
      </c>
      <c r="B9" t="s">
        <v>10</v>
      </c>
      <c r="C9" s="3">
        <v>2.4966666666666666</v>
      </c>
      <c r="D9" s="3">
        <v>2.6406666666666667</v>
      </c>
      <c r="E9" s="3">
        <v>2.4776666666666669</v>
      </c>
      <c r="F9" s="4">
        <f t="shared" si="0"/>
        <v>2.5383333333333336</v>
      </c>
      <c r="G9" s="2">
        <v>5.666666666666681E-3</v>
      </c>
      <c r="H9" s="2">
        <v>1.0666666666666685E-2</v>
      </c>
      <c r="I9" s="2">
        <v>3.3333333333333002E-3</v>
      </c>
      <c r="J9" s="5">
        <f t="shared" si="1"/>
        <v>6.5555555555555549E-3</v>
      </c>
      <c r="K9" s="8">
        <v>7.9999999999999793E-3</v>
      </c>
      <c r="L9" s="8">
        <v>1.100000000000001E-2</v>
      </c>
      <c r="M9" s="8">
        <v>5.0000000000000044E-3</v>
      </c>
      <c r="N9" s="9">
        <f t="shared" si="2"/>
        <v>7.9999999999999984E-3</v>
      </c>
      <c r="O9" s="10">
        <v>1.7000000000000015E-2</v>
      </c>
      <c r="P9" s="10">
        <v>0.20500000000000002</v>
      </c>
      <c r="Q9" s="10">
        <v>3.9000000000000035E-2</v>
      </c>
      <c r="R9" s="11">
        <f t="shared" si="3"/>
        <v>8.7000000000000022E-2</v>
      </c>
      <c r="S9" s="13">
        <v>0.18699999999999997</v>
      </c>
      <c r="T9" s="13">
        <v>7.5999999999999984E-2</v>
      </c>
      <c r="U9" s="13">
        <v>8.0000000000000293E-2</v>
      </c>
      <c r="V9" s="14">
        <f t="shared" si="4"/>
        <v>0.11433333333333341</v>
      </c>
      <c r="W9" s="12">
        <v>5.7333333333333347E-2</v>
      </c>
      <c r="X9" s="12">
        <v>5.2333333333333343E-2</v>
      </c>
      <c r="Y9" s="12">
        <v>5.3333333333333344E-2</v>
      </c>
      <c r="Z9" s="15">
        <f t="shared" si="5"/>
        <v>5.4333333333333345E-2</v>
      </c>
      <c r="AA9" s="16">
        <v>1.5679999999999998</v>
      </c>
      <c r="AB9" s="16">
        <v>1.3679999999999999</v>
      </c>
      <c r="AC9" s="16">
        <v>1.1989999999999998</v>
      </c>
      <c r="AD9" s="17">
        <f t="shared" si="6"/>
        <v>1.3783333333333332</v>
      </c>
      <c r="AE9" s="22">
        <v>0</v>
      </c>
      <c r="AF9" s="22">
        <v>0</v>
      </c>
      <c r="AG9" s="22">
        <v>5.0000000000000001E-3</v>
      </c>
      <c r="AH9" s="22">
        <f t="shared" si="7"/>
        <v>1.6666666666666668E-3</v>
      </c>
    </row>
    <row r="10" spans="1:34" x14ac:dyDescent="0.25">
      <c r="A10" t="s">
        <v>41</v>
      </c>
      <c r="B10" t="s">
        <v>11</v>
      </c>
      <c r="C10" s="3">
        <v>2.5356666666666667</v>
      </c>
      <c r="D10" s="3">
        <v>2.537666666666667</v>
      </c>
      <c r="E10" s="3">
        <v>2.2213333333333298</v>
      </c>
      <c r="F10" s="4">
        <f t="shared" si="0"/>
        <v>2.4315555555555548</v>
      </c>
      <c r="G10" s="2">
        <v>4.7666666666666718E-2</v>
      </c>
      <c r="H10" s="2">
        <v>2.4666666666666698E-2</v>
      </c>
      <c r="I10" s="2">
        <v>1.0666666666666685E-2</v>
      </c>
      <c r="J10" s="5">
        <f t="shared" si="1"/>
        <v>2.76666666666667E-2</v>
      </c>
      <c r="K10" s="8">
        <v>3.9E-2</v>
      </c>
      <c r="L10" s="8">
        <v>3.6999999999999998E-2</v>
      </c>
      <c r="M10" s="8">
        <v>3.6999999999999998E-2</v>
      </c>
      <c r="N10" s="9">
        <f t="shared" si="2"/>
        <v>3.7666666666666661E-2</v>
      </c>
      <c r="O10" s="10">
        <v>1.0000000000000009E-2</v>
      </c>
      <c r="P10" s="10">
        <v>3.5000000000000003E-2</v>
      </c>
      <c r="Q10" s="10">
        <v>1.3000000000000012E-2</v>
      </c>
      <c r="R10" s="11">
        <f t="shared" si="3"/>
        <v>1.9333333333333341E-2</v>
      </c>
      <c r="S10" s="13">
        <v>0</v>
      </c>
      <c r="T10" s="13">
        <v>0</v>
      </c>
      <c r="U10" s="13">
        <v>0</v>
      </c>
      <c r="V10" s="14">
        <f t="shared" si="4"/>
        <v>0</v>
      </c>
      <c r="W10" s="12">
        <v>0</v>
      </c>
      <c r="X10" s="12">
        <v>0</v>
      </c>
      <c r="Y10" s="12">
        <v>0</v>
      </c>
      <c r="Z10" s="15">
        <f t="shared" si="5"/>
        <v>0</v>
      </c>
      <c r="AA10" s="16">
        <v>0.93499999999999994</v>
      </c>
      <c r="AB10" s="16">
        <v>0.85399999999999998</v>
      </c>
      <c r="AC10" s="16">
        <v>0.79100000000000004</v>
      </c>
      <c r="AD10" s="17">
        <f t="shared" si="6"/>
        <v>0.86</v>
      </c>
      <c r="AE10" s="22">
        <v>0</v>
      </c>
      <c r="AF10" s="22">
        <v>0</v>
      </c>
      <c r="AG10" s="22">
        <v>0</v>
      </c>
      <c r="AH10" s="22">
        <f t="shared" si="7"/>
        <v>0</v>
      </c>
    </row>
    <row r="11" spans="1:34" x14ac:dyDescent="0.25">
      <c r="A11" t="s">
        <v>42</v>
      </c>
      <c r="B11" t="s">
        <v>12</v>
      </c>
      <c r="C11" s="3">
        <v>2.3646666666666669</v>
      </c>
      <c r="D11" s="3">
        <v>2.3846666666666669</v>
      </c>
      <c r="E11" s="3">
        <v>2.3996666666666666</v>
      </c>
      <c r="F11" s="4">
        <f t="shared" si="0"/>
        <v>2.3830000000000005</v>
      </c>
      <c r="G11" s="2">
        <v>1.7396666666666667</v>
      </c>
      <c r="H11" s="2">
        <v>2.4706666666666668</v>
      </c>
      <c r="I11" s="2">
        <v>1.5396666666666665</v>
      </c>
      <c r="J11" s="5">
        <f t="shared" si="1"/>
        <v>1.9166666666666667</v>
      </c>
      <c r="K11" s="8">
        <v>0.02</v>
      </c>
      <c r="L11" s="8">
        <v>2.0000000000000018E-2</v>
      </c>
      <c r="M11" s="8">
        <v>1.100000000000001E-2</v>
      </c>
      <c r="N11" s="9">
        <f t="shared" si="2"/>
        <v>1.7000000000000012E-2</v>
      </c>
      <c r="O11" s="10">
        <v>9.8000000000000004E-2</v>
      </c>
      <c r="P11" s="10">
        <v>5.0000000000000001E-3</v>
      </c>
      <c r="Q11" s="10">
        <v>7.0000000000000097E-3</v>
      </c>
      <c r="R11" s="11">
        <f t="shared" si="3"/>
        <v>3.6666666666666674E-2</v>
      </c>
      <c r="S11" s="13">
        <v>0</v>
      </c>
      <c r="T11" s="13">
        <v>0</v>
      </c>
      <c r="U11" s="13">
        <v>0</v>
      </c>
      <c r="V11" s="14">
        <f t="shared" si="4"/>
        <v>0</v>
      </c>
      <c r="W11" s="12">
        <v>0</v>
      </c>
      <c r="X11" s="12">
        <v>0</v>
      </c>
      <c r="Y11" s="12">
        <v>0</v>
      </c>
      <c r="Z11" s="15">
        <f t="shared" si="5"/>
        <v>0</v>
      </c>
      <c r="AA11" s="16">
        <v>0</v>
      </c>
      <c r="AB11" s="16">
        <v>0</v>
      </c>
      <c r="AC11" s="16">
        <v>0</v>
      </c>
      <c r="AD11" s="17">
        <f t="shared" si="6"/>
        <v>0</v>
      </c>
      <c r="AE11" s="22">
        <v>0</v>
      </c>
      <c r="AF11" s="22">
        <v>0.01</v>
      </c>
      <c r="AG11" s="22">
        <v>0</v>
      </c>
      <c r="AH11" s="22">
        <f t="shared" si="7"/>
        <v>3.3333333333333335E-3</v>
      </c>
    </row>
    <row r="12" spans="1:34" x14ac:dyDescent="0.25">
      <c r="A12" t="s">
        <v>43</v>
      </c>
      <c r="B12" t="s">
        <v>13</v>
      </c>
      <c r="C12" s="3">
        <v>1.9016666666666668</v>
      </c>
      <c r="D12" s="3">
        <v>2.3456666666666668</v>
      </c>
      <c r="E12" s="3">
        <v>2.5636666666666668</v>
      </c>
      <c r="F12" s="4">
        <f t="shared" si="0"/>
        <v>2.2703333333333333</v>
      </c>
      <c r="G12" s="2">
        <v>2.4666666666666698E-2</v>
      </c>
      <c r="H12" s="2">
        <v>4.3166666666666999E-2</v>
      </c>
      <c r="I12" s="2">
        <v>1.9666666666666693E-2</v>
      </c>
      <c r="J12" s="5">
        <f t="shared" si="1"/>
        <v>2.9166666666666795E-2</v>
      </c>
      <c r="K12" s="8">
        <v>1.7430000000000001</v>
      </c>
      <c r="L12" s="8">
        <v>2.04</v>
      </c>
      <c r="M12" s="8">
        <v>1.417</v>
      </c>
      <c r="N12" s="9">
        <f t="shared" si="2"/>
        <v>1.7333333333333334</v>
      </c>
      <c r="O12" s="10">
        <v>5.1000000000000045E-2</v>
      </c>
      <c r="P12" s="10">
        <v>2.7000000000000024E-2</v>
      </c>
      <c r="Q12" s="10">
        <v>4.4000000000000039E-2</v>
      </c>
      <c r="R12" s="11">
        <f t="shared" si="3"/>
        <v>4.0666666666666705E-2</v>
      </c>
      <c r="S12" s="13">
        <v>0.81200000000000006</v>
      </c>
      <c r="T12" s="13">
        <v>0.94100000000000006</v>
      </c>
      <c r="U12" s="13">
        <v>0.82599999999999996</v>
      </c>
      <c r="V12" s="14">
        <f t="shared" si="4"/>
        <v>0.85966666666666669</v>
      </c>
      <c r="W12" s="12">
        <v>1.1283333333333334</v>
      </c>
      <c r="X12" s="12">
        <v>1.2343333333333333</v>
      </c>
      <c r="Y12" s="12">
        <v>1.2203333333333335</v>
      </c>
      <c r="Z12" s="15">
        <f t="shared" si="5"/>
        <v>1.1943333333333335</v>
      </c>
      <c r="AA12" s="16">
        <v>8.0000000000000071E-3</v>
      </c>
      <c r="AB12" s="16">
        <v>3.9000000000000007E-2</v>
      </c>
      <c r="AC12" s="16">
        <v>3.7000000000000005E-2</v>
      </c>
      <c r="AD12" s="17">
        <f t="shared" si="6"/>
        <v>2.8000000000000008E-2</v>
      </c>
      <c r="AE12" s="22">
        <v>0</v>
      </c>
      <c r="AF12" s="22">
        <v>0</v>
      </c>
      <c r="AG12" s="22">
        <v>0</v>
      </c>
      <c r="AH12" s="22">
        <f t="shared" si="7"/>
        <v>0</v>
      </c>
    </row>
    <row r="13" spans="1:34" x14ac:dyDescent="0.25">
      <c r="A13" t="s">
        <v>44</v>
      </c>
      <c r="B13" t="s">
        <v>14</v>
      </c>
      <c r="C13" s="3">
        <v>3.2666666666666677E-2</v>
      </c>
      <c r="D13" s="3">
        <v>7.7666666666666717E-2</v>
      </c>
      <c r="E13" s="3">
        <v>5.7666666666666699E-2</v>
      </c>
      <c r="F13" s="4">
        <f t="shared" si="0"/>
        <v>5.6000000000000029E-2</v>
      </c>
      <c r="G13" s="2">
        <v>3.6666666666667069E-3</v>
      </c>
      <c r="H13" s="2">
        <v>1.6366666666665999E-2</v>
      </c>
      <c r="I13" s="2">
        <v>9.6666666666666845E-3</v>
      </c>
      <c r="J13" s="5">
        <f t="shared" si="1"/>
        <v>9.8999999999997961E-3</v>
      </c>
      <c r="K13" s="8">
        <v>2.3529999999999998</v>
      </c>
      <c r="L13" s="8">
        <v>1.982</v>
      </c>
      <c r="M13" s="8">
        <v>1.7110000000000001</v>
      </c>
      <c r="N13" s="9">
        <f t="shared" si="2"/>
        <v>2.0153333333333334</v>
      </c>
      <c r="O13" s="10">
        <v>3.5000000000000031E-2</v>
      </c>
      <c r="P13" s="10">
        <v>1.100000000000001E-2</v>
      </c>
      <c r="Q13" s="10">
        <v>1.9E-2</v>
      </c>
      <c r="R13" s="11">
        <f t="shared" si="3"/>
        <v>2.1666666666666681E-2</v>
      </c>
      <c r="S13" s="13">
        <v>0</v>
      </c>
      <c r="T13" s="13">
        <v>0</v>
      </c>
      <c r="U13" s="13">
        <v>0</v>
      </c>
      <c r="V13" s="14">
        <f t="shared" si="4"/>
        <v>0</v>
      </c>
      <c r="W13" s="12">
        <v>2.1033333333333335</v>
      </c>
      <c r="X13" s="12">
        <v>2.1473333333333335</v>
      </c>
      <c r="Y13" s="12">
        <v>2.0423333333333336</v>
      </c>
      <c r="Z13" s="15">
        <f t="shared" si="5"/>
        <v>2.097666666666667</v>
      </c>
      <c r="AA13" s="16">
        <v>2.4000000000000021E-2</v>
      </c>
      <c r="AB13" s="16">
        <v>5.400000000000002E-2</v>
      </c>
      <c r="AC13" s="16">
        <v>4.7000000000000014E-2</v>
      </c>
      <c r="AD13" s="17">
        <f t="shared" si="6"/>
        <v>4.1666666666666685E-2</v>
      </c>
      <c r="AE13" s="22">
        <v>0</v>
      </c>
      <c r="AF13" s="22">
        <v>0</v>
      </c>
      <c r="AG13" s="22">
        <v>0</v>
      </c>
      <c r="AH13" s="22">
        <f t="shared" si="7"/>
        <v>0</v>
      </c>
    </row>
    <row r="14" spans="1:34" x14ac:dyDescent="0.25">
      <c r="A14" t="s">
        <v>45</v>
      </c>
      <c r="B14" t="s">
        <v>15</v>
      </c>
      <c r="C14" s="3">
        <v>2.0006666666666666</v>
      </c>
      <c r="D14" s="3">
        <v>1.8316666666666666</v>
      </c>
      <c r="E14" s="3">
        <v>1.8436666666666666</v>
      </c>
      <c r="F14" s="4">
        <f t="shared" si="0"/>
        <v>1.8920000000000001</v>
      </c>
      <c r="G14" s="2">
        <v>1.4626666666666666</v>
      </c>
      <c r="H14" s="2">
        <v>1.9176666666666664</v>
      </c>
      <c r="I14" s="2">
        <v>0.85166666666666668</v>
      </c>
      <c r="J14" s="5">
        <f t="shared" si="1"/>
        <v>1.4106666666666665</v>
      </c>
      <c r="K14" s="8">
        <v>2.0920000000000001</v>
      </c>
      <c r="L14" s="8">
        <v>2.1239999999999997</v>
      </c>
      <c r="M14" s="8">
        <v>2.2749999999999999</v>
      </c>
      <c r="N14" s="9">
        <f t="shared" si="2"/>
        <v>2.1636666666666664</v>
      </c>
      <c r="O14" s="10">
        <v>2.200000000000002E-2</v>
      </c>
      <c r="P14" s="10">
        <v>6.4000000000000001E-2</v>
      </c>
      <c r="Q14" s="10">
        <v>3.3000000000000029E-2</v>
      </c>
      <c r="R14" s="11">
        <f t="shared" si="3"/>
        <v>3.9666666666666683E-2</v>
      </c>
      <c r="S14" s="13">
        <v>2.5379999999999998</v>
      </c>
      <c r="T14" s="13">
        <v>2.6110000000000002</v>
      </c>
      <c r="U14" s="13">
        <v>2.476</v>
      </c>
      <c r="V14" s="14">
        <f t="shared" si="4"/>
        <v>2.5416666666666665</v>
      </c>
      <c r="W14" s="12">
        <v>2.7783333333333333</v>
      </c>
      <c r="X14" s="12">
        <v>2.5643333333333334</v>
      </c>
      <c r="Y14" s="12">
        <v>2.8753333333333333</v>
      </c>
      <c r="Z14" s="15">
        <f t="shared" si="5"/>
        <v>2.7393333333333332</v>
      </c>
      <c r="AA14" s="16">
        <v>2.200000000000002E-2</v>
      </c>
      <c r="AB14" s="16">
        <v>7.2000000000000036E-2</v>
      </c>
      <c r="AC14" s="16">
        <v>5.6000000000000022E-2</v>
      </c>
      <c r="AD14" s="17">
        <f t="shared" si="6"/>
        <v>5.0000000000000024E-2</v>
      </c>
      <c r="AE14" s="22">
        <v>0</v>
      </c>
      <c r="AF14" s="22">
        <v>0</v>
      </c>
      <c r="AG14" s="22">
        <v>0</v>
      </c>
      <c r="AH14" s="22">
        <f t="shared" si="7"/>
        <v>0</v>
      </c>
    </row>
    <row r="15" spans="1:34" x14ac:dyDescent="0.25">
      <c r="A15" t="s">
        <v>46</v>
      </c>
      <c r="B15" t="s">
        <v>16</v>
      </c>
      <c r="C15" s="3">
        <v>2.7076666666666669</v>
      </c>
      <c r="D15" s="3">
        <v>2.6906666666666665</v>
      </c>
      <c r="E15" s="3">
        <v>2.6536666666666666</v>
      </c>
      <c r="F15" s="4">
        <f t="shared" si="0"/>
        <v>2.6839999999999997</v>
      </c>
      <c r="G15" s="2">
        <v>1.8346666666666667</v>
      </c>
      <c r="H15" s="2">
        <v>2.7766666666666664</v>
      </c>
      <c r="I15" s="2">
        <v>1.9656666666666665</v>
      </c>
      <c r="J15" s="5">
        <f t="shared" si="1"/>
        <v>2.192333333333333</v>
      </c>
      <c r="K15" s="8">
        <v>1.633</v>
      </c>
      <c r="L15" s="8">
        <v>1.6010000000000002</v>
      </c>
      <c r="M15" s="8">
        <v>1.49</v>
      </c>
      <c r="N15" s="9">
        <f t="shared" si="2"/>
        <v>1.5746666666666667</v>
      </c>
      <c r="O15" s="10">
        <v>0.21900000000000003</v>
      </c>
      <c r="P15" s="10">
        <v>0.15700000000000003</v>
      </c>
      <c r="Q15" s="10">
        <v>0.28699999999999998</v>
      </c>
      <c r="R15" s="11">
        <f t="shared" si="3"/>
        <v>0.221</v>
      </c>
      <c r="S15" s="13">
        <v>2.3980000000000001</v>
      </c>
      <c r="T15" s="13">
        <v>2.3370000000000002</v>
      </c>
      <c r="U15" s="13">
        <v>2.4</v>
      </c>
      <c r="V15" s="14">
        <f t="shared" si="4"/>
        <v>2.3783333333333334</v>
      </c>
      <c r="W15" s="12">
        <v>1.3513333333333333</v>
      </c>
      <c r="X15" s="12">
        <v>1.4653333333333332</v>
      </c>
      <c r="Y15" s="12">
        <v>1.4323333333333332</v>
      </c>
      <c r="Z15" s="15">
        <f t="shared" si="5"/>
        <v>1.4163333333333332</v>
      </c>
      <c r="AA15" s="16">
        <v>1.9219999999999999</v>
      </c>
      <c r="AB15" s="16">
        <v>1.9389999999999998</v>
      </c>
      <c r="AC15" s="16">
        <v>2.06</v>
      </c>
      <c r="AD15" s="17">
        <f t="shared" si="6"/>
        <v>1.9736666666666665</v>
      </c>
      <c r="AE15" s="22">
        <v>0</v>
      </c>
      <c r="AF15" s="22">
        <v>0</v>
      </c>
      <c r="AG15" s="22">
        <v>0</v>
      </c>
      <c r="AH15" s="22">
        <f t="shared" si="7"/>
        <v>0</v>
      </c>
    </row>
    <row r="16" spans="1:34" x14ac:dyDescent="0.25">
      <c r="A16" t="s">
        <v>47</v>
      </c>
      <c r="B16" t="s">
        <v>17</v>
      </c>
      <c r="C16" s="3">
        <v>3.6666666666666681E-2</v>
      </c>
      <c r="D16" s="3">
        <v>7.5666666666666715E-2</v>
      </c>
      <c r="E16" s="3">
        <v>2.4666666666666726E-2</v>
      </c>
      <c r="F16" s="4">
        <f t="shared" si="0"/>
        <v>4.566666666666671E-2</v>
      </c>
      <c r="G16" s="2">
        <v>2.666666666666706E-3</v>
      </c>
      <c r="H16" s="2">
        <v>0.16166666666666671</v>
      </c>
      <c r="I16" s="2">
        <v>3.33333333333297E-4</v>
      </c>
      <c r="J16" s="5">
        <f t="shared" si="1"/>
        <v>5.4888888888888904E-2</v>
      </c>
      <c r="K16" s="8">
        <v>1.9560000000000002</v>
      </c>
      <c r="L16" s="8">
        <v>1.9570000000000001</v>
      </c>
      <c r="M16" s="8">
        <v>1.9350000000000003</v>
      </c>
      <c r="N16" s="9">
        <f t="shared" si="2"/>
        <v>1.9493333333333336</v>
      </c>
      <c r="O16" s="10">
        <v>4.8000000000000043E-2</v>
      </c>
      <c r="P16" s="10">
        <v>3.7000000000000033E-2</v>
      </c>
      <c r="Q16" s="10">
        <v>4.1000000000000036E-2</v>
      </c>
      <c r="R16" s="11">
        <f t="shared" si="3"/>
        <v>4.2000000000000037E-2</v>
      </c>
      <c r="S16" s="13">
        <v>0.09</v>
      </c>
      <c r="T16" s="13">
        <v>9.4E-2</v>
      </c>
      <c r="U16" s="13">
        <v>9.5000000000000001E-2</v>
      </c>
      <c r="V16" s="14">
        <f t="shared" si="4"/>
        <v>9.3000000000000013E-2</v>
      </c>
      <c r="W16" s="12">
        <v>1.4753333333333334</v>
      </c>
      <c r="X16" s="12">
        <v>1.6943333333333332</v>
      </c>
      <c r="Y16" s="12">
        <v>1.7133333333333334</v>
      </c>
      <c r="Z16" s="15">
        <f t="shared" si="5"/>
        <v>1.6276666666666666</v>
      </c>
      <c r="AA16" s="16">
        <v>4.4000000000000011E-2</v>
      </c>
      <c r="AB16" s="16">
        <v>6.500000000000003E-2</v>
      </c>
      <c r="AC16" s="16">
        <v>4.5000000000000012E-2</v>
      </c>
      <c r="AD16" s="17">
        <f t="shared" si="6"/>
        <v>5.1333333333333349E-2</v>
      </c>
      <c r="AE16" s="22">
        <v>0</v>
      </c>
      <c r="AF16" s="22">
        <v>0</v>
      </c>
      <c r="AG16" s="22">
        <v>0</v>
      </c>
      <c r="AH16" s="22">
        <f t="shared" si="7"/>
        <v>0</v>
      </c>
    </row>
    <row r="17" spans="1:34" x14ac:dyDescent="0.25">
      <c r="A17" t="s">
        <v>48</v>
      </c>
      <c r="B17" t="s">
        <v>18</v>
      </c>
      <c r="C17" s="3">
        <v>1.8446666666666669</v>
      </c>
      <c r="D17" s="3">
        <v>1.7346666666666666</v>
      </c>
      <c r="E17" s="3">
        <v>1.7416666666666667</v>
      </c>
      <c r="F17" s="4">
        <f t="shared" si="0"/>
        <v>1.7736666666666665</v>
      </c>
      <c r="G17" s="2">
        <v>1.9706666666666668</v>
      </c>
      <c r="H17" s="2">
        <v>1.8206666666666664</v>
      </c>
      <c r="I17" s="2">
        <v>2.1156666666666668</v>
      </c>
      <c r="J17" s="5">
        <f t="shared" si="1"/>
        <v>1.9690000000000001</v>
      </c>
      <c r="K17" s="8">
        <v>3.9000000000000007E-2</v>
      </c>
      <c r="L17" s="8">
        <v>1.3000000000000012E-2</v>
      </c>
      <c r="M17" s="8">
        <v>9.000000000000008E-3</v>
      </c>
      <c r="N17" s="9">
        <f t="shared" si="2"/>
        <v>2.0333333333333342E-2</v>
      </c>
      <c r="O17" s="10">
        <v>0.2</v>
      </c>
      <c r="P17" s="10">
        <v>0.37200000000000005</v>
      </c>
      <c r="Q17" s="10">
        <v>0.13600000000000001</v>
      </c>
      <c r="R17" s="11">
        <f t="shared" si="3"/>
        <v>0.23600000000000002</v>
      </c>
      <c r="S17" s="13">
        <v>1.5129999999999999</v>
      </c>
      <c r="T17" s="13">
        <v>1.512</v>
      </c>
      <c r="U17" s="13">
        <v>1.597</v>
      </c>
      <c r="V17" s="14">
        <f t="shared" si="4"/>
        <v>1.5406666666666666</v>
      </c>
      <c r="W17" s="12">
        <v>6.4333333333333298E-2</v>
      </c>
      <c r="X17" s="12">
        <v>5.9333333333333349E-2</v>
      </c>
      <c r="Y17" s="12">
        <v>3.833333333333333E-2</v>
      </c>
      <c r="Z17" s="15">
        <f t="shared" si="5"/>
        <v>5.3999999999999992E-2</v>
      </c>
      <c r="AA17" s="16">
        <v>5.6000000000000022E-2</v>
      </c>
      <c r="AB17" s="16">
        <v>7.600000000000004E-2</v>
      </c>
      <c r="AC17" s="16">
        <v>5.400000000000002E-2</v>
      </c>
      <c r="AD17" s="17">
        <f t="shared" si="6"/>
        <v>6.2000000000000027E-2</v>
      </c>
      <c r="AE17" s="22">
        <v>0</v>
      </c>
      <c r="AF17" s="22">
        <v>0</v>
      </c>
      <c r="AG17" s="22">
        <v>0</v>
      </c>
      <c r="AH17" s="22">
        <f t="shared" si="7"/>
        <v>0</v>
      </c>
    </row>
    <row r="18" spans="1:34" x14ac:dyDescent="0.25">
      <c r="A18" t="s">
        <v>49</v>
      </c>
      <c r="B18" t="s">
        <v>19</v>
      </c>
      <c r="C18" s="3">
        <v>0.60666666666666669</v>
      </c>
      <c r="D18" s="3">
        <v>0.47266666666666673</v>
      </c>
      <c r="E18" s="3">
        <v>0.36366666666666675</v>
      </c>
      <c r="F18" s="4">
        <f t="shared" si="0"/>
        <v>0.48100000000000009</v>
      </c>
      <c r="G18" s="2">
        <v>0.90866666666666662</v>
      </c>
      <c r="H18" s="2">
        <v>0.55866666666666676</v>
      </c>
      <c r="I18" s="2">
        <v>0.89766666666666672</v>
      </c>
      <c r="J18" s="5">
        <f t="shared" si="1"/>
        <v>0.78833333333333344</v>
      </c>
      <c r="K18" s="8">
        <v>4.200000000000001E-2</v>
      </c>
      <c r="L18" s="8">
        <v>1.5000000000000013E-2</v>
      </c>
      <c r="M18" s="8">
        <v>8.0000000000000071E-3</v>
      </c>
      <c r="N18" s="9">
        <f t="shared" si="2"/>
        <v>2.1666666666666678E-2</v>
      </c>
      <c r="O18" s="10">
        <v>0.37900000000000006</v>
      </c>
      <c r="P18" s="10">
        <v>0.29899999999999999</v>
      </c>
      <c r="Q18" s="10">
        <v>0.34500000000000003</v>
      </c>
      <c r="R18" s="11">
        <f t="shared" si="3"/>
        <v>0.34100000000000003</v>
      </c>
      <c r="S18" s="13">
        <v>0.43100000000000005</v>
      </c>
      <c r="T18" s="13">
        <v>0.11499999999999996</v>
      </c>
      <c r="U18" s="13">
        <v>0.28200000000000003</v>
      </c>
      <c r="V18" s="14">
        <f t="shared" si="4"/>
        <v>0.27600000000000002</v>
      </c>
      <c r="W18" s="12">
        <v>0.1963333333333333</v>
      </c>
      <c r="X18" s="12">
        <v>0.16233333333333333</v>
      </c>
      <c r="Y18" s="12">
        <v>6.9333333333333302E-2</v>
      </c>
      <c r="Z18" s="15">
        <f t="shared" si="5"/>
        <v>0.14266666666666664</v>
      </c>
      <c r="AA18" s="16">
        <v>0</v>
      </c>
      <c r="AB18" s="16">
        <v>0</v>
      </c>
      <c r="AC18" s="16">
        <v>0</v>
      </c>
      <c r="AD18" s="17">
        <f t="shared" si="6"/>
        <v>0</v>
      </c>
      <c r="AE18" s="22">
        <v>0</v>
      </c>
      <c r="AF18" s="22">
        <v>0</v>
      </c>
      <c r="AG18" s="22">
        <v>0</v>
      </c>
      <c r="AH18" s="22">
        <f t="shared" si="7"/>
        <v>0</v>
      </c>
    </row>
    <row r="19" spans="1:34" x14ac:dyDescent="0.25">
      <c r="A19" t="s">
        <v>50</v>
      </c>
      <c r="B19" t="s">
        <v>20</v>
      </c>
      <c r="C19" s="3">
        <v>2.2106666666666666</v>
      </c>
      <c r="D19" s="3">
        <v>2.3396666666666666</v>
      </c>
      <c r="E19" s="3">
        <v>2.0586666666666669</v>
      </c>
      <c r="F19" s="4">
        <f t="shared" si="0"/>
        <v>2.2029999999999998</v>
      </c>
      <c r="G19" s="2">
        <v>2.9666666666666702E-2</v>
      </c>
      <c r="H19" s="2">
        <v>1.9666666666666693E-2</v>
      </c>
      <c r="I19" s="2">
        <v>3.7666666666666709E-2</v>
      </c>
      <c r="J19" s="5">
        <f t="shared" si="1"/>
        <v>2.9000000000000036E-2</v>
      </c>
      <c r="K19" s="8">
        <v>1.7810000000000001</v>
      </c>
      <c r="L19" s="8">
        <v>1.1540000000000001</v>
      </c>
      <c r="M19" s="8">
        <v>1.6160000000000001</v>
      </c>
      <c r="N19" s="9">
        <f t="shared" si="2"/>
        <v>1.5170000000000001</v>
      </c>
      <c r="O19" s="10">
        <v>1.5000000000000013E-2</v>
      </c>
      <c r="P19" s="10">
        <v>8.9999999999999993E-3</v>
      </c>
      <c r="Q19" s="10">
        <v>1.8000000000000016E-2</v>
      </c>
      <c r="R19" s="11">
        <f t="shared" si="3"/>
        <v>1.4000000000000011E-2</v>
      </c>
      <c r="S19" s="13">
        <v>0.93100000000000005</v>
      </c>
      <c r="T19" s="13">
        <v>0.83899999999999997</v>
      </c>
      <c r="U19" s="13">
        <v>1.03</v>
      </c>
      <c r="V19" s="14">
        <f t="shared" si="4"/>
        <v>0.93333333333333324</v>
      </c>
      <c r="W19" s="12">
        <v>1.1203333333333334</v>
      </c>
      <c r="X19" s="12">
        <v>0.88333333333333341</v>
      </c>
      <c r="Y19" s="12">
        <v>1.0093333333333332</v>
      </c>
      <c r="Z19" s="15">
        <f t="shared" si="5"/>
        <v>1.0043333333333333</v>
      </c>
      <c r="AA19" s="16">
        <v>6.9999999999999802E-3</v>
      </c>
      <c r="AB19" s="16">
        <v>6.0000000000000053E-3</v>
      </c>
      <c r="AC19" s="16">
        <v>4.0000000000000001E-3</v>
      </c>
      <c r="AD19" s="17">
        <f t="shared" si="6"/>
        <v>5.6666666666666627E-3</v>
      </c>
      <c r="AE19" s="22">
        <v>0</v>
      </c>
      <c r="AF19" s="22">
        <v>0</v>
      </c>
      <c r="AG19" s="22">
        <v>0</v>
      </c>
      <c r="AH19" s="22">
        <f t="shared" si="7"/>
        <v>0</v>
      </c>
    </row>
    <row r="20" spans="1:34" x14ac:dyDescent="0.25">
      <c r="A20" t="s">
        <v>51</v>
      </c>
      <c r="B20" t="s">
        <v>21</v>
      </c>
      <c r="C20" s="3">
        <v>2.6656666666666666</v>
      </c>
      <c r="D20" s="3">
        <v>2.6676666666666669</v>
      </c>
      <c r="E20" s="3">
        <v>2.529666666666667</v>
      </c>
      <c r="F20" s="4">
        <f t="shared" si="0"/>
        <v>2.6210000000000004</v>
      </c>
      <c r="G20" s="2">
        <v>1.3666666666666688E-2</v>
      </c>
      <c r="H20" s="2">
        <v>2.1666666666666695E-2</v>
      </c>
      <c r="I20" s="2">
        <v>1.1666666666666686E-2</v>
      </c>
      <c r="J20" s="5">
        <f t="shared" si="1"/>
        <v>1.566666666666669E-2</v>
      </c>
      <c r="K20" s="8">
        <v>2.4909999999999997</v>
      </c>
      <c r="L20" s="8">
        <v>2.4949999999999997</v>
      </c>
      <c r="M20" s="8">
        <v>2.468</v>
      </c>
      <c r="N20" s="9">
        <f t="shared" si="2"/>
        <v>2.4846666666666661</v>
      </c>
      <c r="O20" s="10">
        <v>4.8000000000000043E-2</v>
      </c>
      <c r="P20" s="10">
        <v>3.5000000000000003E-2</v>
      </c>
      <c r="Q20" s="10">
        <v>8.0000000000000099E-2</v>
      </c>
      <c r="R20" s="11">
        <f t="shared" si="3"/>
        <v>5.4333333333333379E-2</v>
      </c>
      <c r="S20" s="13">
        <v>5.1999999999999998E-2</v>
      </c>
      <c r="T20" s="13">
        <v>4.2999999999999997E-2</v>
      </c>
      <c r="U20" s="13">
        <v>4.3999999999999997E-2</v>
      </c>
      <c r="V20" s="14">
        <f t="shared" si="4"/>
        <v>4.6333333333333337E-2</v>
      </c>
      <c r="W20" s="12">
        <v>2.6213333333333333</v>
      </c>
      <c r="X20" s="12">
        <v>2.6003333333333334</v>
      </c>
      <c r="Y20" s="12">
        <v>2.4803333333333333</v>
      </c>
      <c r="Z20" s="15">
        <f t="shared" si="5"/>
        <v>2.5673333333333335</v>
      </c>
      <c r="AA20" s="16">
        <v>2.6000000000000023E-2</v>
      </c>
      <c r="AB20" s="16">
        <v>3.9000000000000007E-2</v>
      </c>
      <c r="AC20" s="16">
        <v>3.5000000000000031E-2</v>
      </c>
      <c r="AD20" s="17">
        <f t="shared" si="6"/>
        <v>3.3333333333333354E-2</v>
      </c>
      <c r="AE20" s="22">
        <v>0</v>
      </c>
      <c r="AF20" s="22">
        <v>0</v>
      </c>
      <c r="AG20" s="22">
        <v>0</v>
      </c>
      <c r="AH20" s="22">
        <f t="shared" si="7"/>
        <v>0</v>
      </c>
    </row>
    <row r="21" spans="1:34" x14ac:dyDescent="0.25">
      <c r="A21" t="s">
        <v>52</v>
      </c>
      <c r="B21" t="s">
        <v>22</v>
      </c>
      <c r="C21" s="3">
        <v>1.1666666666666714E-2</v>
      </c>
      <c r="D21" s="3">
        <v>1.93333333333333E-2</v>
      </c>
      <c r="E21" s="3">
        <v>2.2333333333333299E-2</v>
      </c>
      <c r="F21" s="4">
        <f t="shared" si="0"/>
        <v>1.7777777777777771E-2</v>
      </c>
      <c r="G21" s="2">
        <v>1.566666666666669E-2</v>
      </c>
      <c r="H21" s="2">
        <v>3.2666666666666705E-2</v>
      </c>
      <c r="I21" s="2">
        <v>9.6666666666666793E-3</v>
      </c>
      <c r="J21" s="5">
        <f t="shared" si="1"/>
        <v>1.9333333333333359E-2</v>
      </c>
      <c r="K21" s="8">
        <v>2.200000000000002E-2</v>
      </c>
      <c r="L21" s="8">
        <v>6.6000000000000003E-2</v>
      </c>
      <c r="M21" s="8">
        <v>3.0000000000000027E-3</v>
      </c>
      <c r="N21" s="9">
        <f t="shared" si="2"/>
        <v>3.0333333333333341E-2</v>
      </c>
      <c r="O21" s="10">
        <v>6.2E-2</v>
      </c>
      <c r="P21" s="10">
        <v>7.9000000000000001E-2</v>
      </c>
      <c r="Q21" s="10">
        <v>0.04</v>
      </c>
      <c r="R21" s="11">
        <f t="shared" si="3"/>
        <v>6.0333333333333343E-2</v>
      </c>
      <c r="S21" s="13">
        <v>0</v>
      </c>
      <c r="T21" s="13">
        <v>0</v>
      </c>
      <c r="U21" s="13">
        <v>0</v>
      </c>
      <c r="V21" s="14">
        <f t="shared" si="4"/>
        <v>0</v>
      </c>
      <c r="W21" s="12">
        <v>4.7333333333333338E-2</v>
      </c>
      <c r="X21" s="12">
        <v>3.5333333333333328E-2</v>
      </c>
      <c r="Y21" s="12">
        <v>1.6666666666666701E-2</v>
      </c>
      <c r="Z21" s="15">
        <f t="shared" si="5"/>
        <v>3.3111111111111126E-2</v>
      </c>
      <c r="AA21" s="16">
        <v>3.3000000000000029E-2</v>
      </c>
      <c r="AB21" s="16">
        <v>4.1000000000000009E-2</v>
      </c>
      <c r="AC21" s="16">
        <v>2.300000000000002E-2</v>
      </c>
      <c r="AD21" s="17">
        <f t="shared" si="6"/>
        <v>3.2333333333333353E-2</v>
      </c>
      <c r="AE21" s="22">
        <v>0</v>
      </c>
      <c r="AF21" s="22">
        <v>0</v>
      </c>
      <c r="AG21" s="22">
        <v>0</v>
      </c>
      <c r="AH21" s="22">
        <f t="shared" si="7"/>
        <v>0</v>
      </c>
    </row>
    <row r="22" spans="1:34" x14ac:dyDescent="0.25">
      <c r="A22" t="s">
        <v>53</v>
      </c>
      <c r="B22" t="s">
        <v>23</v>
      </c>
      <c r="C22" s="3">
        <v>5.3666666666666696E-2</v>
      </c>
      <c r="D22" s="3">
        <v>5.2666666666666695E-2</v>
      </c>
      <c r="E22" s="3">
        <v>1.866666666666672E-2</v>
      </c>
      <c r="F22" s="4">
        <f t="shared" si="0"/>
        <v>4.1666666666666706E-2</v>
      </c>
      <c r="G22" s="2">
        <v>2.666666666666706E-3</v>
      </c>
      <c r="H22" s="2">
        <v>2.666666666666706E-3</v>
      </c>
      <c r="I22" s="2">
        <v>6.6666666666666818E-3</v>
      </c>
      <c r="J22" s="5">
        <f t="shared" si="1"/>
        <v>4.0000000000000313E-3</v>
      </c>
      <c r="K22" s="8">
        <v>1.0470000000000002</v>
      </c>
      <c r="L22" s="8">
        <v>1.0640000000000001</v>
      </c>
      <c r="M22" s="8">
        <v>1.1980000000000002</v>
      </c>
      <c r="N22" s="9">
        <f t="shared" si="2"/>
        <v>1.103</v>
      </c>
      <c r="O22" s="10">
        <v>5.0000000000000044E-2</v>
      </c>
      <c r="P22" s="10">
        <v>9.1899999999999996E-2</v>
      </c>
      <c r="Q22" s="10">
        <v>2.0000000000000018E-2</v>
      </c>
      <c r="R22" s="11">
        <f t="shared" si="3"/>
        <v>5.3966666666666684E-2</v>
      </c>
      <c r="S22" s="13">
        <v>3.4000000000000002E-2</v>
      </c>
      <c r="T22" s="13">
        <v>0.14099999999999999</v>
      </c>
      <c r="U22" s="13">
        <v>0.40400000000000003</v>
      </c>
      <c r="V22" s="14">
        <f t="shared" si="4"/>
        <v>0.19299999999999998</v>
      </c>
      <c r="W22" s="12">
        <v>0.82633333333333325</v>
      </c>
      <c r="X22" s="12">
        <v>0.83233333333333326</v>
      </c>
      <c r="Y22" s="12">
        <v>0.83233333333333326</v>
      </c>
      <c r="Z22" s="15">
        <f t="shared" si="5"/>
        <v>0.83033333333333326</v>
      </c>
      <c r="AA22" s="16">
        <v>4.0000000000000008E-2</v>
      </c>
      <c r="AB22" s="16">
        <v>5.8000000000000024E-2</v>
      </c>
      <c r="AC22" s="16">
        <v>2.9000000000000026E-2</v>
      </c>
      <c r="AD22" s="17">
        <f t="shared" si="6"/>
        <v>4.2333333333333355E-2</v>
      </c>
      <c r="AE22" s="22">
        <v>0.41299999999999998</v>
      </c>
      <c r="AF22" s="22">
        <v>0.38</v>
      </c>
      <c r="AG22" s="22">
        <v>0.45600000000000002</v>
      </c>
      <c r="AH22" s="22">
        <f t="shared" si="7"/>
        <v>0.41633333333333328</v>
      </c>
    </row>
    <row r="23" spans="1:34" x14ac:dyDescent="0.25">
      <c r="A23" t="s">
        <v>54</v>
      </c>
      <c r="B23" t="s">
        <v>55</v>
      </c>
      <c r="C23" s="3">
        <v>6.8666666666666709E-2</v>
      </c>
      <c r="D23" s="3">
        <v>8.066666666666672E-2</v>
      </c>
      <c r="E23" s="3">
        <v>3.2666666666666677E-2</v>
      </c>
      <c r="F23" s="4">
        <f t="shared" si="0"/>
        <v>6.0666666666666702E-2</v>
      </c>
      <c r="G23" s="2">
        <v>3.5666666666666708E-2</v>
      </c>
      <c r="H23" s="2">
        <v>1.9666666666666693E-2</v>
      </c>
      <c r="I23" s="2">
        <v>3.2666666666666705E-2</v>
      </c>
      <c r="J23" s="5">
        <f t="shared" si="1"/>
        <v>2.9333333333333367E-2</v>
      </c>
      <c r="K23" s="8">
        <v>0.31100000000000005</v>
      </c>
      <c r="L23" s="8">
        <v>0.499</v>
      </c>
      <c r="M23" s="8">
        <v>0.33399999999999996</v>
      </c>
      <c r="N23" s="9">
        <f t="shared" si="2"/>
        <v>0.38133333333333336</v>
      </c>
      <c r="O23" s="10">
        <v>0.31900000000000001</v>
      </c>
      <c r="P23" s="10">
        <v>0.35400000000000004</v>
      </c>
      <c r="Q23" s="10">
        <v>0.37</v>
      </c>
      <c r="R23" s="11">
        <f t="shared" si="3"/>
        <v>0.34766666666666673</v>
      </c>
      <c r="S23" s="13">
        <v>2.3969999999999998</v>
      </c>
      <c r="T23" s="13">
        <v>3.27</v>
      </c>
      <c r="U23" s="13">
        <v>2.2469999999999999</v>
      </c>
      <c r="V23" s="14">
        <f t="shared" si="4"/>
        <v>2.6379999999999999</v>
      </c>
      <c r="W23" s="12">
        <v>0.34033333333333338</v>
      </c>
      <c r="X23" s="12">
        <v>0.35333333333333328</v>
      </c>
      <c r="Y23" s="12">
        <v>0.22733333333333333</v>
      </c>
      <c r="Z23" s="15">
        <f t="shared" si="5"/>
        <v>0.307</v>
      </c>
      <c r="AA23" s="16">
        <v>8.7999999999999995E-2</v>
      </c>
      <c r="AB23" s="16">
        <v>0.10500000000000001</v>
      </c>
      <c r="AC23" s="16">
        <v>6.6000000000000031E-2</v>
      </c>
      <c r="AD23" s="17">
        <f t="shared" si="6"/>
        <v>8.6333333333333331E-2</v>
      </c>
      <c r="AE23" s="22">
        <v>0</v>
      </c>
      <c r="AF23" s="22">
        <v>0</v>
      </c>
      <c r="AG23" s="22">
        <v>0</v>
      </c>
      <c r="AH23" s="22">
        <f t="shared" si="7"/>
        <v>0</v>
      </c>
    </row>
    <row r="24" spans="1:34" x14ac:dyDescent="0.25">
      <c r="A24" t="s">
        <v>56</v>
      </c>
      <c r="B24" t="s">
        <v>24</v>
      </c>
      <c r="C24" s="3">
        <v>2.0666666666666722E-2</v>
      </c>
      <c r="D24" s="3">
        <v>6.5166666666666706E-2</v>
      </c>
      <c r="E24" s="3">
        <v>8.066666666666672E-2</v>
      </c>
      <c r="F24" s="4">
        <f t="shared" si="0"/>
        <v>5.5500000000000049E-2</v>
      </c>
      <c r="G24" s="2">
        <v>2.76666666666667E-2</v>
      </c>
      <c r="H24" s="2">
        <v>2.0666666666666694E-2</v>
      </c>
      <c r="I24" s="2">
        <v>1.3666666666666688E-2</v>
      </c>
      <c r="J24" s="5">
        <f t="shared" si="1"/>
        <v>2.0666666666666694E-2</v>
      </c>
      <c r="K24" s="8">
        <v>1.665</v>
      </c>
      <c r="L24" s="8">
        <v>1.8420000000000001</v>
      </c>
      <c r="M24" s="8">
        <v>1.7890000000000001</v>
      </c>
      <c r="N24" s="9">
        <f t="shared" si="2"/>
        <v>1.7653333333333334</v>
      </c>
      <c r="O24" s="10">
        <v>2.5000000000000022E-2</v>
      </c>
      <c r="P24" s="10">
        <v>6.9699999999999998E-2</v>
      </c>
      <c r="Q24" s="10">
        <v>9.000000000000008E-3</v>
      </c>
      <c r="R24" s="11">
        <f t="shared" si="3"/>
        <v>3.4566666666666676E-2</v>
      </c>
      <c r="S24" s="13">
        <v>2.851</v>
      </c>
      <c r="T24" s="13">
        <v>2.806</v>
      </c>
      <c r="U24" s="13">
        <v>1.9910000000000001</v>
      </c>
      <c r="V24" s="14">
        <f t="shared" si="4"/>
        <v>2.5493333333333332</v>
      </c>
      <c r="W24" s="12">
        <v>1.2913333333333332</v>
      </c>
      <c r="X24" s="12">
        <v>1.2583333333333333</v>
      </c>
      <c r="Y24" s="12">
        <v>1.4463333333333335</v>
      </c>
      <c r="Z24" s="15">
        <f t="shared" si="5"/>
        <v>1.3320000000000001</v>
      </c>
      <c r="AA24" s="16">
        <v>5.2000000000000018E-2</v>
      </c>
      <c r="AB24" s="16">
        <v>5.8000000000000024E-2</v>
      </c>
      <c r="AC24" s="16">
        <v>3.400000000000003E-2</v>
      </c>
      <c r="AD24" s="17">
        <f t="shared" si="6"/>
        <v>4.8000000000000022E-2</v>
      </c>
      <c r="AE24" s="22">
        <v>0</v>
      </c>
      <c r="AF24" s="22">
        <v>0</v>
      </c>
      <c r="AG24" s="22">
        <v>0</v>
      </c>
      <c r="AH24" s="22">
        <f t="shared" si="7"/>
        <v>0</v>
      </c>
    </row>
    <row r="25" spans="1:34" x14ac:dyDescent="0.25">
      <c r="A25" t="s">
        <v>57</v>
      </c>
      <c r="B25" t="s">
        <v>58</v>
      </c>
      <c r="C25" s="3">
        <v>4.0666666666666684E-2</v>
      </c>
      <c r="D25" s="3">
        <v>6.0666666666666702E-2</v>
      </c>
      <c r="E25" s="3">
        <v>3.6666666666667097E-2</v>
      </c>
      <c r="F25" s="4">
        <f t="shared" si="0"/>
        <v>4.6000000000000159E-2</v>
      </c>
      <c r="G25" s="2">
        <v>1.7666666666666692E-2</v>
      </c>
      <c r="H25" s="2">
        <v>3.3333333333329701E-3</v>
      </c>
      <c r="I25" s="2">
        <v>4.3333333333333002E-3</v>
      </c>
      <c r="J25" s="5">
        <f t="shared" si="1"/>
        <v>8.4444444444443205E-3</v>
      </c>
      <c r="K25" s="8">
        <v>0.10400000000000001</v>
      </c>
      <c r="L25" s="8">
        <v>3.6000000000000004E-2</v>
      </c>
      <c r="M25" s="8">
        <v>4.9999999999999802E-2</v>
      </c>
      <c r="N25" s="9">
        <f t="shared" si="2"/>
        <v>6.3333333333333269E-2</v>
      </c>
      <c r="O25" s="10">
        <v>0.46100000000000002</v>
      </c>
      <c r="P25" s="10">
        <v>0.109</v>
      </c>
      <c r="Q25" s="10">
        <v>0.33600000000000002</v>
      </c>
      <c r="R25" s="11">
        <f t="shared" si="3"/>
        <v>0.30200000000000005</v>
      </c>
      <c r="S25" s="13">
        <v>0.13899999999999998</v>
      </c>
      <c r="T25" s="13">
        <v>6.8999999999999978E-2</v>
      </c>
      <c r="U25" s="13">
        <v>0.14199999999999999</v>
      </c>
      <c r="V25" s="14">
        <f t="shared" si="4"/>
        <v>0.11666666666666665</v>
      </c>
      <c r="W25" s="12">
        <v>0.76833333333333331</v>
      </c>
      <c r="X25" s="12">
        <v>0.72633333333333328</v>
      </c>
      <c r="Y25" s="12">
        <v>0.61433333333333329</v>
      </c>
      <c r="Z25" s="15">
        <f t="shared" si="5"/>
        <v>0.70299999999999996</v>
      </c>
      <c r="AA25" s="16">
        <v>0.09</v>
      </c>
      <c r="AB25" s="16">
        <v>6.500000000000003E-2</v>
      </c>
      <c r="AC25" s="16">
        <v>5.0000000000000017E-2</v>
      </c>
      <c r="AD25" s="17">
        <f t="shared" si="6"/>
        <v>6.8333333333333343E-2</v>
      </c>
      <c r="AE25" s="22">
        <v>0</v>
      </c>
      <c r="AF25" s="22">
        <v>0</v>
      </c>
      <c r="AG25" s="22">
        <v>0</v>
      </c>
      <c r="AH25" s="22">
        <f t="shared" si="7"/>
        <v>0</v>
      </c>
    </row>
    <row r="26" spans="1:34" x14ac:dyDescent="0.25">
      <c r="A26" t="s">
        <v>59</v>
      </c>
      <c r="B26" t="s">
        <v>25</v>
      </c>
      <c r="C26" s="3">
        <v>2.6466666666666701E-2</v>
      </c>
      <c r="D26" s="3">
        <v>3.8666666666666683E-2</v>
      </c>
      <c r="E26" s="3">
        <v>5.2333333333333301E-2</v>
      </c>
      <c r="F26" s="4">
        <f t="shared" si="0"/>
        <v>3.9155555555555561E-2</v>
      </c>
      <c r="G26" s="2">
        <v>1.566666666666669E-2</v>
      </c>
      <c r="H26" s="2">
        <v>2.3333333333333001E-3</v>
      </c>
      <c r="I26" s="2">
        <v>4.6666666666667078E-3</v>
      </c>
      <c r="J26" s="5">
        <f t="shared" si="1"/>
        <v>7.5555555555555654E-3</v>
      </c>
      <c r="K26" s="8">
        <v>0.03</v>
      </c>
      <c r="L26" s="8">
        <v>2.8000000000000001E-2</v>
      </c>
      <c r="M26" s="8">
        <v>1.6E-2</v>
      </c>
      <c r="N26" s="9">
        <f t="shared" si="2"/>
        <v>2.4666666666666667E-2</v>
      </c>
      <c r="O26" s="10">
        <v>0.10000000000000003</v>
      </c>
      <c r="P26" s="10">
        <v>0.17299999999999999</v>
      </c>
      <c r="Q26" s="10">
        <v>6.9000000000000006E-2</v>
      </c>
      <c r="R26" s="11">
        <f t="shared" si="3"/>
        <v>0.114</v>
      </c>
      <c r="S26" s="13">
        <v>1.8359999999999999</v>
      </c>
      <c r="T26" s="13">
        <v>0.84400000000000008</v>
      </c>
      <c r="U26" s="13">
        <v>2.0470000000000002</v>
      </c>
      <c r="V26" s="14">
        <f t="shared" si="4"/>
        <v>1.5756666666666668</v>
      </c>
      <c r="W26" s="12">
        <v>0</v>
      </c>
      <c r="X26" s="12">
        <v>0</v>
      </c>
      <c r="Y26" s="12">
        <v>0</v>
      </c>
      <c r="Z26" s="15">
        <f t="shared" si="5"/>
        <v>0</v>
      </c>
      <c r="AA26" s="16">
        <v>3.0000000000000304E-3</v>
      </c>
      <c r="AB26" s="16">
        <v>9.000000000000008E-3</v>
      </c>
      <c r="AC26" s="16">
        <v>3.3E-3</v>
      </c>
      <c r="AD26" s="17">
        <f t="shared" si="6"/>
        <v>5.1000000000000134E-3</v>
      </c>
      <c r="AE26" s="22">
        <v>0</v>
      </c>
      <c r="AF26" s="22">
        <v>0</v>
      </c>
      <c r="AG26" s="22">
        <v>0</v>
      </c>
      <c r="AH26" s="22">
        <f t="shared" si="7"/>
        <v>0</v>
      </c>
    </row>
    <row r="27" spans="1:34" x14ac:dyDescent="0.25">
      <c r="A27" t="s">
        <v>60</v>
      </c>
      <c r="B27" t="s">
        <v>26</v>
      </c>
      <c r="C27" s="3">
        <v>1.9666666666666721E-2</v>
      </c>
      <c r="D27" s="3">
        <v>1.45666666666667E-2</v>
      </c>
      <c r="E27" s="3">
        <v>2.5666666666666726E-2</v>
      </c>
      <c r="F27" s="4">
        <f t="shared" si="0"/>
        <v>1.9966666666666716E-2</v>
      </c>
      <c r="G27" s="2">
        <v>4.3333333333333002E-3</v>
      </c>
      <c r="H27" s="2">
        <v>5.3333333333333002E-3</v>
      </c>
      <c r="I27" s="2">
        <v>4.6333333333333303E-2</v>
      </c>
      <c r="J27" s="5">
        <f t="shared" si="1"/>
        <v>1.8666666666666634E-2</v>
      </c>
      <c r="K27" s="8">
        <v>0.5</v>
      </c>
      <c r="L27" s="8">
        <v>0.29799999999999999</v>
      </c>
      <c r="M27" s="8">
        <v>0.63500000000000001</v>
      </c>
      <c r="N27" s="9">
        <f t="shared" si="2"/>
        <v>0.47766666666666668</v>
      </c>
      <c r="O27" s="10">
        <v>3.400000000000003E-2</v>
      </c>
      <c r="P27" s="10">
        <v>7.6000000000000012E-2</v>
      </c>
      <c r="Q27" s="10">
        <v>0.01</v>
      </c>
      <c r="R27" s="11">
        <f t="shared" si="3"/>
        <v>4.0000000000000015E-2</v>
      </c>
      <c r="S27" s="13">
        <v>0.63900000000000001</v>
      </c>
      <c r="T27" s="13">
        <v>0.23399999999999996</v>
      </c>
      <c r="U27" s="13">
        <v>0.27</v>
      </c>
      <c r="V27" s="14">
        <f t="shared" si="4"/>
        <v>0.38100000000000001</v>
      </c>
      <c r="W27" s="12">
        <v>2.1463333333333336</v>
      </c>
      <c r="X27" s="12">
        <v>2.1693333333333333</v>
      </c>
      <c r="Y27" s="12">
        <v>1.0833333333333335</v>
      </c>
      <c r="Z27" s="15">
        <f t="shared" si="5"/>
        <v>1.799666666666667</v>
      </c>
      <c r="AA27" s="16">
        <v>0</v>
      </c>
      <c r="AB27" s="16">
        <v>0</v>
      </c>
      <c r="AC27" s="16">
        <v>0</v>
      </c>
      <c r="AD27" s="17">
        <f t="shared" si="6"/>
        <v>0</v>
      </c>
      <c r="AE27" s="22">
        <v>0</v>
      </c>
      <c r="AF27" s="22">
        <v>0</v>
      </c>
      <c r="AG27" s="22">
        <v>0</v>
      </c>
      <c r="AH27" s="22">
        <f t="shared" si="7"/>
        <v>0</v>
      </c>
    </row>
    <row r="28" spans="1:34" x14ac:dyDescent="0.25">
      <c r="A28" t="s">
        <v>61</v>
      </c>
      <c r="B28" t="s">
        <v>27</v>
      </c>
      <c r="C28" s="3">
        <v>2.6216666666666666</v>
      </c>
      <c r="D28" s="3">
        <v>2.4076666666666666</v>
      </c>
      <c r="E28" s="3">
        <v>1.6656666666666669</v>
      </c>
      <c r="F28" s="4">
        <f t="shared" si="0"/>
        <v>2.2316666666666669</v>
      </c>
      <c r="G28" s="2">
        <v>2.4646666666666666</v>
      </c>
      <c r="H28" s="2">
        <v>2.4346666666666668</v>
      </c>
      <c r="I28" s="2">
        <v>1.7816666666666667</v>
      </c>
      <c r="J28" s="5">
        <f t="shared" si="1"/>
        <v>2.2269999999999999</v>
      </c>
      <c r="K28" s="8">
        <v>2.0110000000000001</v>
      </c>
      <c r="L28" s="8">
        <v>2.7569999999999997</v>
      </c>
      <c r="M28" s="8">
        <v>2.4899999999999998</v>
      </c>
      <c r="N28" s="9">
        <f t="shared" si="2"/>
        <v>2.4193333333333329</v>
      </c>
      <c r="O28" s="10">
        <v>0.69199999999999995</v>
      </c>
      <c r="P28" s="10">
        <v>0.73599999999999999</v>
      </c>
      <c r="Q28" s="10">
        <v>0.58400000000000007</v>
      </c>
      <c r="R28" s="11">
        <f t="shared" si="3"/>
        <v>0.67066666666666663</v>
      </c>
      <c r="S28" s="13">
        <v>2.6</v>
      </c>
      <c r="T28" s="13">
        <v>2.7320000000000002</v>
      </c>
      <c r="U28" s="13">
        <v>2.64</v>
      </c>
      <c r="V28" s="14">
        <f t="shared" si="4"/>
        <v>2.6573333333333338</v>
      </c>
      <c r="W28" s="12">
        <v>2.9073333333333333</v>
      </c>
      <c r="X28" s="12">
        <v>2.8683333333333336</v>
      </c>
      <c r="Y28" s="12">
        <v>1.8153333333333332</v>
      </c>
      <c r="Z28" s="15">
        <f t="shared" si="5"/>
        <v>2.5303333333333335</v>
      </c>
      <c r="AA28" s="16">
        <v>0.6090000000000001</v>
      </c>
      <c r="AB28" s="16">
        <v>0.42200000000000004</v>
      </c>
      <c r="AC28" s="16">
        <v>0.52</v>
      </c>
      <c r="AD28" s="17">
        <f t="shared" si="6"/>
        <v>0.51700000000000002</v>
      </c>
      <c r="AE28" s="22">
        <v>0</v>
      </c>
      <c r="AF28" s="22">
        <v>0</v>
      </c>
      <c r="AG28" s="22">
        <v>4.0000000000000001E-3</v>
      </c>
      <c r="AH28" s="22">
        <f t="shared" si="7"/>
        <v>1.3333333333333333E-3</v>
      </c>
    </row>
    <row r="29" spans="1:34" x14ac:dyDescent="0.25">
      <c r="A29" t="s">
        <v>62</v>
      </c>
      <c r="B29" t="s">
        <v>28</v>
      </c>
      <c r="C29" s="3">
        <v>5.9666666666666701E-2</v>
      </c>
      <c r="D29" s="3">
        <v>7.0666666666666711E-2</v>
      </c>
      <c r="E29" s="3">
        <v>8.23333333333333E-2</v>
      </c>
      <c r="F29" s="4">
        <f t="shared" si="0"/>
        <v>7.0888888888888904E-2</v>
      </c>
      <c r="G29" s="2">
        <v>1.7666666666666692E-2</v>
      </c>
      <c r="H29" s="2">
        <v>1.6666666666666691E-2</v>
      </c>
      <c r="I29" s="2">
        <v>-1.1333333333333299E-2</v>
      </c>
      <c r="J29" s="5">
        <f t="shared" si="1"/>
        <v>7.666666666666694E-3</v>
      </c>
      <c r="K29" s="8">
        <v>2.200000000000002E-2</v>
      </c>
      <c r="L29" s="8">
        <v>6.7000000000000004E-2</v>
      </c>
      <c r="M29" s="8">
        <v>1.4999999999999999E-2</v>
      </c>
      <c r="N29" s="9">
        <f t="shared" si="2"/>
        <v>3.4666666666666672E-2</v>
      </c>
      <c r="O29" s="10">
        <v>0.41499999999999998</v>
      </c>
      <c r="P29" s="10">
        <v>0.39999999999999997</v>
      </c>
      <c r="Q29" s="10">
        <v>0.46700000000000003</v>
      </c>
      <c r="R29" s="11">
        <f t="shared" si="3"/>
        <v>0.42733333333333334</v>
      </c>
      <c r="S29" s="13">
        <v>0.47399999999999998</v>
      </c>
      <c r="T29" s="13">
        <v>0.51900000000000002</v>
      </c>
      <c r="U29" s="13">
        <v>0.27200000000000002</v>
      </c>
      <c r="V29" s="14">
        <f t="shared" si="4"/>
        <v>0.42166666666666669</v>
      </c>
      <c r="W29" s="12">
        <v>0.2533333333333333</v>
      </c>
      <c r="X29" s="12">
        <v>0.10733333333333334</v>
      </c>
      <c r="Y29" s="12">
        <v>4.4333333333333336E-2</v>
      </c>
      <c r="Z29" s="15">
        <f t="shared" si="5"/>
        <v>0.13499999999999998</v>
      </c>
      <c r="AA29" s="16">
        <v>5.5000000000000021E-2</v>
      </c>
      <c r="AB29" s="16">
        <v>5.9000000000000025E-2</v>
      </c>
      <c r="AC29" s="16">
        <v>3.1000000000000028E-2</v>
      </c>
      <c r="AD29" s="17">
        <f t="shared" si="6"/>
        <v>4.833333333333336E-2</v>
      </c>
      <c r="AE29" s="22">
        <v>0</v>
      </c>
      <c r="AF29" s="22">
        <v>0</v>
      </c>
      <c r="AG29" s="22">
        <v>0</v>
      </c>
      <c r="AH29" s="22">
        <f t="shared" si="7"/>
        <v>0</v>
      </c>
    </row>
    <row r="30" spans="1:34" x14ac:dyDescent="0.25">
      <c r="A30" t="s">
        <v>63</v>
      </c>
      <c r="B30" t="s">
        <v>29</v>
      </c>
      <c r="C30" s="3">
        <v>2.5006666666666666</v>
      </c>
      <c r="D30" s="3">
        <v>2.2786666666666666</v>
      </c>
      <c r="E30" s="3">
        <v>1.924666666666667</v>
      </c>
      <c r="F30" s="4">
        <f t="shared" si="0"/>
        <v>2.234666666666667</v>
      </c>
      <c r="G30" s="2">
        <v>1.6986666666666665</v>
      </c>
      <c r="H30" s="2">
        <v>1.8086666666666664</v>
      </c>
      <c r="I30" s="2">
        <v>1.6826666666665999</v>
      </c>
      <c r="J30" s="5">
        <f t="shared" si="1"/>
        <v>1.7299999999999776</v>
      </c>
      <c r="K30" s="8">
        <v>2.02</v>
      </c>
      <c r="L30" s="8">
        <v>2.5459999999999998</v>
      </c>
      <c r="M30" s="8">
        <v>2.6040000000000001</v>
      </c>
      <c r="N30" s="9">
        <f t="shared" si="2"/>
        <v>2.39</v>
      </c>
      <c r="O30" s="10">
        <v>0.61499999999999999</v>
      </c>
      <c r="P30" s="10">
        <v>0.63300000000000001</v>
      </c>
      <c r="Q30" s="10">
        <v>2.294</v>
      </c>
      <c r="R30" s="11">
        <f t="shared" si="3"/>
        <v>1.1806666666666665</v>
      </c>
      <c r="S30" s="13">
        <v>2.1309999999999998</v>
      </c>
      <c r="T30" s="13">
        <v>2.06</v>
      </c>
      <c r="U30" s="13">
        <v>2.7189999999999999</v>
      </c>
      <c r="V30" s="14">
        <f t="shared" si="4"/>
        <v>2.3033333333333332</v>
      </c>
      <c r="W30" s="12">
        <v>2.6373333333333333</v>
      </c>
      <c r="X30" s="12">
        <v>2.6063333333333336</v>
      </c>
      <c r="Y30" s="12">
        <v>1.7543333333333333</v>
      </c>
      <c r="Z30" s="15">
        <f t="shared" si="5"/>
        <v>2.3326666666666669</v>
      </c>
      <c r="AA30" s="16">
        <v>2.0960000000000001</v>
      </c>
      <c r="AB30" s="16">
        <v>1.048</v>
      </c>
      <c r="AC30" s="16">
        <v>1.06</v>
      </c>
      <c r="AD30" s="17">
        <f t="shared" si="6"/>
        <v>1.4013333333333335</v>
      </c>
      <c r="AE30" s="22">
        <v>0</v>
      </c>
      <c r="AF30" s="22">
        <v>0</v>
      </c>
      <c r="AG30" s="22">
        <v>0</v>
      </c>
      <c r="AH30" s="22">
        <f t="shared" si="7"/>
        <v>0</v>
      </c>
    </row>
    <row r="31" spans="1:34" x14ac:dyDescent="0.25">
      <c r="A31" t="s">
        <v>64</v>
      </c>
      <c r="B31" t="s">
        <v>30</v>
      </c>
      <c r="C31" s="3">
        <v>6.5666666666666706E-2</v>
      </c>
      <c r="D31" s="3">
        <v>7.1666666666666712E-2</v>
      </c>
      <c r="E31" s="3">
        <v>5.4333333333333303E-2</v>
      </c>
      <c r="F31" s="4">
        <f t="shared" si="0"/>
        <v>6.3888888888888898E-2</v>
      </c>
      <c r="G31" s="2">
        <v>1.2666666666666687E-2</v>
      </c>
      <c r="H31" s="2">
        <v>1.8666666666666692E-2</v>
      </c>
      <c r="I31" s="2">
        <v>4.3666666666666715E-2</v>
      </c>
      <c r="J31" s="5">
        <f t="shared" si="1"/>
        <v>2.5000000000000033E-2</v>
      </c>
      <c r="K31" s="8">
        <v>0.24</v>
      </c>
      <c r="L31" s="8">
        <v>0.52200000000000002</v>
      </c>
      <c r="M31" s="8">
        <v>0.78</v>
      </c>
      <c r="N31" s="9">
        <f t="shared" si="2"/>
        <v>0.51400000000000001</v>
      </c>
      <c r="O31" s="10">
        <v>0.46100000000000002</v>
      </c>
      <c r="P31" s="10">
        <v>0.434</v>
      </c>
      <c r="Q31" s="10">
        <v>0.17500000000000004</v>
      </c>
      <c r="R31" s="11">
        <f t="shared" si="3"/>
        <v>0.35666666666666669</v>
      </c>
      <c r="S31" s="13">
        <v>0.35099999999999998</v>
      </c>
      <c r="T31" s="13">
        <v>0.61799999999999999</v>
      </c>
      <c r="U31" s="13">
        <v>0.21299999999999999</v>
      </c>
      <c r="V31" s="14">
        <f t="shared" si="4"/>
        <v>0.39399999999999996</v>
      </c>
      <c r="W31" s="12">
        <v>1.1643333333333334</v>
      </c>
      <c r="X31" s="12">
        <v>1.2173333333333334</v>
      </c>
      <c r="Y31" s="12">
        <v>1.3713333333333333</v>
      </c>
      <c r="Z31" s="15">
        <f t="shared" si="5"/>
        <v>1.2510000000000001</v>
      </c>
      <c r="AA31" s="16">
        <v>1.032</v>
      </c>
      <c r="AB31" s="16">
        <v>1.014</v>
      </c>
      <c r="AC31" s="16">
        <v>1.1990000000000001</v>
      </c>
      <c r="AD31" s="17">
        <f t="shared" si="6"/>
        <v>1.0816666666666668</v>
      </c>
      <c r="AE31" s="22">
        <v>0</v>
      </c>
      <c r="AF31" s="22">
        <v>0</v>
      </c>
      <c r="AG31" s="22">
        <v>0</v>
      </c>
      <c r="AH31" s="22">
        <f t="shared" si="7"/>
        <v>0</v>
      </c>
    </row>
    <row r="32" spans="1:34" x14ac:dyDescent="0.25">
      <c r="A32" t="s">
        <v>65</v>
      </c>
      <c r="B32" t="s">
        <v>31</v>
      </c>
      <c r="C32" s="3">
        <v>1.7586666666666666</v>
      </c>
      <c r="D32" s="3">
        <v>1.5026666666666668</v>
      </c>
      <c r="E32" s="3">
        <v>1.2366666666666668</v>
      </c>
      <c r="F32" s="4">
        <f t="shared" si="0"/>
        <v>1.4993333333333334</v>
      </c>
      <c r="G32" s="2">
        <v>1.0326666666666666</v>
      </c>
      <c r="H32" s="2">
        <v>1.0776666666666666</v>
      </c>
      <c r="I32" s="2">
        <v>0.65166666666666673</v>
      </c>
      <c r="J32" s="5">
        <f t="shared" si="1"/>
        <v>0.92066666666666663</v>
      </c>
      <c r="K32" s="8">
        <v>2.0049999999999999</v>
      </c>
      <c r="L32" s="8">
        <v>2.367</v>
      </c>
      <c r="M32" s="8">
        <v>2.0429999999999997</v>
      </c>
      <c r="N32" s="9">
        <f t="shared" si="2"/>
        <v>2.1383333333333332</v>
      </c>
      <c r="O32" s="10">
        <v>0.56200000000000006</v>
      </c>
      <c r="P32" s="10">
        <v>0.41299999999999998</v>
      </c>
      <c r="Q32" s="10">
        <v>0.32100000000000001</v>
      </c>
      <c r="R32" s="11">
        <f t="shared" si="3"/>
        <v>0.432</v>
      </c>
      <c r="S32" s="13">
        <v>1.3129999999999999</v>
      </c>
      <c r="T32" s="13">
        <v>1.478</v>
      </c>
      <c r="U32" s="13">
        <v>0.221</v>
      </c>
      <c r="V32" s="14">
        <f t="shared" si="4"/>
        <v>1.004</v>
      </c>
      <c r="W32" s="12">
        <v>2.0083333333333333</v>
      </c>
      <c r="X32" s="12">
        <v>1.9493333333333336</v>
      </c>
      <c r="Y32" s="12">
        <v>1.3623333333333334</v>
      </c>
      <c r="Z32" s="15">
        <f t="shared" si="5"/>
        <v>1.7733333333333334</v>
      </c>
      <c r="AA32" s="16">
        <v>0.29800000000000004</v>
      </c>
      <c r="AB32" s="16">
        <v>0.20899999999999999</v>
      </c>
      <c r="AC32" s="16">
        <v>0.25</v>
      </c>
      <c r="AD32" s="17">
        <f t="shared" si="6"/>
        <v>0.25233333333333335</v>
      </c>
      <c r="AE32" s="22">
        <v>0</v>
      </c>
      <c r="AF32" s="22">
        <v>0</v>
      </c>
      <c r="AG32" s="22">
        <v>0</v>
      </c>
      <c r="AH32" s="22">
        <f t="shared" si="7"/>
        <v>0</v>
      </c>
    </row>
    <row r="33" spans="1:34" x14ac:dyDescent="0.25">
      <c r="A33" t="s">
        <v>66</v>
      </c>
      <c r="B33" t="s">
        <v>32</v>
      </c>
      <c r="C33" s="3">
        <v>3.9666666666666683E-2</v>
      </c>
      <c r="D33" s="3">
        <v>5.1666666666666694E-2</v>
      </c>
      <c r="E33" s="3">
        <v>0.15133333333333299</v>
      </c>
      <c r="F33" s="4">
        <f t="shared" si="0"/>
        <v>8.0888888888888788E-2</v>
      </c>
      <c r="G33" s="2">
        <v>1.1666666666666686E-2</v>
      </c>
      <c r="H33" s="2">
        <v>3.6666666666667097E-2</v>
      </c>
      <c r="I33" s="2">
        <v>2.1666666666666695E-2</v>
      </c>
      <c r="J33" s="5">
        <f t="shared" si="1"/>
        <v>2.3333333333333494E-2</v>
      </c>
      <c r="K33" s="8">
        <v>5.0000000000000044E-3</v>
      </c>
      <c r="L33" s="8">
        <v>3.0000000000000027E-3</v>
      </c>
      <c r="M33" s="8">
        <v>2.5000000000000001E-2</v>
      </c>
      <c r="N33" s="9">
        <f t="shared" si="2"/>
        <v>1.1000000000000003E-2</v>
      </c>
      <c r="O33" s="10">
        <v>7.6000000000000012E-2</v>
      </c>
      <c r="P33" s="10">
        <v>2.7000000000000024E-2</v>
      </c>
      <c r="Q33" s="10">
        <v>7.9999999999999502E-2</v>
      </c>
      <c r="R33" s="11">
        <f t="shared" si="3"/>
        <v>6.0999999999999853E-2</v>
      </c>
      <c r="S33" s="13">
        <v>0.14499999999999999</v>
      </c>
      <c r="T33" s="13">
        <v>0.82600000000000007</v>
      </c>
      <c r="U33" s="13">
        <v>8.5999999999999993E-2</v>
      </c>
      <c r="V33" s="14">
        <f t="shared" si="4"/>
        <v>0.35233333333333339</v>
      </c>
      <c r="W33" s="12">
        <v>6.033333333333335E-2</v>
      </c>
      <c r="X33" s="12">
        <v>2.5333333333333319E-2</v>
      </c>
      <c r="Y33" s="12">
        <v>0.10666666666666701</v>
      </c>
      <c r="Z33" s="15">
        <f t="shared" si="5"/>
        <v>6.411111111111123E-2</v>
      </c>
      <c r="AA33" s="16">
        <v>4.6000000000000013E-2</v>
      </c>
      <c r="AB33" s="16">
        <v>4.6000000000000013E-2</v>
      </c>
      <c r="AC33" s="16">
        <v>2.5999999999999999E-2</v>
      </c>
      <c r="AD33" s="17">
        <f t="shared" si="6"/>
        <v>3.9333333333333338E-2</v>
      </c>
      <c r="AE33" s="22">
        <v>0</v>
      </c>
      <c r="AF33" s="22">
        <v>0</v>
      </c>
      <c r="AG33" s="22">
        <v>0</v>
      </c>
      <c r="AH33" s="22">
        <f t="shared" si="7"/>
        <v>0</v>
      </c>
    </row>
    <row r="34" spans="1:34" x14ac:dyDescent="0.25">
      <c r="A34" t="s">
        <v>67</v>
      </c>
      <c r="B34" t="s">
        <v>33</v>
      </c>
      <c r="C34" s="3">
        <v>7.8666666666666718E-2</v>
      </c>
      <c r="D34" s="3">
        <v>3.53333333333333E-2</v>
      </c>
      <c r="E34" s="3">
        <v>0.165333333333333</v>
      </c>
      <c r="F34" s="4">
        <f t="shared" si="0"/>
        <v>9.3111111111110992E-2</v>
      </c>
      <c r="G34" s="2">
        <v>3.6666666666667069E-3</v>
      </c>
      <c r="H34" s="2">
        <v>1.3333333333332999E-3</v>
      </c>
      <c r="I34" s="2">
        <v>5.2333333333333301E-2</v>
      </c>
      <c r="J34" s="5">
        <f t="shared" si="1"/>
        <v>1.9111111111111103E-2</v>
      </c>
      <c r="K34" s="8">
        <v>7.9999999999999793E-3</v>
      </c>
      <c r="L34" s="8">
        <v>6.2E-2</v>
      </c>
      <c r="M34" s="8">
        <v>0.13999999999999999</v>
      </c>
      <c r="N34" s="9">
        <f t="shared" si="2"/>
        <v>6.9999999999999993E-2</v>
      </c>
      <c r="O34" s="10">
        <v>0.02</v>
      </c>
      <c r="P34" s="10">
        <v>1.67E-2</v>
      </c>
      <c r="Q34" s="10">
        <v>1.52E-2</v>
      </c>
      <c r="R34" s="11">
        <f t="shared" si="3"/>
        <v>1.7299999999999999E-2</v>
      </c>
      <c r="S34" s="13">
        <v>1.7090000000000001</v>
      </c>
      <c r="T34" s="13">
        <v>1.552</v>
      </c>
      <c r="U34" s="13">
        <v>1.149</v>
      </c>
      <c r="V34" s="14">
        <f t="shared" si="4"/>
        <v>1.47</v>
      </c>
      <c r="W34" s="12">
        <v>0.52633333333333332</v>
      </c>
      <c r="X34" s="12">
        <v>0.94533333333333325</v>
      </c>
      <c r="Y34" s="12">
        <v>0.53733333333333333</v>
      </c>
      <c r="Z34" s="15">
        <f t="shared" si="5"/>
        <v>0.66966666666666663</v>
      </c>
      <c r="AA34" s="16">
        <v>2.200000000000002E-2</v>
      </c>
      <c r="AB34" s="16">
        <v>1.6000000000000014E-2</v>
      </c>
      <c r="AC34" s="16">
        <v>7.5999999999999998E-2</v>
      </c>
      <c r="AD34" s="17">
        <f t="shared" si="6"/>
        <v>3.8000000000000013E-2</v>
      </c>
      <c r="AE34" s="22">
        <v>0</v>
      </c>
      <c r="AF34" s="22">
        <v>0</v>
      </c>
      <c r="AG34" s="22">
        <v>0</v>
      </c>
      <c r="AH34" s="22">
        <f t="shared" si="7"/>
        <v>0</v>
      </c>
    </row>
    <row r="36" spans="1:34" x14ac:dyDescent="0.25">
      <c r="A36" t="s">
        <v>84</v>
      </c>
    </row>
  </sheetData>
  <mergeCells count="1">
    <mergeCell ref="A1:J1"/>
  </mergeCells>
  <phoneticPr fontId="2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0"/>
  <sheetViews>
    <sheetView workbookViewId="0"/>
  </sheetViews>
  <sheetFormatPr defaultRowHeight="13.8" x14ac:dyDescent="0.25"/>
  <cols>
    <col min="1" max="2" width="23" bestFit="1" customWidth="1"/>
    <col min="3" max="3" width="30.88671875" bestFit="1" customWidth="1"/>
    <col min="4" max="4" width="10.44140625" bestFit="1" customWidth="1"/>
  </cols>
  <sheetData>
    <row r="1" spans="1:13" x14ac:dyDescent="0.25">
      <c r="A1" s="5" t="s">
        <v>87</v>
      </c>
      <c r="B1" s="2"/>
      <c r="C1" s="2"/>
      <c r="D1" s="2"/>
      <c r="E1" s="2"/>
      <c r="F1" s="2"/>
      <c r="G1" s="2"/>
      <c r="H1" s="2"/>
      <c r="I1" s="2"/>
      <c r="J1" s="2"/>
      <c r="K1" s="2"/>
      <c r="L1" s="2"/>
      <c r="M1" s="2"/>
    </row>
    <row r="2" spans="1:13" s="19" customFormat="1" x14ac:dyDescent="0.25">
      <c r="A2" s="20"/>
    </row>
    <row r="3" spans="1:13" x14ac:dyDescent="0.25">
      <c r="A3" s="6" t="s">
        <v>86</v>
      </c>
      <c r="B3" s="7" t="s">
        <v>82</v>
      </c>
      <c r="C3" t="s">
        <v>81</v>
      </c>
    </row>
    <row r="4" spans="1:13" x14ac:dyDescent="0.25">
      <c r="A4" s="7" t="s">
        <v>75</v>
      </c>
      <c r="B4" s="21">
        <v>125281.33333333333</v>
      </c>
      <c r="C4" s="21">
        <v>4318.4307720899424</v>
      </c>
    </row>
    <row r="5" spans="1:13" x14ac:dyDescent="0.25">
      <c r="A5" s="7" t="s">
        <v>2</v>
      </c>
      <c r="B5" s="21">
        <v>134597.5</v>
      </c>
      <c r="C5" s="21">
        <v>22841.670352669043</v>
      </c>
    </row>
    <row r="6" spans="1:13" x14ac:dyDescent="0.25">
      <c r="A6" s="7" t="s">
        <v>0</v>
      </c>
      <c r="B6" s="21">
        <v>88032.333333333328</v>
      </c>
      <c r="C6" s="21">
        <v>19739.70750374316</v>
      </c>
    </row>
    <row r="7" spans="1:13" x14ac:dyDescent="0.25">
      <c r="A7" s="7" t="s">
        <v>76</v>
      </c>
      <c r="B7" s="21">
        <v>31334.666666666668</v>
      </c>
      <c r="C7" s="21">
        <v>3806.8788177893621</v>
      </c>
    </row>
    <row r="8" spans="1:13" x14ac:dyDescent="0.25">
      <c r="A8" s="7" t="s">
        <v>77</v>
      </c>
      <c r="B8" s="21">
        <v>497728.66666666669</v>
      </c>
      <c r="C8" s="21">
        <v>54949.815116461796</v>
      </c>
    </row>
    <row r="9" spans="1:13" x14ac:dyDescent="0.25">
      <c r="A9" s="7" t="s">
        <v>78</v>
      </c>
      <c r="B9" s="21">
        <v>1372325</v>
      </c>
      <c r="C9" s="21">
        <v>721254.57366452797</v>
      </c>
    </row>
    <row r="10" spans="1:13" x14ac:dyDescent="0.25">
      <c r="A10" s="7" t="s">
        <v>79</v>
      </c>
      <c r="B10" s="21">
        <v>99530.5</v>
      </c>
      <c r="C10" s="21">
        <v>23124.513065143663</v>
      </c>
    </row>
    <row r="11" spans="1:13" x14ac:dyDescent="0.25">
      <c r="A11" s="7" t="s">
        <v>80</v>
      </c>
      <c r="B11" s="21">
        <v>536269.5</v>
      </c>
      <c r="C11" s="21">
        <v>12515.082920220704</v>
      </c>
    </row>
    <row r="13" spans="1:13" x14ac:dyDescent="0.25">
      <c r="A13" s="6" t="s">
        <v>85</v>
      </c>
    </row>
    <row r="14" spans="1:13" x14ac:dyDescent="0.25">
      <c r="A14" s="6" t="s">
        <v>73</v>
      </c>
      <c r="B14" s="6" t="s">
        <v>74</v>
      </c>
      <c r="C14" s="7" t="s">
        <v>83</v>
      </c>
      <c r="D14" t="s">
        <v>81</v>
      </c>
    </row>
    <row r="15" spans="1:13" x14ac:dyDescent="0.25">
      <c r="A15" s="7" t="s">
        <v>2</v>
      </c>
      <c r="B15" s="7" t="s">
        <v>75</v>
      </c>
      <c r="C15" s="21">
        <v>121833.33333333333</v>
      </c>
      <c r="D15" s="21">
        <v>13839.799577065172</v>
      </c>
    </row>
    <row r="16" spans="1:13" x14ac:dyDescent="0.25">
      <c r="A16" s="7" t="s">
        <v>0</v>
      </c>
      <c r="B16" s="7" t="s">
        <v>75</v>
      </c>
      <c r="C16" s="21">
        <v>108004</v>
      </c>
      <c r="D16" s="21">
        <v>17858.709667834348</v>
      </c>
    </row>
    <row r="17" spans="1:4" x14ac:dyDescent="0.25">
      <c r="A17" s="7" t="s">
        <v>76</v>
      </c>
      <c r="B17" s="7" t="s">
        <v>75</v>
      </c>
      <c r="C17" s="21">
        <v>88137.666666666672</v>
      </c>
      <c r="D17" s="21">
        <v>6983.2731819207338</v>
      </c>
    </row>
    <row r="18" spans="1:4" x14ac:dyDescent="0.25">
      <c r="A18" s="7" t="s">
        <v>77</v>
      </c>
      <c r="B18" s="7" t="s">
        <v>75</v>
      </c>
      <c r="C18" s="21">
        <v>95051.5</v>
      </c>
      <c r="D18" s="21">
        <v>2898.4306960836584</v>
      </c>
    </row>
    <row r="19" spans="1:4" x14ac:dyDescent="0.25">
      <c r="A19" s="7" t="s">
        <v>78</v>
      </c>
      <c r="B19" s="7" t="s">
        <v>75</v>
      </c>
      <c r="C19" s="21">
        <v>68315.666666666672</v>
      </c>
      <c r="D19" s="21">
        <v>17274.830312721831</v>
      </c>
    </row>
    <row r="20" spans="1:4" x14ac:dyDescent="0.25">
      <c r="A20" s="7" t="s">
        <v>79</v>
      </c>
      <c r="B20" s="7" t="s">
        <v>75</v>
      </c>
      <c r="C20" s="21">
        <v>61220.333333333336</v>
      </c>
      <c r="D20" s="21">
        <v>5529.1232879484005</v>
      </c>
    </row>
    <row r="21" spans="1:4" x14ac:dyDescent="0.25">
      <c r="A21" s="7" t="s">
        <v>80</v>
      </c>
      <c r="B21" s="7" t="s">
        <v>75</v>
      </c>
      <c r="C21" s="21">
        <v>125739</v>
      </c>
      <c r="D21" s="21">
        <v>38417.213732908844</v>
      </c>
    </row>
    <row r="22" spans="1:4" x14ac:dyDescent="0.25">
      <c r="A22" s="7" t="s">
        <v>75</v>
      </c>
      <c r="B22" s="7" t="s">
        <v>2</v>
      </c>
      <c r="C22" s="21">
        <v>173890.5</v>
      </c>
      <c r="D22" s="21">
        <v>20137.694021411688</v>
      </c>
    </row>
    <row r="23" spans="1:4" x14ac:dyDescent="0.25">
      <c r="A23" s="7" t="s">
        <v>0</v>
      </c>
      <c r="B23" s="7" t="s">
        <v>2</v>
      </c>
      <c r="C23" s="21">
        <v>124819</v>
      </c>
      <c r="D23" s="21">
        <v>9212.1871452983414</v>
      </c>
    </row>
    <row r="24" spans="1:4" x14ac:dyDescent="0.25">
      <c r="A24" s="7" t="s">
        <v>76</v>
      </c>
      <c r="B24" s="7" t="s">
        <v>2</v>
      </c>
      <c r="C24" s="21">
        <v>106456.5</v>
      </c>
      <c r="D24" s="21">
        <v>17546.854775144177</v>
      </c>
    </row>
    <row r="25" spans="1:4" x14ac:dyDescent="0.25">
      <c r="A25" s="7" t="s">
        <v>77</v>
      </c>
      <c r="B25" s="7" t="s">
        <v>2</v>
      </c>
      <c r="C25" s="21">
        <v>145282.5</v>
      </c>
      <c r="D25" s="21">
        <v>17740.602033189291</v>
      </c>
    </row>
    <row r="26" spans="1:4" x14ac:dyDescent="0.25">
      <c r="A26" s="7" t="s">
        <v>78</v>
      </c>
      <c r="B26" s="7" t="s">
        <v>2</v>
      </c>
      <c r="C26" s="21">
        <v>169771.5</v>
      </c>
      <c r="D26" s="21">
        <v>3379.2633072905105</v>
      </c>
    </row>
    <row r="27" spans="1:4" x14ac:dyDescent="0.25">
      <c r="A27" s="7" t="s">
        <v>79</v>
      </c>
      <c r="B27" s="7" t="s">
        <v>2</v>
      </c>
      <c r="C27" s="21">
        <v>45203</v>
      </c>
      <c r="D27" s="21">
        <v>4282.2386668657318</v>
      </c>
    </row>
    <row r="28" spans="1:4" x14ac:dyDescent="0.25">
      <c r="A28" s="7" t="s">
        <v>80</v>
      </c>
      <c r="B28" s="7" t="s">
        <v>2</v>
      </c>
      <c r="C28" s="21">
        <v>244378.5</v>
      </c>
      <c r="D28" s="21">
        <v>44012.447381394275</v>
      </c>
    </row>
    <row r="29" spans="1:4" x14ac:dyDescent="0.25">
      <c r="A29" s="7" t="s">
        <v>75</v>
      </c>
      <c r="B29" s="7" t="s">
        <v>0</v>
      </c>
      <c r="C29" s="21">
        <v>127520.33333333333</v>
      </c>
      <c r="D29" s="21">
        <v>11130.050913330691</v>
      </c>
    </row>
    <row r="30" spans="1:4" x14ac:dyDescent="0.25">
      <c r="A30" s="7" t="s">
        <v>2</v>
      </c>
      <c r="B30" s="7" t="s">
        <v>0</v>
      </c>
      <c r="C30" s="21">
        <v>128708.66666666667</v>
      </c>
      <c r="D30" s="21">
        <v>36452.130010924353</v>
      </c>
    </row>
    <row r="31" spans="1:4" x14ac:dyDescent="0.25">
      <c r="A31" s="7" t="s">
        <v>76</v>
      </c>
      <c r="B31" s="7" t="s">
        <v>0</v>
      </c>
      <c r="C31" s="21">
        <v>60650</v>
      </c>
      <c r="D31" s="21">
        <v>16778.229703994399</v>
      </c>
    </row>
    <row r="32" spans="1:4" x14ac:dyDescent="0.25">
      <c r="A32" s="7" t="s">
        <v>77</v>
      </c>
      <c r="B32" s="7" t="s">
        <v>0</v>
      </c>
      <c r="C32" s="21">
        <v>61304</v>
      </c>
      <c r="D32" s="21">
        <v>7000.3571337468202</v>
      </c>
    </row>
    <row r="33" spans="1:4" x14ac:dyDescent="0.25">
      <c r="A33" s="7" t="s">
        <v>78</v>
      </c>
      <c r="B33" s="7" t="s">
        <v>0</v>
      </c>
      <c r="C33" s="21">
        <v>85588</v>
      </c>
      <c r="D33" s="21">
        <v>14109.524017485493</v>
      </c>
    </row>
    <row r="34" spans="1:4" x14ac:dyDescent="0.25">
      <c r="A34" s="7" t="s">
        <v>79</v>
      </c>
      <c r="B34" s="7" t="s">
        <v>0</v>
      </c>
      <c r="C34" s="21">
        <v>51653.333333333336</v>
      </c>
      <c r="D34" s="21">
        <v>5735.4254709945744</v>
      </c>
    </row>
    <row r="35" spans="1:4" x14ac:dyDescent="0.25">
      <c r="A35" s="7" t="s">
        <v>80</v>
      </c>
      <c r="B35" s="7" t="s">
        <v>0</v>
      </c>
      <c r="C35" s="21">
        <v>107274.5</v>
      </c>
      <c r="D35" s="21">
        <v>14099.002110078571</v>
      </c>
    </row>
    <row r="36" spans="1:4" x14ac:dyDescent="0.25">
      <c r="A36" s="7" t="s">
        <v>75</v>
      </c>
      <c r="B36" s="7" t="s">
        <v>76</v>
      </c>
      <c r="C36" s="21">
        <v>20287.333333333332</v>
      </c>
      <c r="D36" s="21">
        <v>1812.6936678140996</v>
      </c>
    </row>
    <row r="37" spans="1:4" x14ac:dyDescent="0.25">
      <c r="A37" s="7" t="s">
        <v>2</v>
      </c>
      <c r="B37" s="7" t="s">
        <v>76</v>
      </c>
      <c r="C37" s="21">
        <v>19546</v>
      </c>
      <c r="D37" s="21">
        <v>4331.7361415487903</v>
      </c>
    </row>
    <row r="38" spans="1:4" x14ac:dyDescent="0.25">
      <c r="A38" s="7" t="s">
        <v>0</v>
      </c>
      <c r="B38" s="7" t="s">
        <v>76</v>
      </c>
      <c r="C38" s="21">
        <v>13402</v>
      </c>
      <c r="D38" s="21">
        <v>3140.2095471480879</v>
      </c>
    </row>
    <row r="39" spans="1:4" x14ac:dyDescent="0.25">
      <c r="A39" s="7" t="s">
        <v>77</v>
      </c>
      <c r="B39" s="7" t="s">
        <v>76</v>
      </c>
      <c r="C39" s="21">
        <v>20962.666666666668</v>
      </c>
      <c r="D39" s="21">
        <v>5929.0438801996879</v>
      </c>
    </row>
    <row r="40" spans="1:4" x14ac:dyDescent="0.25">
      <c r="A40" s="7" t="s">
        <v>78</v>
      </c>
      <c r="B40" s="7" t="s">
        <v>76</v>
      </c>
      <c r="C40" s="21">
        <v>7774</v>
      </c>
      <c r="D40" s="21">
        <v>1691.7857429355527</v>
      </c>
    </row>
    <row r="41" spans="1:4" x14ac:dyDescent="0.25">
      <c r="A41" s="7" t="s">
        <v>79</v>
      </c>
      <c r="B41" s="7" t="s">
        <v>76</v>
      </c>
      <c r="C41" s="21">
        <v>9713.3333333333339</v>
      </c>
      <c r="D41" s="21">
        <v>870.15075322229836</v>
      </c>
    </row>
    <row r="42" spans="1:4" x14ac:dyDescent="0.25">
      <c r="A42" s="7" t="s">
        <v>80</v>
      </c>
      <c r="B42" s="7" t="s">
        <v>76</v>
      </c>
      <c r="C42" s="21">
        <v>22640.5</v>
      </c>
      <c r="D42" s="21">
        <v>342.94678887547553</v>
      </c>
    </row>
    <row r="43" spans="1:4" x14ac:dyDescent="0.25">
      <c r="A43" s="7" t="s">
        <v>75</v>
      </c>
      <c r="B43" s="7" t="s">
        <v>77</v>
      </c>
      <c r="C43" s="21">
        <v>331281.5</v>
      </c>
      <c r="D43" s="21">
        <v>123438.92368495441</v>
      </c>
    </row>
    <row r="44" spans="1:4" x14ac:dyDescent="0.25">
      <c r="A44" s="7" t="s">
        <v>2</v>
      </c>
      <c r="B44" s="7" t="s">
        <v>77</v>
      </c>
      <c r="C44" s="21">
        <v>1217182.3333333333</v>
      </c>
      <c r="D44" s="21">
        <v>38295.894771284999</v>
      </c>
    </row>
    <row r="45" spans="1:4" x14ac:dyDescent="0.25">
      <c r="A45" s="7" t="s">
        <v>0</v>
      </c>
      <c r="B45" s="7" t="s">
        <v>77</v>
      </c>
      <c r="C45" s="21">
        <v>372023</v>
      </c>
      <c r="D45" s="21">
        <v>110470.63807184242</v>
      </c>
    </row>
    <row r="46" spans="1:4" x14ac:dyDescent="0.25">
      <c r="A46" s="7" t="s">
        <v>76</v>
      </c>
      <c r="B46" s="7" t="s">
        <v>77</v>
      </c>
      <c r="C46" s="21">
        <v>327648</v>
      </c>
      <c r="D46" s="21">
        <v>74307.02320776954</v>
      </c>
    </row>
    <row r="47" spans="1:4" x14ac:dyDescent="0.25">
      <c r="A47" s="7" t="s">
        <v>78</v>
      </c>
      <c r="B47" s="7" t="s">
        <v>77</v>
      </c>
      <c r="C47" s="21">
        <v>399484.66666666669</v>
      </c>
      <c r="D47" s="21">
        <v>52808.385094919759</v>
      </c>
    </row>
    <row r="48" spans="1:4" x14ac:dyDescent="0.25">
      <c r="A48" s="7" t="s">
        <v>79</v>
      </c>
      <c r="B48" s="7" t="s">
        <v>77</v>
      </c>
      <c r="C48" s="21">
        <v>533886.33333333337</v>
      </c>
      <c r="D48" s="21">
        <v>21424.4820318563</v>
      </c>
    </row>
    <row r="49" spans="1:4" x14ac:dyDescent="0.25">
      <c r="A49" s="7" t="s">
        <v>80</v>
      </c>
      <c r="B49" s="7" t="s">
        <v>77</v>
      </c>
      <c r="C49" s="21">
        <v>540666.66666666663</v>
      </c>
      <c r="D49" s="21">
        <v>143701.11548047676</v>
      </c>
    </row>
    <row r="50" spans="1:4" x14ac:dyDescent="0.25">
      <c r="A50" s="7" t="s">
        <v>75</v>
      </c>
      <c r="B50" s="7" t="s">
        <v>78</v>
      </c>
      <c r="C50" s="21">
        <v>1406277</v>
      </c>
      <c r="D50" s="21">
        <v>287253.82702585531</v>
      </c>
    </row>
    <row r="51" spans="1:4" x14ac:dyDescent="0.25">
      <c r="A51" s="7" t="s">
        <v>2</v>
      </c>
      <c r="B51" s="7" t="s">
        <v>78</v>
      </c>
      <c r="C51" s="21">
        <v>2386187</v>
      </c>
      <c r="D51" s="21">
        <v>177789.27220729602</v>
      </c>
    </row>
    <row r="52" spans="1:4" x14ac:dyDescent="0.25">
      <c r="A52" s="7" t="s">
        <v>0</v>
      </c>
      <c r="B52" s="7" t="s">
        <v>78</v>
      </c>
      <c r="C52" s="21">
        <v>1684474.5</v>
      </c>
      <c r="D52" s="21">
        <v>37186.038515819346</v>
      </c>
    </row>
    <row r="53" spans="1:4" x14ac:dyDescent="0.25">
      <c r="A53" s="7" t="s">
        <v>76</v>
      </c>
      <c r="B53" s="7" t="s">
        <v>78</v>
      </c>
      <c r="C53" s="21">
        <v>1364227</v>
      </c>
      <c r="D53" s="21">
        <v>160881.22943028499</v>
      </c>
    </row>
    <row r="54" spans="1:4" x14ac:dyDescent="0.25">
      <c r="A54" s="7" t="s">
        <v>77</v>
      </c>
      <c r="B54" s="7" t="s">
        <v>78</v>
      </c>
      <c r="C54" s="21">
        <v>1545808.3333333333</v>
      </c>
      <c r="D54" s="21">
        <v>341565.26902092004</v>
      </c>
    </row>
    <row r="55" spans="1:4" x14ac:dyDescent="0.25">
      <c r="A55" s="7" t="s">
        <v>79</v>
      </c>
      <c r="B55" s="7" t="s">
        <v>78</v>
      </c>
      <c r="C55" s="21">
        <v>1427788</v>
      </c>
      <c r="D55" s="21">
        <v>74489.456757315667</v>
      </c>
    </row>
    <row r="56" spans="1:4" x14ac:dyDescent="0.25">
      <c r="A56" s="7" t="s">
        <v>80</v>
      </c>
      <c r="B56" s="7" t="s">
        <v>78</v>
      </c>
      <c r="C56" s="21">
        <v>2029427.6666666667</v>
      </c>
      <c r="D56" s="21">
        <v>2029427.6666666667</v>
      </c>
    </row>
    <row r="57" spans="1:4" x14ac:dyDescent="0.25">
      <c r="A57" s="7" t="s">
        <v>75</v>
      </c>
      <c r="B57" s="7" t="s">
        <v>79</v>
      </c>
      <c r="C57" s="21">
        <v>49503</v>
      </c>
      <c r="D57" s="21">
        <v>8695.9991950321619</v>
      </c>
    </row>
    <row r="58" spans="1:4" x14ac:dyDescent="0.25">
      <c r="A58" s="7" t="s">
        <v>2</v>
      </c>
      <c r="B58" s="7" t="s">
        <v>79</v>
      </c>
      <c r="C58" s="21">
        <v>29699.333333333332</v>
      </c>
      <c r="D58" s="21">
        <v>7469.6059021432484</v>
      </c>
    </row>
    <row r="59" spans="1:4" x14ac:dyDescent="0.25">
      <c r="A59" s="7" t="s">
        <v>0</v>
      </c>
      <c r="B59" s="7" t="s">
        <v>79</v>
      </c>
      <c r="C59" s="21">
        <v>65677</v>
      </c>
      <c r="D59" s="21">
        <v>5448.9648558235349</v>
      </c>
    </row>
    <row r="60" spans="1:4" x14ac:dyDescent="0.25">
      <c r="A60" s="7" t="s">
        <v>76</v>
      </c>
      <c r="B60" s="7" t="s">
        <v>79</v>
      </c>
      <c r="C60" s="21">
        <v>147899</v>
      </c>
      <c r="D60" s="21">
        <v>65578.497100802793</v>
      </c>
    </row>
    <row r="61" spans="1:4" x14ac:dyDescent="0.25">
      <c r="A61" s="7" t="s">
        <v>77</v>
      </c>
      <c r="B61" s="7" t="s">
        <v>79</v>
      </c>
      <c r="C61" s="21">
        <v>102946</v>
      </c>
      <c r="D61" s="21">
        <v>24150.568751066712</v>
      </c>
    </row>
    <row r="62" spans="1:4" x14ac:dyDescent="0.25">
      <c r="A62" s="7" t="s">
        <v>78</v>
      </c>
      <c r="B62" s="7" t="s">
        <v>79</v>
      </c>
      <c r="C62" s="21">
        <v>80107.5</v>
      </c>
      <c r="D62" s="21">
        <v>24681.562197316442</v>
      </c>
    </row>
    <row r="63" spans="1:4" x14ac:dyDescent="0.25">
      <c r="A63" s="7" t="s">
        <v>80</v>
      </c>
      <c r="B63" s="7" t="s">
        <v>79</v>
      </c>
      <c r="C63" s="21">
        <v>51473</v>
      </c>
      <c r="D63" s="21">
        <v>12563.873288122577</v>
      </c>
    </row>
    <row r="64" spans="1:4" x14ac:dyDescent="0.25">
      <c r="A64" s="7" t="s">
        <v>75</v>
      </c>
      <c r="B64" s="7" t="s">
        <v>80</v>
      </c>
      <c r="C64" s="21">
        <v>638187</v>
      </c>
      <c r="D64" s="21">
        <v>75716.994129455503</v>
      </c>
    </row>
    <row r="65" spans="1:4" x14ac:dyDescent="0.25">
      <c r="A65" s="7" t="s">
        <v>2</v>
      </c>
      <c r="B65" s="7" t="s">
        <v>80</v>
      </c>
      <c r="C65" s="21">
        <v>714209.5</v>
      </c>
      <c r="D65" s="21">
        <v>96667.860949231719</v>
      </c>
    </row>
    <row r="66" spans="1:4" x14ac:dyDescent="0.25">
      <c r="A66" s="7" t="s">
        <v>0</v>
      </c>
      <c r="B66" s="7" t="s">
        <v>80</v>
      </c>
      <c r="C66" s="21">
        <v>436027.5</v>
      </c>
      <c r="D66" s="21">
        <v>17050.46581475122</v>
      </c>
    </row>
    <row r="67" spans="1:4" x14ac:dyDescent="0.25">
      <c r="A67" s="7" t="s">
        <v>76</v>
      </c>
      <c r="B67" s="7" t="s">
        <v>80</v>
      </c>
      <c r="C67" s="21">
        <v>837140.5</v>
      </c>
      <c r="D67" s="21">
        <v>53732.337195584558</v>
      </c>
    </row>
    <row r="68" spans="1:4" x14ac:dyDescent="0.25">
      <c r="A68" s="7" t="s">
        <v>77</v>
      </c>
      <c r="B68" s="7" t="s">
        <v>80</v>
      </c>
      <c r="C68" s="21">
        <v>1071742.6666666667</v>
      </c>
      <c r="D68" s="21">
        <v>225788.13867502706</v>
      </c>
    </row>
    <row r="69" spans="1:4" x14ac:dyDescent="0.25">
      <c r="A69" s="7" t="s">
        <v>78</v>
      </c>
      <c r="B69" s="7" t="s">
        <v>80</v>
      </c>
      <c r="C69" s="21">
        <v>873906.5</v>
      </c>
      <c r="D69" s="21">
        <v>6214.761499848566</v>
      </c>
    </row>
    <row r="70" spans="1:4" x14ac:dyDescent="0.25">
      <c r="A70" s="7" t="s">
        <v>79</v>
      </c>
      <c r="B70" s="7" t="s">
        <v>80</v>
      </c>
      <c r="C70" s="21">
        <v>1320735</v>
      </c>
      <c r="D70" s="21">
        <v>422847.02672243066</v>
      </c>
    </row>
  </sheetData>
  <phoneticPr fontId="2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Ecoplates</vt:lpstr>
      <vt:lpstr>qPCR interactions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Foteini Kokou</dc:creator>
  <cp:lastModifiedBy>达达的马蹄</cp:lastModifiedBy>
  <dcterms:created xsi:type="dcterms:W3CDTF">2019-07-16T15:16:52Z</dcterms:created>
  <dcterms:modified xsi:type="dcterms:W3CDTF">2021-01-06T04:10:04Z</dcterms:modified>
</cp:coreProperties>
</file>