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10524" activeTab="2"/>
  </bookViews>
  <sheets>
    <sheet name="sumiv_R" sheetId="3" r:id="rId1"/>
    <sheet name="sumiv_P" sheetId="4" r:id="rId2"/>
    <sheet name="dd" sheetId="2" r:id="rId3"/>
    <sheet name="Sheet1" sheetId="1" r:id="rId4"/>
  </sheets>
  <definedNames>
    <definedName name="_xlnm._FilterDatabase" localSheetId="0" hidden="1">sumiv_R!$A$1:$D$146</definedName>
  </definedNames>
  <calcPr calcId="144525"/>
</workbook>
</file>

<file path=xl/sharedStrings.xml><?xml version="1.0" encoding="utf-8"?>
<sst xmlns="http://schemas.openxmlformats.org/spreadsheetml/2006/main" count="323">
  <si>
    <t>Char</t>
  </si>
  <si>
    <t>IV_R</t>
  </si>
  <si>
    <t>IV_P</t>
  </si>
  <si>
    <t>IV</t>
  </si>
  <si>
    <t>hl_phone_silent_frequentcy</t>
  </si>
  <si>
    <t>hl_transactions_min_5m</t>
  </si>
  <si>
    <t>hl_contact_morning_cnt_5m</t>
  </si>
  <si>
    <t>hl_region_unique_num_max_uniq_num_cnt</t>
  </si>
  <si>
    <t>hl_transactions_total_amt_5m</t>
  </si>
  <si>
    <t>hl_region_call_in_time_max_uniq_num_cnt</t>
  </si>
  <si>
    <t>hl_call_cnt_mid_2m</t>
  </si>
  <si>
    <t>hl_region_call_cnt_max_uniq_num_cnt</t>
  </si>
  <si>
    <t>hl_call_cnt_avg_2m</t>
  </si>
  <si>
    <t>hl_region_call_in_cnt_max_uniq_num_cnt</t>
  </si>
  <si>
    <t>hl_region_call_out_time_max_uniq_num_cnt</t>
  </si>
  <si>
    <t>hl_contact_contacts_amt_5m</t>
  </si>
  <si>
    <t>hl_callin_cnt_avg_2m</t>
  </si>
  <si>
    <t>hl_contact_afternoon_cnt_5m</t>
  </si>
  <si>
    <t>hl_phone_num_used_time_months</t>
  </si>
  <si>
    <t>hl_call_domesitc_cnt_2m</t>
  </si>
  <si>
    <t>hl_call_cnt_mid_5m</t>
  </si>
  <si>
    <t>hl_contact_workday_cnt_5m</t>
  </si>
  <si>
    <t>hl_contact_noon_cnt_5m</t>
  </si>
  <si>
    <t>hl_region_call_out_time_max_avg_call_in_time</t>
  </si>
  <si>
    <t>hl_region_call_out_cnt_max_uniq_num_cnt</t>
  </si>
  <si>
    <t>hl_region_call_in_time_max_avg_call_in_time</t>
  </si>
  <si>
    <t>hl_callin_cnt_avg_5m</t>
  </si>
  <si>
    <t>hl_call_cnt_avg_5m</t>
  </si>
  <si>
    <t>hl_call_domesitc_cnt_5m</t>
  </si>
  <si>
    <t>hl_region_unique_num_max_avg_call_in_time</t>
  </si>
  <si>
    <t>hl_region_call_cnt_max_avg_callin_time</t>
  </si>
  <si>
    <t>hl_contact_night_pct</t>
  </si>
  <si>
    <t>hl_region_call_in_cnt_max_avg_call_in_time</t>
  </si>
  <si>
    <t>hl_contact_eachother_cnt</t>
  </si>
  <si>
    <t>hl_contact_weekend_cnt_5m</t>
  </si>
  <si>
    <t>hl_region_call_cnt_max_callin_cnt</t>
  </si>
  <si>
    <t>hl_region_call_in_cnt_max_call_in_cnt</t>
  </si>
  <si>
    <t>hl_callout_cnt_avg_5m</t>
  </si>
  <si>
    <t>hl_region_call_out_cnt_max_call_in_cnt</t>
  </si>
  <si>
    <t>hl_callout_cnt_avg_2m</t>
  </si>
  <si>
    <t>hl_region_call_in_time_max_call_in_cnt</t>
  </si>
  <si>
    <t>hl_call_cnt_max_2m</t>
  </si>
  <si>
    <t>hl_transactions_max_2m</t>
  </si>
  <si>
    <t>hl_region_call_out_time_max_call_in_cnt</t>
  </si>
  <si>
    <t>hl_region_call_in_cnt_max_call_out_cnt</t>
  </si>
  <si>
    <t>hl_region_call_out_cnt_max_call_out_cnt</t>
  </si>
  <si>
    <t>hl_call_cnt_5m</t>
  </si>
  <si>
    <t>hl_contact_credit_callin_place_num</t>
  </si>
  <si>
    <t>hl_region_unique_num_max_call_in_cnt</t>
  </si>
  <si>
    <t>hl_region_call_cnt_max_callout_cnt</t>
  </si>
  <si>
    <t>hl_region_call_out_time_max_call_out_cnt</t>
  </si>
  <si>
    <t>hl_callout_len_avg_5m</t>
  </si>
  <si>
    <t>hl_region_unique_num_max_call_out_cnt</t>
  </si>
  <si>
    <t>hl_callin_len_avg_5m</t>
  </si>
  <si>
    <t>hl_region_call_out_cnt_max_avg_call_in_time</t>
  </si>
  <si>
    <t>hl_callout_len_avg_2m</t>
  </si>
  <si>
    <t>hl_transactions_min_2m</t>
  </si>
  <si>
    <t>hl_region_call_cnt_max_callin_time</t>
  </si>
  <si>
    <t>hl_transactions_total_amt_2m</t>
  </si>
  <si>
    <t>hl_callin_len_avg_2m</t>
  </si>
  <si>
    <t>hl_region_call_in_cnt_max_call_in_time</t>
  </si>
  <si>
    <t>hl_transactions_max_5m</t>
  </si>
  <si>
    <t>hl_region_unique_num_max_call_in_time</t>
  </si>
  <si>
    <t>hl_region_call_out_time_max_call_in_time</t>
  </si>
  <si>
    <t>hl_region_call_in_time_max_call_in_time</t>
  </si>
  <si>
    <t>hl_contact_each_num_result</t>
  </si>
  <si>
    <t>hl_region_call_in_time_max_avg_call_out_time</t>
  </si>
  <si>
    <t>hl_region_unique_num_max_call_out_time</t>
  </si>
  <si>
    <t>hl_region_call_cnt_max_avg_callout_time</t>
  </si>
  <si>
    <t>hl_region_call_out_cnt_max_call_out_time</t>
  </si>
  <si>
    <t>hl_region_call_out_cnt_max_call_in_time</t>
  </si>
  <si>
    <t>hl_region_call_in_time_max_call_out_cnt</t>
  </si>
  <si>
    <t>hl_region_call_out_cnt_max_avg_call_out_time</t>
  </si>
  <si>
    <t>hl_region_call_cnt_max_callout_time</t>
  </si>
  <si>
    <t>hl_region_unique_num_max_avg_call_out_time</t>
  </si>
  <si>
    <t>hl_region_call_in_cnt_max_avg_call_out_time</t>
  </si>
  <si>
    <t>hl_region_call_in_cnt_max_call_out_time</t>
  </si>
  <si>
    <t>hl_region_call_out_time_max_avg_call_out_time</t>
  </si>
  <si>
    <t>hl_contact_bank_callout_len_avg</t>
  </si>
  <si>
    <t>hl_call_cnt_max_5m</t>
  </si>
  <si>
    <t>hl_contact_night_cnt_5m</t>
  </si>
  <si>
    <t>hl_region_call_out_time_max_call_out_time</t>
  </si>
  <si>
    <t>hl_contact_early_morning_cnt_5m</t>
  </si>
  <si>
    <t>hl_region_call_out_time_max_call_out_time_pct</t>
  </si>
  <si>
    <t>hl_region_call_in_time_max_call_out_time_pct</t>
  </si>
  <si>
    <t>hl_region_call_out_time_max_call_in_time_pct</t>
  </si>
  <si>
    <t>hl_region_call_in_time_max_call_out_time</t>
  </si>
  <si>
    <t>hl_region_call_in_time_max_call_in_time_pct</t>
  </si>
  <si>
    <t>hl_region_call_cnt_max_callin_time_pct</t>
  </si>
  <si>
    <t>hl_contact_bank_callin_len_avg</t>
  </si>
  <si>
    <t>hl_region_call_in_cnt_max_call_out_time_pct</t>
  </si>
  <si>
    <t>hl_contact_loan_callout_len_avg</t>
  </si>
  <si>
    <t>hl_region_call_out_cnt_max_call_in_cnt_pct</t>
  </si>
  <si>
    <t>hl_region_call_in_cnt_max_call_in_time_pct</t>
  </si>
  <si>
    <t>hl_region_call_in_time_max_call_in_cnt_pct</t>
  </si>
  <si>
    <t>hl_contact_bank_callout_len_total</t>
  </si>
  <si>
    <t>hl_region_unique_num_max_call_in_cnt_pct</t>
  </si>
  <si>
    <t>hl_region_call_cnt_max_callin_cnt_pct</t>
  </si>
  <si>
    <t>hl_contact_loan_callin_len_total</t>
  </si>
  <si>
    <t>hl_contact_bank_callout_cnt_avg</t>
  </si>
  <si>
    <t>hl_call_place_cnt_2m</t>
  </si>
  <si>
    <t>hl_region_call_in_cnt_max_call_in_cnt_pct</t>
  </si>
  <si>
    <t>hl_call_place_cnt_5m</t>
  </si>
  <si>
    <t>hl_contact_most_frequentcy_pct_5m</t>
  </si>
  <si>
    <t>hl_region_contact_loc_amt</t>
  </si>
  <si>
    <t>hl_contact_credit_callin_len_avg</t>
  </si>
  <si>
    <t>hl_region_call_in_cnt_max_call_out_cnt_pct</t>
  </si>
  <si>
    <t>hl_contact_bank_callin_len_total</t>
  </si>
  <si>
    <t>hl_region_call_cnt_max_callout_cnt_pct</t>
  </si>
  <si>
    <t>hl_contact_credit_callout_cnt_avg</t>
  </si>
  <si>
    <t>hl_contact_credit_callout_cnt_total</t>
  </si>
  <si>
    <t>hl_region_call_in_time_max_call_out_cnt_pct</t>
  </si>
  <si>
    <t>hl_contact_credit_callout_len_total</t>
  </si>
  <si>
    <t>hl_region_call_out_cnt_max_call_out_cnt_pct</t>
  </si>
  <si>
    <t>hl_region_call_out_time_max_call_out_cnt_pct</t>
  </si>
  <si>
    <t>hl_contact_loan_callout_cnt_avg</t>
  </si>
  <si>
    <t>book_mon</t>
  </si>
  <si>
    <t>hl_region_unique_num_max_call_out_cnt_pct</t>
  </si>
  <si>
    <t>hl_region_call_out_time_max_call_in_cnt_pct</t>
  </si>
  <si>
    <t>hl_region_call_cnt_max_callout_time_pct</t>
  </si>
  <si>
    <t>hl_contact_loan_callin_len_avg</t>
  </si>
  <si>
    <t>hl_contact_bank_callin_cnt_avg</t>
  </si>
  <si>
    <t>hl_person_age</t>
  </si>
  <si>
    <t>hl_contact_credit_callin_len_total</t>
  </si>
  <si>
    <t>hl_contact_credit_callout_place_num</t>
  </si>
  <si>
    <t>hl_contact_bank_callin_place_num</t>
  </si>
  <si>
    <t>hl_contact_loan_callout_len_total</t>
  </si>
  <si>
    <t>hl_contact_loan_callout_place_num</t>
  </si>
  <si>
    <t>hl_contact_loan_num</t>
  </si>
  <si>
    <t>hl_contact_loan_callout_cnt_total</t>
  </si>
  <si>
    <t>hl_contact_loan_callin_cnt_avg</t>
  </si>
  <si>
    <t>hl_region_call_out_cnt_max_call_in_time_pct</t>
  </si>
  <si>
    <t>hl_contact_credit_callout_len_avg</t>
  </si>
  <si>
    <t>hl_contact_credit_callin_cnt_total</t>
  </si>
  <si>
    <t>hl_region_call_out_cnt_max_call_out_time_pct</t>
  </si>
  <si>
    <t>hl_contact_bank_callout_cnt_total</t>
  </si>
  <si>
    <t>hl_region_unique_num_max_call_out_time_pct</t>
  </si>
  <si>
    <t>hl_contact_bank_num</t>
  </si>
  <si>
    <t>hl_contact_bank_callin_cnt_total</t>
  </si>
  <si>
    <t>hl_contact_loan_callin_cnt_total</t>
  </si>
  <si>
    <t>hl_contact_credit_num</t>
  </si>
  <si>
    <t>hl_contact_bank_callout_place_num</t>
  </si>
  <si>
    <t>hl_contact_credit_callin_cnt_avg</t>
  </si>
  <si>
    <t>hl_contact_loan_callin_place_num</t>
  </si>
  <si>
    <t>hl_data_length</t>
  </si>
  <si>
    <t>hl_region_unique_num_max_call_in_time_pct</t>
  </si>
  <si>
    <t>hl_is_plan_amt_change_5m</t>
  </si>
  <si>
    <t>hl_contact_holiday_cnt_5m</t>
  </si>
  <si>
    <t>hl_is_plan_amt_change_2m</t>
  </si>
  <si>
    <t xml:space="preserve">hl_call_cnt_avg_2m </t>
  </si>
  <si>
    <t xml:space="preserve">hl_call_cnt_avg_5m </t>
  </si>
  <si>
    <t xml:space="preserve">hl_call_cnt_max_2m </t>
  </si>
  <si>
    <t xml:space="preserve">hl_call_cnt_max_5m </t>
  </si>
  <si>
    <t xml:space="preserve">hl_call_cnt_mid_2m </t>
  </si>
  <si>
    <t xml:space="preserve">hl_call_cnt_mid_5m </t>
  </si>
  <si>
    <t xml:space="preserve">hl_call_domesitc_cnt_2m </t>
  </si>
  <si>
    <t xml:space="preserve">hl_call_domesitc_cnt_5m </t>
  </si>
  <si>
    <t xml:space="preserve">hl_call_place_cnt_2m </t>
  </si>
  <si>
    <t xml:space="preserve">hl_call_place_cnt_5m </t>
  </si>
  <si>
    <t xml:space="preserve">hl_callin_cnt_avg_2m </t>
  </si>
  <si>
    <t xml:space="preserve">hl_callin_cnt_avg_5m </t>
  </si>
  <si>
    <t xml:space="preserve">hl_callin_len_avg_2m </t>
  </si>
  <si>
    <t xml:space="preserve">hl_callin_len_avg_5m </t>
  </si>
  <si>
    <t xml:space="preserve">hl_callout_cnt_avg_2m </t>
  </si>
  <si>
    <t xml:space="preserve">hl_callout_cnt_avg_5m </t>
  </si>
  <si>
    <t xml:space="preserve">hl_callout_len_avg_2m </t>
  </si>
  <si>
    <t xml:space="preserve">hl_callout_len_avg_5m </t>
  </si>
  <si>
    <t xml:space="preserve">hl_contact_afternoon_cnt_5m </t>
  </si>
  <si>
    <t xml:space="preserve">hl_contact_bank_callin_cnt_avg </t>
  </si>
  <si>
    <t xml:space="preserve">hl_contact_bank_callin_cnt_total </t>
  </si>
  <si>
    <t xml:space="preserve">hl_contact_bank_callin_len_avg </t>
  </si>
  <si>
    <t xml:space="preserve">hl_contact_bank_callin_len_total </t>
  </si>
  <si>
    <t xml:space="preserve">hl_contact_bank_callin_place_num </t>
  </si>
  <si>
    <t xml:space="preserve">hl_contact_bank_callout_cnt_avg </t>
  </si>
  <si>
    <t xml:space="preserve">hl_contact_bank_callout_cnt_total </t>
  </si>
  <si>
    <t xml:space="preserve">hl_contact_bank_callout_len_avg </t>
  </si>
  <si>
    <t xml:space="preserve">hl_contact_bank_callout_len_total </t>
  </si>
  <si>
    <t xml:space="preserve">hl_contact_bank_callout_place_num </t>
  </si>
  <si>
    <t xml:space="preserve">hl_contact_bank_num </t>
  </si>
  <si>
    <t xml:space="preserve">hl_contact_contacts_amt_5m </t>
  </si>
  <si>
    <t xml:space="preserve">hl_contact_credit_callin_cnt_avg </t>
  </si>
  <si>
    <t xml:space="preserve">hl_contact_credit_callin_cnt_total </t>
  </si>
  <si>
    <t xml:space="preserve">hl_contact_credit_callin_len_avg </t>
  </si>
  <si>
    <t xml:space="preserve">hl_contact_credit_callin_len_total </t>
  </si>
  <si>
    <t xml:space="preserve">hl_contact_credit_callin_place_num </t>
  </si>
  <si>
    <t xml:space="preserve">hl_contact_credit_callout_cnt_avg </t>
  </si>
  <si>
    <t xml:space="preserve">hl_contact_credit_callout_cnt_total </t>
  </si>
  <si>
    <t xml:space="preserve">hl_contact_credit_callout_len_avg </t>
  </si>
  <si>
    <t xml:space="preserve">hl_contact_credit_callout_len_total </t>
  </si>
  <si>
    <t xml:space="preserve">hl_contact_credit_callout_place_num </t>
  </si>
  <si>
    <t xml:space="preserve">hl_contact_credit_num </t>
  </si>
  <si>
    <t xml:space="preserve">hl_contact_each_num_result </t>
  </si>
  <si>
    <t xml:space="preserve">hl_contact_eachother_cnt </t>
  </si>
  <si>
    <t xml:space="preserve">hl_contact_early_morning_cnt_5m </t>
  </si>
  <si>
    <t xml:space="preserve">hl_contact_holiday_cnt_5m </t>
  </si>
  <si>
    <t xml:space="preserve">hl_contact_loan_callin_cnt_avg </t>
  </si>
  <si>
    <t xml:space="preserve">hl_contact_loan_callin_cnt_total </t>
  </si>
  <si>
    <t xml:space="preserve">hl_contact_loan_callin_len_avg </t>
  </si>
  <si>
    <t xml:space="preserve">hl_contact_loan_callin_len_total </t>
  </si>
  <si>
    <t xml:space="preserve">hl_contact_loan_callin_place_num </t>
  </si>
  <si>
    <t xml:space="preserve">hl_contact_loan_callout_cnt_avg </t>
  </si>
  <si>
    <t xml:space="preserve">hl_contact_loan_callout_cnt_total </t>
  </si>
  <si>
    <t xml:space="preserve">hl_contact_loan_callout_len_avg </t>
  </si>
  <si>
    <t xml:space="preserve">hl_contact_loan_callout_len_total </t>
  </si>
  <si>
    <t xml:space="preserve">hl_contact_loan_callout_place_num </t>
  </si>
  <si>
    <t xml:space="preserve">hl_contact_loan_num </t>
  </si>
  <si>
    <t xml:space="preserve">hl_contact_morning_cnt_5m </t>
  </si>
  <si>
    <t xml:space="preserve">hl_contact_most_frequentcy_pct_5m </t>
  </si>
  <si>
    <t xml:space="preserve">hl_contact_night_cnt_5m </t>
  </si>
  <si>
    <t xml:space="preserve">hl_contact_night_pct </t>
  </si>
  <si>
    <t xml:space="preserve">hl_contact_noon_cnt_5m </t>
  </si>
  <si>
    <t xml:space="preserve">hl_contact_weekend_cnt_5m </t>
  </si>
  <si>
    <t xml:space="preserve">hl_contact_workday_cnt_5m </t>
  </si>
  <si>
    <t xml:space="preserve">hl_data_length </t>
  </si>
  <si>
    <t xml:space="preserve">hl_is_plan_amt_change_2m </t>
  </si>
  <si>
    <t xml:space="preserve">hl_is_plan_amt_change_5m </t>
  </si>
  <si>
    <t xml:space="preserve">hl_person_age </t>
  </si>
  <si>
    <t xml:space="preserve">hl_phone_num_used_time_months </t>
  </si>
  <si>
    <t xml:space="preserve">hl_phone_silent_frequentcy </t>
  </si>
  <si>
    <t xml:space="preserve">hl_region_call_cnt_max_avg_callin_time </t>
  </si>
  <si>
    <t xml:space="preserve">hl_region_call_cnt_max_avg_callout_time </t>
  </si>
  <si>
    <t xml:space="preserve">hl_region_call_cnt_max_callin_cnt </t>
  </si>
  <si>
    <t xml:space="preserve">hl_region_call_cnt_max_callin_cnt_pct </t>
  </si>
  <si>
    <t xml:space="preserve">hl_region_call_cnt_max_callin_time </t>
  </si>
  <si>
    <t xml:space="preserve">hl_region_call_cnt_max_callin_time_pct </t>
  </si>
  <si>
    <t xml:space="preserve">hl_region_call_cnt_max_callout_cnt </t>
  </si>
  <si>
    <t xml:space="preserve">hl_region_call_cnt_max_callout_cnt_pct </t>
  </si>
  <si>
    <t xml:space="preserve">hl_region_call_cnt_max_callout_time </t>
  </si>
  <si>
    <t xml:space="preserve">hl_region_call_cnt_max_callout_time_pct </t>
  </si>
  <si>
    <t xml:space="preserve">hl_region_call_cnt_max_uniq_num_cnt </t>
  </si>
  <si>
    <t xml:space="preserve">hl_region_call_in_cnt_max_avg_call_in_time </t>
  </si>
  <si>
    <t xml:space="preserve">hl_region_call_in_cnt_max_avg_call_out_time </t>
  </si>
  <si>
    <t xml:space="preserve">hl_region_call_in_cnt_max_call_in_cnt </t>
  </si>
  <si>
    <t xml:space="preserve">hl_region_call_in_cnt_max_call_in_cnt_pct </t>
  </si>
  <si>
    <t xml:space="preserve">hl_region_call_in_cnt_max_call_in_time </t>
  </si>
  <si>
    <t xml:space="preserve">hl_region_call_in_cnt_max_call_in_time_pct </t>
  </si>
  <si>
    <t xml:space="preserve">hl_region_call_in_cnt_max_call_out_cnt </t>
  </si>
  <si>
    <t xml:space="preserve">hl_region_call_in_cnt_max_call_out_cnt_pct </t>
  </si>
  <si>
    <t xml:space="preserve">hl_region_call_in_cnt_max_call_out_time </t>
  </si>
  <si>
    <t xml:space="preserve">hl_region_call_in_cnt_max_call_out_time_pct </t>
  </si>
  <si>
    <t xml:space="preserve">hl_region_call_in_cnt_max_uniq_num_cnt </t>
  </si>
  <si>
    <t xml:space="preserve">hl_region_call_in_time_max_avg_call_in_time </t>
  </si>
  <si>
    <t xml:space="preserve">hl_region_call_in_time_max_avg_call_out_time </t>
  </si>
  <si>
    <t xml:space="preserve">hl_region_call_in_time_max_call_in_cnt </t>
  </si>
  <si>
    <t xml:space="preserve">hl_region_call_in_time_max_call_in_cnt_pct </t>
  </si>
  <si>
    <t xml:space="preserve">hl_region_call_in_time_max_call_in_time </t>
  </si>
  <si>
    <t xml:space="preserve">hl_region_call_in_time_max_call_in_time_pct </t>
  </si>
  <si>
    <t xml:space="preserve">hl_region_call_in_time_max_call_out_cnt </t>
  </si>
  <si>
    <t xml:space="preserve">hl_region_call_in_time_max_call_out_cnt_pct </t>
  </si>
  <si>
    <t xml:space="preserve">hl_region_call_in_time_max_call_out_time </t>
  </si>
  <si>
    <t xml:space="preserve">hl_region_call_in_time_max_call_out_time_pct </t>
  </si>
  <si>
    <t xml:space="preserve">hl_region_call_in_time_max_uniq_num_cnt </t>
  </si>
  <si>
    <t xml:space="preserve">hl_region_call_out_cnt_max_avg_call_in_time </t>
  </si>
  <si>
    <t xml:space="preserve">hl_region_call_out_cnt_max_avg_call_out_time </t>
  </si>
  <si>
    <t xml:space="preserve">hl_region_call_out_cnt_max_call_in_cnt </t>
  </si>
  <si>
    <t xml:space="preserve">hl_region_call_out_cnt_max_call_in_cnt_pct </t>
  </si>
  <si>
    <t xml:space="preserve">hl_region_call_out_cnt_max_call_in_time </t>
  </si>
  <si>
    <t xml:space="preserve">hl_region_call_out_cnt_max_call_in_time_pct </t>
  </si>
  <si>
    <t xml:space="preserve">hl_region_call_out_cnt_max_call_out_cnt </t>
  </si>
  <si>
    <t xml:space="preserve">hl_region_call_out_cnt_max_call_out_cnt_pct </t>
  </si>
  <si>
    <t xml:space="preserve">hl_region_call_out_cnt_max_call_out_time </t>
  </si>
  <si>
    <t xml:space="preserve">hl_region_call_out_cnt_max_call_out_time_pct </t>
  </si>
  <si>
    <t xml:space="preserve">hl_region_call_out_cnt_max_uniq_num_cnt </t>
  </si>
  <si>
    <t xml:space="preserve">hl_region_call_out_time_max_avg_call_in_time </t>
  </si>
  <si>
    <t xml:space="preserve">hl_region_call_out_time_max_avg_call_out_time </t>
  </si>
  <si>
    <t xml:space="preserve">hl_region_call_out_time_max_call_in_cnt </t>
  </si>
  <si>
    <t xml:space="preserve">hl_region_call_out_time_max_call_in_cnt_pct </t>
  </si>
  <si>
    <t xml:space="preserve">hl_region_call_out_time_max_call_in_time </t>
  </si>
  <si>
    <t xml:space="preserve">hl_region_call_out_time_max_call_in_time_pct </t>
  </si>
  <si>
    <t xml:space="preserve">hl_region_call_out_time_max_call_out_cnt </t>
  </si>
  <si>
    <t xml:space="preserve">hl_region_call_out_time_max_call_out_cnt_pct </t>
  </si>
  <si>
    <t xml:space="preserve">hl_region_call_out_time_max_call_out_time </t>
  </si>
  <si>
    <t xml:space="preserve">hl_region_call_out_time_max_call_out_time_pct </t>
  </si>
  <si>
    <t xml:space="preserve">hl_region_call_out_time_max_uniq_num_cnt </t>
  </si>
  <si>
    <t xml:space="preserve">hl_region_contact_loc_amt </t>
  </si>
  <si>
    <t xml:space="preserve">hl_region_unique_num_max_avg_call_in_time </t>
  </si>
  <si>
    <t xml:space="preserve">hl_region_unique_num_max_avg_call_out_time </t>
  </si>
  <si>
    <t xml:space="preserve">hl_region_unique_num_max_call_in_cnt </t>
  </si>
  <si>
    <t xml:space="preserve">hl_region_unique_num_max_call_in_cnt_pct </t>
  </si>
  <si>
    <t xml:space="preserve">hl_region_unique_num_max_call_in_time </t>
  </si>
  <si>
    <t xml:space="preserve">hl_region_unique_num_max_call_in_time_pct </t>
  </si>
  <si>
    <t xml:space="preserve">hl_region_unique_num_max_call_out_cnt </t>
  </si>
  <si>
    <t xml:space="preserve">hl_region_unique_num_max_call_out_cnt_pct </t>
  </si>
  <si>
    <t xml:space="preserve">hl_region_unique_num_max_call_out_time </t>
  </si>
  <si>
    <t xml:space="preserve">hl_region_unique_num_max_call_out_time_pct </t>
  </si>
  <si>
    <t xml:space="preserve">hl_region_unique_num_max_uniq_num_cnt </t>
  </si>
  <si>
    <t xml:space="preserve">hl_transactions_max_2m </t>
  </si>
  <si>
    <t xml:space="preserve">hl_transactions_max_5m </t>
  </si>
  <si>
    <t xml:space="preserve">hl_transactions_min_2m </t>
  </si>
  <si>
    <t xml:space="preserve">hl_transactions_min_5m </t>
  </si>
  <si>
    <t xml:space="preserve">hl_transactions_total_amt_2m </t>
  </si>
  <si>
    <t xml:space="preserve">hl_transactions_total_amt_5m </t>
  </si>
  <si>
    <t xml:space="preserve">fpd </t>
  </si>
  <si>
    <t>&gt; hb.smbinning(mydata,"fpd","hl_phone_num_used_time_months")</t>
  </si>
  <si>
    <t>cutpoint</t>
  </si>
  <si>
    <t>total</t>
  </si>
  <si>
    <t>good</t>
  </si>
  <si>
    <t>bad</t>
  </si>
  <si>
    <t>goodDistr</t>
  </si>
  <si>
    <t>badDistr</t>
  </si>
  <si>
    <t>distr</t>
  </si>
  <si>
    <t>badRate</t>
  </si>
  <si>
    <t>Odds</t>
  </si>
  <si>
    <t>WOE</t>
  </si>
  <si>
    <t>&lt;= 6</t>
  </si>
  <si>
    <t>&lt;= 26</t>
  </si>
  <si>
    <t>&lt;= 56</t>
  </si>
  <si>
    <t>&lt;= 127</t>
  </si>
  <si>
    <t>&gt; 127</t>
  </si>
  <si>
    <t>Misiing</t>
  </si>
  <si>
    <t>NaN</t>
  </si>
  <si>
    <t>Total</t>
  </si>
  <si>
    <t>&gt; hb.smbinning(mydata,"fpd","hl_region_call_out_time_max_avg_call_in_time")</t>
  </si>
  <si>
    <t>$</t>
  </si>
  <si>
    <t>ivt</t>
  </si>
  <si>
    <t>&lt;= 0.8074</t>
  </si>
  <si>
    <t>&lt;= 0.8759</t>
  </si>
  <si>
    <t>&lt;= 0.9665</t>
  </si>
  <si>
    <t>&gt; 0.9665</t>
  </si>
  <si>
    <t>69/4339</t>
  </si>
  <si>
    <t>784/40660</t>
  </si>
  <si>
    <t>4339/40660</t>
  </si>
  <si>
    <t>69/784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</si>
</sst>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rgb="FF0000FF"/>
      <name val="Lucida Console"/>
      <charset val="134"/>
    </font>
    <font>
      <sz val="12"/>
      <color rgb="FF404040"/>
      <name val="Lucida Console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18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4" borderId="9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0" fontId="18" fillId="26" borderId="4" applyNumberFormat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146"/>
  <sheetViews>
    <sheetView topLeftCell="A47" workbookViewId="0">
      <selection activeCell="A9" sqref="A9"/>
    </sheetView>
  </sheetViews>
  <sheetFormatPr defaultColWidth="9" defaultRowHeight="14.4"/>
  <cols>
    <col min="1" max="1" width="41.7777777777778" customWidth="1"/>
    <col min="3" max="3" width="11.3333333333333" customWidth="1"/>
    <col min="10" max="10" width="36.3333333333333" customWidth="1"/>
  </cols>
  <sheetData>
    <row r="1" spans="1:11">
      <c r="A1" t="s">
        <v>0</v>
      </c>
      <c r="B1" t="s">
        <v>1</v>
      </c>
      <c r="C1" t="s">
        <v>2</v>
      </c>
      <c r="J1" t="s">
        <v>0</v>
      </c>
      <c r="K1" t="s">
        <v>3</v>
      </c>
    </row>
    <row r="2" spans="1:11">
      <c r="A2" t="s">
        <v>4</v>
      </c>
      <c r="B2">
        <v>0.1961</v>
      </c>
      <c r="C2">
        <f>VLOOKUP(A2,J:K,2,0)</f>
        <v>0.2023</v>
      </c>
      <c r="D2">
        <f>C2-B2</f>
        <v>0.00620000000000001</v>
      </c>
      <c r="J2" t="s">
        <v>4</v>
      </c>
      <c r="K2">
        <v>0.2023</v>
      </c>
    </row>
    <row r="3" spans="1:11">
      <c r="A3" t="s">
        <v>5</v>
      </c>
      <c r="B3">
        <v>0.1328</v>
      </c>
      <c r="C3">
        <f>VLOOKUP(A3,J:K,2,0)</f>
        <v>0.1454</v>
      </c>
      <c r="D3">
        <f t="shared" ref="D3:D66" si="0">C3-B3</f>
        <v>0.0126</v>
      </c>
      <c r="J3" t="s">
        <v>6</v>
      </c>
      <c r="K3">
        <v>0.1359</v>
      </c>
    </row>
    <row r="4" spans="1:11">
      <c r="A4" t="s">
        <v>7</v>
      </c>
      <c r="B4">
        <v>0.1258</v>
      </c>
      <c r="C4">
        <f>VLOOKUP(A4,J:K,2,0)</f>
        <v>0.1354</v>
      </c>
      <c r="D4">
        <f t="shared" si="0"/>
        <v>0.0096</v>
      </c>
      <c r="J4" t="s">
        <v>8</v>
      </c>
      <c r="K4">
        <v>0.1323</v>
      </c>
    </row>
    <row r="5" spans="1:11">
      <c r="A5" t="s">
        <v>9</v>
      </c>
      <c r="B5">
        <v>0.1238</v>
      </c>
      <c r="C5">
        <f>VLOOKUP(A5,J:K,2,0)</f>
        <v>0.1296</v>
      </c>
      <c r="D5">
        <f t="shared" si="0"/>
        <v>0.0058</v>
      </c>
      <c r="J5" t="s">
        <v>10</v>
      </c>
      <c r="K5">
        <v>0.1309</v>
      </c>
    </row>
    <row r="6" spans="1:11">
      <c r="A6" t="s">
        <v>11</v>
      </c>
      <c r="B6">
        <v>0.1209</v>
      </c>
      <c r="C6">
        <f>VLOOKUP(A6,J:K,2,0)</f>
        <v>0.1293</v>
      </c>
      <c r="D6">
        <f t="shared" si="0"/>
        <v>0.0084</v>
      </c>
      <c r="J6" t="s">
        <v>12</v>
      </c>
      <c r="K6">
        <v>0.1298</v>
      </c>
    </row>
    <row r="7" spans="1:11">
      <c r="A7" t="s">
        <v>6</v>
      </c>
      <c r="B7">
        <v>0.1194</v>
      </c>
      <c r="C7">
        <f>VLOOKUP(A7,J:K,2,0)</f>
        <v>0.1359</v>
      </c>
      <c r="D7">
        <f t="shared" si="0"/>
        <v>0.0165</v>
      </c>
      <c r="J7" t="s">
        <v>11</v>
      </c>
      <c r="K7">
        <v>0.1293</v>
      </c>
    </row>
    <row r="8" spans="1:11">
      <c r="A8" t="s">
        <v>13</v>
      </c>
      <c r="B8">
        <v>0.1189</v>
      </c>
      <c r="C8">
        <f>VLOOKUP(A8,J:K,2,0)</f>
        <v>0.1278</v>
      </c>
      <c r="D8">
        <f t="shared" si="0"/>
        <v>0.00889999999999999</v>
      </c>
      <c r="J8" t="s">
        <v>14</v>
      </c>
      <c r="K8">
        <v>0.1233</v>
      </c>
    </row>
    <row r="9" spans="1:11">
      <c r="A9" t="s">
        <v>14</v>
      </c>
      <c r="B9">
        <v>0.1157</v>
      </c>
      <c r="C9">
        <f>VLOOKUP(A9,J:K,2,0)</f>
        <v>0.1233</v>
      </c>
      <c r="D9">
        <f t="shared" si="0"/>
        <v>0.00760000000000001</v>
      </c>
      <c r="J9" t="s">
        <v>15</v>
      </c>
      <c r="K9">
        <v>0.1219</v>
      </c>
    </row>
    <row r="10" spans="1:11">
      <c r="A10" t="s">
        <v>8</v>
      </c>
      <c r="B10">
        <v>0.1102</v>
      </c>
      <c r="C10">
        <f>VLOOKUP(A10,J:K,2,0)</f>
        <v>0.1323</v>
      </c>
      <c r="D10">
        <f t="shared" si="0"/>
        <v>0.0221</v>
      </c>
      <c r="J10" t="s">
        <v>16</v>
      </c>
      <c r="K10">
        <v>0.1214</v>
      </c>
    </row>
    <row r="11" spans="1:11">
      <c r="A11" t="s">
        <v>15</v>
      </c>
      <c r="B11">
        <v>0.1084</v>
      </c>
      <c r="C11">
        <f>VLOOKUP(A11,J:K,2,0)</f>
        <v>0.1219</v>
      </c>
      <c r="D11">
        <f t="shared" si="0"/>
        <v>0.0135</v>
      </c>
      <c r="J11" t="s">
        <v>17</v>
      </c>
      <c r="K11">
        <v>0.113</v>
      </c>
    </row>
    <row r="12" spans="1:11">
      <c r="A12" t="s">
        <v>18</v>
      </c>
      <c r="B12">
        <v>0.1068</v>
      </c>
      <c r="C12">
        <f>VLOOKUP(A12,J:K,2,0)</f>
        <v>0.1068</v>
      </c>
      <c r="D12">
        <f t="shared" si="0"/>
        <v>0</v>
      </c>
      <c r="J12" t="s">
        <v>19</v>
      </c>
      <c r="K12">
        <v>0.1107</v>
      </c>
    </row>
    <row r="13" spans="1:11">
      <c r="A13" t="s">
        <v>16</v>
      </c>
      <c r="B13">
        <v>0.0994</v>
      </c>
      <c r="C13">
        <f>VLOOKUP(A13,J:K,2,0)</f>
        <v>0.1214</v>
      </c>
      <c r="D13">
        <f t="shared" si="0"/>
        <v>0.022</v>
      </c>
      <c r="J13" t="s">
        <v>20</v>
      </c>
      <c r="K13">
        <v>0.1076</v>
      </c>
    </row>
    <row r="14" spans="1:11">
      <c r="A14" t="s">
        <v>10</v>
      </c>
      <c r="B14">
        <v>0.0976</v>
      </c>
      <c r="C14">
        <f>VLOOKUP(A14,J:K,2,0)</f>
        <v>0.1309</v>
      </c>
      <c r="D14">
        <f t="shared" si="0"/>
        <v>0.0333</v>
      </c>
      <c r="J14" t="s">
        <v>18</v>
      </c>
      <c r="K14">
        <v>0.1068</v>
      </c>
    </row>
    <row r="15" spans="1:11">
      <c r="A15" t="s">
        <v>12</v>
      </c>
      <c r="B15">
        <v>0.097</v>
      </c>
      <c r="C15">
        <f>VLOOKUP(A15,J:K,2,0)</f>
        <v>0.1298</v>
      </c>
      <c r="D15">
        <f t="shared" si="0"/>
        <v>0.0328</v>
      </c>
      <c r="J15" t="s">
        <v>21</v>
      </c>
      <c r="K15">
        <v>0.1066</v>
      </c>
    </row>
    <row r="16" spans="1:11">
      <c r="A16" t="s">
        <v>17</v>
      </c>
      <c r="B16">
        <v>0.0961</v>
      </c>
      <c r="C16">
        <f>VLOOKUP(A16,J:K,2,0)</f>
        <v>0.113</v>
      </c>
      <c r="D16">
        <f t="shared" si="0"/>
        <v>0.0169</v>
      </c>
      <c r="J16" t="s">
        <v>22</v>
      </c>
      <c r="K16">
        <v>0.1063</v>
      </c>
    </row>
    <row r="17" spans="1:11">
      <c r="A17" t="s">
        <v>23</v>
      </c>
      <c r="B17">
        <v>0.0953</v>
      </c>
      <c r="C17">
        <f>VLOOKUP(A17,J:K,2,0)</f>
        <v>0.1031</v>
      </c>
      <c r="D17">
        <f t="shared" si="0"/>
        <v>0.0078</v>
      </c>
      <c r="J17" t="s">
        <v>23</v>
      </c>
      <c r="K17">
        <v>0.1031</v>
      </c>
    </row>
    <row r="18" spans="1:11">
      <c r="A18" t="s">
        <v>24</v>
      </c>
      <c r="B18">
        <v>0.0918</v>
      </c>
      <c r="C18">
        <f>VLOOKUP(A18,J:K,2,0)</f>
        <v>0.1266</v>
      </c>
      <c r="D18">
        <f t="shared" si="0"/>
        <v>0.0348</v>
      </c>
      <c r="J18" t="s">
        <v>25</v>
      </c>
      <c r="K18">
        <v>0.1011</v>
      </c>
    </row>
    <row r="19" spans="1:11">
      <c r="A19" t="s">
        <v>26</v>
      </c>
      <c r="B19">
        <v>0.0901</v>
      </c>
      <c r="C19">
        <f>VLOOKUP(A19,J:K,2,0)</f>
        <v>0.093</v>
      </c>
      <c r="D19">
        <f t="shared" si="0"/>
        <v>0.0029</v>
      </c>
      <c r="J19" t="s">
        <v>27</v>
      </c>
      <c r="K19">
        <v>0.1008</v>
      </c>
    </row>
    <row r="20" spans="1:11">
      <c r="A20" t="s">
        <v>19</v>
      </c>
      <c r="B20">
        <v>0.0881</v>
      </c>
      <c r="C20">
        <f>VLOOKUP(A20,J:K,2,0)</f>
        <v>0.1107</v>
      </c>
      <c r="D20">
        <f t="shared" si="0"/>
        <v>0.0226</v>
      </c>
      <c r="J20" t="s">
        <v>28</v>
      </c>
      <c r="K20">
        <v>0.0989</v>
      </c>
    </row>
    <row r="21" spans="1:11">
      <c r="A21" t="s">
        <v>29</v>
      </c>
      <c r="B21">
        <v>0.088</v>
      </c>
      <c r="C21">
        <f>VLOOKUP(A21,J:K,2,0)</f>
        <v>0.1019</v>
      </c>
      <c r="D21">
        <f t="shared" si="0"/>
        <v>0.0139</v>
      </c>
      <c r="J21" t="s">
        <v>30</v>
      </c>
      <c r="K21">
        <v>0.0985</v>
      </c>
    </row>
    <row r="22" spans="1:11">
      <c r="A22" t="s">
        <v>25</v>
      </c>
      <c r="B22">
        <v>0.0855</v>
      </c>
      <c r="C22">
        <f>VLOOKUP(A22,J:K,2,0)</f>
        <v>0.1011</v>
      </c>
      <c r="D22">
        <f t="shared" si="0"/>
        <v>0.0156</v>
      </c>
      <c r="J22" t="s">
        <v>26</v>
      </c>
      <c r="K22">
        <v>0.093</v>
      </c>
    </row>
    <row r="23" spans="1:11">
      <c r="A23" t="s">
        <v>20</v>
      </c>
      <c r="B23">
        <v>0.0823</v>
      </c>
      <c r="C23">
        <f>VLOOKUP(A23,J:K,2,0)</f>
        <v>0.1076</v>
      </c>
      <c r="D23">
        <f t="shared" si="0"/>
        <v>0.0253</v>
      </c>
      <c r="J23" t="s">
        <v>31</v>
      </c>
      <c r="K23">
        <v>0.0895</v>
      </c>
    </row>
    <row r="24" spans="1:11">
      <c r="A24" t="s">
        <v>28</v>
      </c>
      <c r="B24">
        <v>0.0822</v>
      </c>
      <c r="C24">
        <f>VLOOKUP(A24,J:K,2,0)</f>
        <v>0.0989</v>
      </c>
      <c r="D24">
        <f t="shared" si="0"/>
        <v>0.0167</v>
      </c>
      <c r="J24" t="s">
        <v>32</v>
      </c>
      <c r="K24">
        <v>0.089</v>
      </c>
    </row>
    <row r="25" spans="1:11">
      <c r="A25" t="s">
        <v>30</v>
      </c>
      <c r="B25">
        <v>0.0815</v>
      </c>
      <c r="C25">
        <f>VLOOKUP(A25,J:K,2,0)</f>
        <v>0.0985</v>
      </c>
      <c r="D25">
        <f t="shared" si="0"/>
        <v>0.017</v>
      </c>
      <c r="J25" t="s">
        <v>33</v>
      </c>
      <c r="K25">
        <v>0.0883</v>
      </c>
    </row>
    <row r="26" spans="1:11">
      <c r="A26" t="s">
        <v>33</v>
      </c>
      <c r="B26">
        <v>0.0804</v>
      </c>
      <c r="C26">
        <f>VLOOKUP(A26,J:K,2,0)</f>
        <v>0.0883</v>
      </c>
      <c r="D26">
        <f t="shared" si="0"/>
        <v>0.0079</v>
      </c>
      <c r="J26" t="s">
        <v>34</v>
      </c>
      <c r="K26">
        <v>0.0874</v>
      </c>
    </row>
    <row r="27" spans="1:11">
      <c r="A27" t="s">
        <v>22</v>
      </c>
      <c r="B27">
        <v>0.0777</v>
      </c>
      <c r="C27">
        <f>VLOOKUP(A27,J:K,2,0)</f>
        <v>0.1063</v>
      </c>
      <c r="D27">
        <f t="shared" si="0"/>
        <v>0.0286</v>
      </c>
      <c r="J27" t="s">
        <v>35</v>
      </c>
      <c r="K27">
        <v>0.0846</v>
      </c>
    </row>
    <row r="28" spans="1:11">
      <c r="A28" t="s">
        <v>35</v>
      </c>
      <c r="B28">
        <v>0.0777</v>
      </c>
      <c r="C28">
        <f>VLOOKUP(A28,J:K,2,0)</f>
        <v>0.0846</v>
      </c>
      <c r="D28">
        <f t="shared" si="0"/>
        <v>0.00689999999999999</v>
      </c>
      <c r="J28" t="s">
        <v>36</v>
      </c>
      <c r="K28">
        <v>0.0839</v>
      </c>
    </row>
    <row r="29" spans="1:11">
      <c r="A29" t="s">
        <v>32</v>
      </c>
      <c r="B29">
        <v>0.0769</v>
      </c>
      <c r="C29">
        <f>VLOOKUP(A29,J:K,2,0)</f>
        <v>0.089</v>
      </c>
      <c r="D29">
        <f t="shared" si="0"/>
        <v>0.0121</v>
      </c>
      <c r="J29" t="s">
        <v>37</v>
      </c>
      <c r="K29">
        <v>0.0831</v>
      </c>
    </row>
    <row r="30" spans="1:11">
      <c r="A30" t="s">
        <v>38</v>
      </c>
      <c r="B30">
        <v>0.0755</v>
      </c>
      <c r="C30">
        <f>VLOOKUP(A30,J:K,2,0)</f>
        <v>0.0832</v>
      </c>
      <c r="D30">
        <f t="shared" si="0"/>
        <v>0.0077</v>
      </c>
      <c r="J30" t="s">
        <v>39</v>
      </c>
      <c r="K30">
        <v>0.0821</v>
      </c>
    </row>
    <row r="31" spans="1:11">
      <c r="A31" t="s">
        <v>27</v>
      </c>
      <c r="B31">
        <v>0.0743</v>
      </c>
      <c r="C31">
        <f>VLOOKUP(A31,J:K,2,0)</f>
        <v>0.1008</v>
      </c>
      <c r="D31">
        <f t="shared" si="0"/>
        <v>0.0265</v>
      </c>
      <c r="J31" t="s">
        <v>40</v>
      </c>
      <c r="K31">
        <v>0.0798</v>
      </c>
    </row>
    <row r="32" spans="1:11">
      <c r="A32" t="s">
        <v>31</v>
      </c>
      <c r="B32">
        <v>0.0736</v>
      </c>
      <c r="C32">
        <f>VLOOKUP(A32,J:K,2,0)</f>
        <v>0.0895</v>
      </c>
      <c r="D32">
        <f t="shared" si="0"/>
        <v>0.0159</v>
      </c>
      <c r="J32" t="s">
        <v>41</v>
      </c>
      <c r="K32">
        <v>0.0794</v>
      </c>
    </row>
    <row r="33" spans="1:11">
      <c r="A33" t="s">
        <v>41</v>
      </c>
      <c r="B33">
        <v>0.0728</v>
      </c>
      <c r="C33">
        <f>VLOOKUP(A33,J:K,2,0)</f>
        <v>0.0794</v>
      </c>
      <c r="D33">
        <f t="shared" si="0"/>
        <v>0.00659999999999999</v>
      </c>
      <c r="J33" t="s">
        <v>42</v>
      </c>
      <c r="K33">
        <v>0.0784</v>
      </c>
    </row>
    <row r="34" spans="1:11">
      <c r="A34" t="s">
        <v>37</v>
      </c>
      <c r="B34">
        <v>0.0722</v>
      </c>
      <c r="C34">
        <f>VLOOKUP(A34,J:K,2,0)</f>
        <v>0.0831</v>
      </c>
      <c r="D34">
        <f t="shared" si="0"/>
        <v>0.0109</v>
      </c>
      <c r="J34" t="s">
        <v>43</v>
      </c>
      <c r="K34">
        <v>0.0764</v>
      </c>
    </row>
    <row r="35" spans="1:11">
      <c r="A35" t="s">
        <v>40</v>
      </c>
      <c r="B35">
        <v>0.0722</v>
      </c>
      <c r="C35">
        <f>VLOOKUP(A35,J:K,2,0)</f>
        <v>0.0798</v>
      </c>
      <c r="D35">
        <f t="shared" si="0"/>
        <v>0.0076</v>
      </c>
      <c r="J35" t="s">
        <v>44</v>
      </c>
      <c r="K35">
        <v>0.0678</v>
      </c>
    </row>
    <row r="36" spans="1:11">
      <c r="A36" t="s">
        <v>21</v>
      </c>
      <c r="B36">
        <v>0.072</v>
      </c>
      <c r="C36">
        <f>VLOOKUP(A36,J:K,2,0)</f>
        <v>0.1066</v>
      </c>
      <c r="D36">
        <f t="shared" si="0"/>
        <v>0.0346</v>
      </c>
      <c r="J36" t="s">
        <v>45</v>
      </c>
      <c r="K36">
        <v>0.0677</v>
      </c>
    </row>
    <row r="37" hidden="1" spans="1:11">
      <c r="A37" t="s">
        <v>46</v>
      </c>
      <c r="B37">
        <v>0.0715</v>
      </c>
      <c r="C37" t="e">
        <f>VLOOKUP(A37,J:K,2,0)</f>
        <v>#N/A</v>
      </c>
      <c r="D37" t="e">
        <f t="shared" si="0"/>
        <v>#N/A</v>
      </c>
      <c r="J37" t="s">
        <v>47</v>
      </c>
      <c r="K37">
        <v>0</v>
      </c>
    </row>
    <row r="38" spans="1:11">
      <c r="A38" t="s">
        <v>48</v>
      </c>
      <c r="B38">
        <v>0.0715</v>
      </c>
      <c r="C38">
        <f>VLOOKUP(A38,J:K,2,0)</f>
        <v>0.0785</v>
      </c>
      <c r="D38">
        <f t="shared" si="0"/>
        <v>0.00700000000000001</v>
      </c>
      <c r="J38" t="s">
        <v>49</v>
      </c>
      <c r="K38">
        <v>0.0661</v>
      </c>
    </row>
    <row r="39" spans="1:11">
      <c r="A39" t="s">
        <v>36</v>
      </c>
      <c r="B39">
        <v>0.0684</v>
      </c>
      <c r="C39">
        <f>VLOOKUP(A39,J:K,2,0)</f>
        <v>0.0839</v>
      </c>
      <c r="D39">
        <f t="shared" si="0"/>
        <v>0.0155</v>
      </c>
      <c r="J39" t="s">
        <v>50</v>
      </c>
      <c r="K39">
        <v>0.0652</v>
      </c>
    </row>
    <row r="40" spans="1:11">
      <c r="A40" t="s">
        <v>39</v>
      </c>
      <c r="B40">
        <v>0.0643</v>
      </c>
      <c r="C40">
        <f>VLOOKUP(A40,J:K,2,0)</f>
        <v>0.0821</v>
      </c>
      <c r="D40">
        <f t="shared" si="0"/>
        <v>0.0178</v>
      </c>
      <c r="J40" t="s">
        <v>51</v>
      </c>
      <c r="K40">
        <v>0.0642</v>
      </c>
    </row>
    <row r="41" spans="1:11">
      <c r="A41" t="s">
        <v>34</v>
      </c>
      <c r="B41">
        <v>0.0642</v>
      </c>
      <c r="C41">
        <f>VLOOKUP(A41,J:K,2,0)</f>
        <v>0.0874</v>
      </c>
      <c r="D41">
        <f t="shared" si="0"/>
        <v>0.0232</v>
      </c>
      <c r="J41" t="s">
        <v>52</v>
      </c>
      <c r="K41">
        <v>0.0632</v>
      </c>
    </row>
    <row r="42" spans="1:11">
      <c r="A42" t="s">
        <v>43</v>
      </c>
      <c r="B42">
        <v>0.0619</v>
      </c>
      <c r="C42">
        <f>VLOOKUP(A42,J:K,2,0)</f>
        <v>0.0764</v>
      </c>
      <c r="D42">
        <f t="shared" si="0"/>
        <v>0.0145</v>
      </c>
      <c r="J42" t="s">
        <v>53</v>
      </c>
      <c r="K42">
        <v>0.0628</v>
      </c>
    </row>
    <row r="43" spans="1:11">
      <c r="A43" t="s">
        <v>54</v>
      </c>
      <c r="B43">
        <v>0.0592</v>
      </c>
      <c r="C43">
        <f>VLOOKUP(A43,J:K,2,0)</f>
        <v>0.1033</v>
      </c>
      <c r="D43">
        <f t="shared" si="0"/>
        <v>0.0441</v>
      </c>
      <c r="J43" t="s">
        <v>55</v>
      </c>
      <c r="K43">
        <v>0.0607</v>
      </c>
    </row>
    <row r="44" spans="1:11">
      <c r="A44" t="s">
        <v>56</v>
      </c>
      <c r="B44">
        <v>0.0576</v>
      </c>
      <c r="C44">
        <f>VLOOKUP(A44,J:K,2,0)</f>
        <v>0.1093</v>
      </c>
      <c r="D44">
        <f t="shared" si="0"/>
        <v>0.0517</v>
      </c>
      <c r="J44" t="s">
        <v>57</v>
      </c>
      <c r="K44">
        <v>0.0588</v>
      </c>
    </row>
    <row r="45" spans="1:11">
      <c r="A45" t="s">
        <v>58</v>
      </c>
      <c r="B45">
        <v>0.0538</v>
      </c>
      <c r="C45">
        <f>VLOOKUP(A45,J:K,2,0)</f>
        <v>0.1012</v>
      </c>
      <c r="D45">
        <f t="shared" si="0"/>
        <v>0.0474</v>
      </c>
      <c r="J45" t="s">
        <v>59</v>
      </c>
      <c r="K45">
        <v>0.0585</v>
      </c>
    </row>
    <row r="46" spans="1:11">
      <c r="A46" t="s">
        <v>51</v>
      </c>
      <c r="B46">
        <v>0.0537</v>
      </c>
      <c r="C46">
        <f>VLOOKUP(A46,J:K,2,0)</f>
        <v>0.0642</v>
      </c>
      <c r="D46">
        <f t="shared" si="0"/>
        <v>0.0105</v>
      </c>
      <c r="J46" t="s">
        <v>60</v>
      </c>
      <c r="K46">
        <v>0.0576</v>
      </c>
    </row>
    <row r="47" spans="1:11">
      <c r="A47" t="s">
        <v>61</v>
      </c>
      <c r="B47">
        <v>0.0508</v>
      </c>
      <c r="C47">
        <f>VLOOKUP(A47,J:K,2,0)</f>
        <v>0.086</v>
      </c>
      <c r="D47">
        <f t="shared" si="0"/>
        <v>0.0352</v>
      </c>
      <c r="J47" t="s">
        <v>62</v>
      </c>
      <c r="K47">
        <v>0.0556</v>
      </c>
    </row>
    <row r="48" spans="1:11">
      <c r="A48" t="s">
        <v>57</v>
      </c>
      <c r="B48">
        <v>0.0486</v>
      </c>
      <c r="C48">
        <f>VLOOKUP(A48,J:K,2,0)</f>
        <v>0.0588</v>
      </c>
      <c r="D48">
        <f t="shared" si="0"/>
        <v>0.0102</v>
      </c>
      <c r="J48" t="s">
        <v>63</v>
      </c>
      <c r="K48">
        <v>0.0534</v>
      </c>
    </row>
    <row r="49" spans="1:11">
      <c r="A49" t="s">
        <v>42</v>
      </c>
      <c r="B49">
        <v>0.0463</v>
      </c>
      <c r="C49">
        <f>VLOOKUP(A49,J:K,2,0)</f>
        <v>0.0784</v>
      </c>
      <c r="D49">
        <f t="shared" si="0"/>
        <v>0.0321</v>
      </c>
      <c r="J49" t="s">
        <v>64</v>
      </c>
      <c r="K49">
        <v>0.0527</v>
      </c>
    </row>
    <row r="50" spans="1:11">
      <c r="A50" t="s">
        <v>65</v>
      </c>
      <c r="B50">
        <v>0.0461</v>
      </c>
      <c r="C50">
        <f>VLOOKUP(A50,J:K,2,0)</f>
        <v>0.0461</v>
      </c>
      <c r="D50">
        <f t="shared" si="0"/>
        <v>0</v>
      </c>
      <c r="J50" t="s">
        <v>66</v>
      </c>
      <c r="K50">
        <v>0.0515</v>
      </c>
    </row>
    <row r="51" spans="1:11">
      <c r="A51" t="s">
        <v>60</v>
      </c>
      <c r="B51">
        <v>0.045</v>
      </c>
      <c r="C51">
        <f>VLOOKUP(A51,J:K,2,0)</f>
        <v>0.0576</v>
      </c>
      <c r="D51">
        <f t="shared" si="0"/>
        <v>0.0126</v>
      </c>
      <c r="J51" t="s">
        <v>67</v>
      </c>
      <c r="K51">
        <v>0.0509</v>
      </c>
    </row>
    <row r="52" spans="1:11">
      <c r="A52" t="s">
        <v>45</v>
      </c>
      <c r="B52">
        <v>0.045</v>
      </c>
      <c r="C52">
        <f>VLOOKUP(A52,J:K,2,0)</f>
        <v>0.0677</v>
      </c>
      <c r="D52">
        <f t="shared" si="0"/>
        <v>0.0227</v>
      </c>
      <c r="J52" t="s">
        <v>68</v>
      </c>
      <c r="K52">
        <v>0.0483</v>
      </c>
    </row>
    <row r="53" spans="1:11">
      <c r="A53" t="s">
        <v>49</v>
      </c>
      <c r="B53">
        <v>0.0442</v>
      </c>
      <c r="C53">
        <f>VLOOKUP(A53,J:K,2,0)</f>
        <v>0.0661</v>
      </c>
      <c r="D53">
        <f t="shared" si="0"/>
        <v>0.0219</v>
      </c>
      <c r="J53" t="s">
        <v>69</v>
      </c>
      <c r="K53">
        <v>0.0464</v>
      </c>
    </row>
    <row r="54" spans="1:11">
      <c r="A54" t="s">
        <v>70</v>
      </c>
      <c r="B54">
        <v>0.0436</v>
      </c>
      <c r="C54">
        <f>VLOOKUP(A54,J:K,2,0)</f>
        <v>0.0539</v>
      </c>
      <c r="D54">
        <f t="shared" si="0"/>
        <v>0.0103</v>
      </c>
      <c r="J54" t="s">
        <v>65</v>
      </c>
      <c r="K54">
        <v>0.0461</v>
      </c>
    </row>
    <row r="55" spans="1:11">
      <c r="A55" t="s">
        <v>71</v>
      </c>
      <c r="B55">
        <v>0.0435</v>
      </c>
      <c r="C55">
        <f>VLOOKUP(A55,J:K,2,0)</f>
        <v>0.0639</v>
      </c>
      <c r="D55">
        <f t="shared" si="0"/>
        <v>0.0204</v>
      </c>
      <c r="J55" t="s">
        <v>72</v>
      </c>
      <c r="K55">
        <v>0.0457</v>
      </c>
    </row>
    <row r="56" spans="1:11">
      <c r="A56" t="s">
        <v>44</v>
      </c>
      <c r="B56">
        <v>0.0434</v>
      </c>
      <c r="C56">
        <f>VLOOKUP(A56,J:K,2,0)</f>
        <v>0.0678</v>
      </c>
      <c r="D56">
        <f t="shared" si="0"/>
        <v>0.0244</v>
      </c>
      <c r="J56" t="s">
        <v>73</v>
      </c>
      <c r="K56">
        <v>0.0455</v>
      </c>
    </row>
    <row r="57" spans="1:11">
      <c r="A57" t="s">
        <v>50</v>
      </c>
      <c r="B57">
        <v>0.0433</v>
      </c>
      <c r="C57">
        <f>VLOOKUP(A57,J:K,2,0)</f>
        <v>0.0652</v>
      </c>
      <c r="D57">
        <f t="shared" si="0"/>
        <v>0.0219</v>
      </c>
      <c r="J57" t="s">
        <v>74</v>
      </c>
      <c r="K57">
        <v>0.0452</v>
      </c>
    </row>
    <row r="58" spans="1:11">
      <c r="A58" t="s">
        <v>63</v>
      </c>
      <c r="B58">
        <v>0.0419</v>
      </c>
      <c r="C58">
        <f>VLOOKUP(A58,J:K,2,0)</f>
        <v>0.0534</v>
      </c>
      <c r="D58">
        <f t="shared" si="0"/>
        <v>0.0115</v>
      </c>
      <c r="J58" t="s">
        <v>75</v>
      </c>
      <c r="K58">
        <v>0.0448</v>
      </c>
    </row>
    <row r="59" spans="1:11">
      <c r="A59" t="s">
        <v>64</v>
      </c>
      <c r="B59">
        <v>0.0417</v>
      </c>
      <c r="C59">
        <f>VLOOKUP(A59,J:K,2,0)</f>
        <v>0.0527</v>
      </c>
      <c r="D59">
        <f t="shared" si="0"/>
        <v>0.011</v>
      </c>
      <c r="J59" t="s">
        <v>76</v>
      </c>
      <c r="K59">
        <v>0.0448</v>
      </c>
    </row>
    <row r="60" spans="1:11">
      <c r="A60" t="s">
        <v>62</v>
      </c>
      <c r="B60">
        <v>0.0415</v>
      </c>
      <c r="C60">
        <f>VLOOKUP(A60,J:K,2,0)</f>
        <v>0.0556</v>
      </c>
      <c r="D60">
        <f t="shared" si="0"/>
        <v>0.0141</v>
      </c>
      <c r="J60" t="s">
        <v>77</v>
      </c>
      <c r="K60">
        <v>0.0428</v>
      </c>
    </row>
    <row r="61" spans="1:11">
      <c r="A61" t="s">
        <v>52</v>
      </c>
      <c r="B61">
        <v>0.0414</v>
      </c>
      <c r="C61">
        <f>VLOOKUP(A61,J:K,2,0)</f>
        <v>0.0632</v>
      </c>
      <c r="D61">
        <f t="shared" si="0"/>
        <v>0.0218</v>
      </c>
      <c r="J61" t="s">
        <v>78</v>
      </c>
      <c r="K61">
        <v>0.0404</v>
      </c>
    </row>
    <row r="62" spans="1:11">
      <c r="A62" t="s">
        <v>59</v>
      </c>
      <c r="B62">
        <v>0.0412</v>
      </c>
      <c r="C62">
        <f>VLOOKUP(A62,J:K,2,0)</f>
        <v>0.0585</v>
      </c>
      <c r="D62">
        <f t="shared" si="0"/>
        <v>0.0173</v>
      </c>
      <c r="J62" t="s">
        <v>79</v>
      </c>
      <c r="K62">
        <v>0.04</v>
      </c>
    </row>
    <row r="63" spans="1:11">
      <c r="A63" t="s">
        <v>53</v>
      </c>
      <c r="B63">
        <v>0.0389</v>
      </c>
      <c r="C63">
        <f>VLOOKUP(A63,J:K,2,0)</f>
        <v>0.0628</v>
      </c>
      <c r="D63">
        <f t="shared" si="0"/>
        <v>0.0239</v>
      </c>
      <c r="J63" t="s">
        <v>80</v>
      </c>
      <c r="K63">
        <v>0.0398</v>
      </c>
    </row>
    <row r="64" spans="1:11">
      <c r="A64" t="s">
        <v>81</v>
      </c>
      <c r="B64">
        <v>0.0379</v>
      </c>
      <c r="C64">
        <f>VLOOKUP(A64,J:K,2,0)</f>
        <v>0.0506</v>
      </c>
      <c r="D64">
        <f t="shared" si="0"/>
        <v>0.0127</v>
      </c>
      <c r="J64" t="s">
        <v>82</v>
      </c>
      <c r="K64">
        <v>0.0396</v>
      </c>
    </row>
    <row r="65" spans="1:11">
      <c r="A65" t="s">
        <v>67</v>
      </c>
      <c r="B65">
        <v>0.036</v>
      </c>
      <c r="C65">
        <f>VLOOKUP(A65,J:K,2,0)</f>
        <v>0.0509</v>
      </c>
      <c r="D65">
        <f t="shared" si="0"/>
        <v>0.0149</v>
      </c>
      <c r="J65" t="s">
        <v>83</v>
      </c>
      <c r="K65">
        <v>0.0368</v>
      </c>
    </row>
    <row r="66" spans="1:11">
      <c r="A66" t="s">
        <v>73</v>
      </c>
      <c r="B66">
        <v>0.0355</v>
      </c>
      <c r="C66">
        <f>VLOOKUP(A66,J:K,2,0)</f>
        <v>0.0455</v>
      </c>
      <c r="D66">
        <f t="shared" si="0"/>
        <v>0.01</v>
      </c>
      <c r="J66" t="s">
        <v>84</v>
      </c>
      <c r="K66">
        <v>0.036</v>
      </c>
    </row>
    <row r="67" spans="1:11">
      <c r="A67" t="s">
        <v>79</v>
      </c>
      <c r="B67">
        <v>0.0354</v>
      </c>
      <c r="C67">
        <f>VLOOKUP(A67,J:K,2,0)</f>
        <v>0.04</v>
      </c>
      <c r="D67">
        <f t="shared" ref="D67:D130" si="1">C67-B67</f>
        <v>0.0046</v>
      </c>
      <c r="J67" t="s">
        <v>85</v>
      </c>
      <c r="K67">
        <v>0.0345</v>
      </c>
    </row>
    <row r="68" spans="1:11">
      <c r="A68" t="s">
        <v>86</v>
      </c>
      <c r="B68">
        <v>0.0352</v>
      </c>
      <c r="C68">
        <f>VLOOKUP(A68,J:K,2,0)</f>
        <v>0.0462</v>
      </c>
      <c r="D68">
        <f t="shared" si="1"/>
        <v>0.011</v>
      </c>
      <c r="J68" t="s">
        <v>87</v>
      </c>
      <c r="K68">
        <v>0.0343</v>
      </c>
    </row>
    <row r="69" spans="1:11">
      <c r="A69" t="s">
        <v>69</v>
      </c>
      <c r="B69">
        <v>0.035</v>
      </c>
      <c r="C69">
        <f>VLOOKUP(A69,J:K,2,0)</f>
        <v>0.0464</v>
      </c>
      <c r="D69">
        <f t="shared" si="1"/>
        <v>0.0114</v>
      </c>
      <c r="J69" t="s">
        <v>88</v>
      </c>
      <c r="K69">
        <v>0.0338</v>
      </c>
    </row>
    <row r="70" spans="1:11">
      <c r="A70" t="s">
        <v>76</v>
      </c>
      <c r="B70">
        <v>0.0349</v>
      </c>
      <c r="C70">
        <f>VLOOKUP(A70,J:K,2,0)</f>
        <v>0.0448</v>
      </c>
      <c r="D70">
        <f t="shared" si="1"/>
        <v>0.0099</v>
      </c>
      <c r="J70" t="s">
        <v>89</v>
      </c>
      <c r="K70">
        <v>0.0334</v>
      </c>
    </row>
    <row r="71" spans="1:11">
      <c r="A71" t="s">
        <v>55</v>
      </c>
      <c r="B71">
        <v>0.0309</v>
      </c>
      <c r="C71">
        <f>VLOOKUP(A71,J:K,2,0)</f>
        <v>0.0607</v>
      </c>
      <c r="D71">
        <f t="shared" si="1"/>
        <v>0.0298</v>
      </c>
      <c r="J71" t="s">
        <v>90</v>
      </c>
      <c r="K71">
        <v>0.0333</v>
      </c>
    </row>
    <row r="72" spans="1:11">
      <c r="A72" t="s">
        <v>77</v>
      </c>
      <c r="B72">
        <v>0.0295</v>
      </c>
      <c r="C72">
        <f>VLOOKUP(A72,J:K,2,0)</f>
        <v>0.0428</v>
      </c>
      <c r="D72">
        <f t="shared" si="1"/>
        <v>0.0133</v>
      </c>
      <c r="J72" t="s">
        <v>91</v>
      </c>
      <c r="K72">
        <v>0.0327</v>
      </c>
    </row>
    <row r="73" spans="1:11">
      <c r="A73" t="s">
        <v>68</v>
      </c>
      <c r="B73">
        <v>0.0281</v>
      </c>
      <c r="C73">
        <f>VLOOKUP(A73,J:K,2,0)</f>
        <v>0.0483</v>
      </c>
      <c r="D73">
        <f t="shared" si="1"/>
        <v>0.0202</v>
      </c>
      <c r="J73" t="s">
        <v>92</v>
      </c>
      <c r="K73">
        <v>0.0326</v>
      </c>
    </row>
    <row r="74" spans="1:11">
      <c r="A74" t="s">
        <v>72</v>
      </c>
      <c r="B74">
        <v>0.028</v>
      </c>
      <c r="C74">
        <f>VLOOKUP(A74,J:K,2,0)</f>
        <v>0.0457</v>
      </c>
      <c r="D74">
        <f t="shared" si="1"/>
        <v>0.0177</v>
      </c>
      <c r="J74" t="s">
        <v>93</v>
      </c>
      <c r="K74">
        <v>0.0317</v>
      </c>
    </row>
    <row r="75" spans="1:11">
      <c r="A75" t="s">
        <v>75</v>
      </c>
      <c r="B75">
        <v>0.0266</v>
      </c>
      <c r="C75">
        <f>VLOOKUP(A75,J:K,2,0)</f>
        <v>0.0448</v>
      </c>
      <c r="D75">
        <f t="shared" si="1"/>
        <v>0.0182</v>
      </c>
      <c r="J75" t="s">
        <v>94</v>
      </c>
      <c r="K75">
        <v>0.0311</v>
      </c>
    </row>
    <row r="76" spans="1:11">
      <c r="A76" t="s">
        <v>78</v>
      </c>
      <c r="B76">
        <v>0.0246</v>
      </c>
      <c r="C76">
        <f>VLOOKUP(A76,J:K,2,0)</f>
        <v>0.0404</v>
      </c>
      <c r="D76">
        <f t="shared" si="1"/>
        <v>0.0158</v>
      </c>
      <c r="J76" t="s">
        <v>95</v>
      </c>
      <c r="K76">
        <v>0.031</v>
      </c>
    </row>
    <row r="77" spans="1:11">
      <c r="A77" t="s">
        <v>87</v>
      </c>
      <c r="B77">
        <v>0.0245</v>
      </c>
      <c r="C77">
        <f>VLOOKUP(A77,J:K,2,0)</f>
        <v>0.0343</v>
      </c>
      <c r="D77">
        <f t="shared" si="1"/>
        <v>0.0098</v>
      </c>
      <c r="J77" t="s">
        <v>96</v>
      </c>
      <c r="K77">
        <v>0.031</v>
      </c>
    </row>
    <row r="78" spans="1:11">
      <c r="A78" t="s">
        <v>93</v>
      </c>
      <c r="B78">
        <v>0.0244</v>
      </c>
      <c r="C78">
        <f>VLOOKUP(A78,J:K,2,0)</f>
        <v>0.0317</v>
      </c>
      <c r="D78">
        <f t="shared" si="1"/>
        <v>0.0073</v>
      </c>
      <c r="J78" t="s">
        <v>97</v>
      </c>
      <c r="K78">
        <v>0.0309</v>
      </c>
    </row>
    <row r="79" spans="1:11">
      <c r="A79" t="s">
        <v>66</v>
      </c>
      <c r="B79">
        <v>0.0216</v>
      </c>
      <c r="C79">
        <f>VLOOKUP(A79,J:K,2,0)</f>
        <v>0.0515</v>
      </c>
      <c r="D79">
        <f t="shared" si="1"/>
        <v>0.0299</v>
      </c>
      <c r="J79" t="s">
        <v>98</v>
      </c>
      <c r="K79">
        <v>0.0291</v>
      </c>
    </row>
    <row r="80" spans="1:11">
      <c r="A80" t="s">
        <v>82</v>
      </c>
      <c r="B80">
        <v>0.02</v>
      </c>
      <c r="C80">
        <f>VLOOKUP(A80,J:K,2,0)</f>
        <v>0.0396</v>
      </c>
      <c r="D80">
        <f t="shared" si="1"/>
        <v>0.0196</v>
      </c>
      <c r="J80" t="s">
        <v>99</v>
      </c>
      <c r="K80">
        <v>0.0284</v>
      </c>
    </row>
    <row r="81" spans="1:11">
      <c r="A81" t="s">
        <v>100</v>
      </c>
      <c r="B81">
        <v>0.0192</v>
      </c>
      <c r="C81">
        <f>VLOOKUP(A81,J:K,2,0)</f>
        <v>0.0282</v>
      </c>
      <c r="D81">
        <f t="shared" si="1"/>
        <v>0.009</v>
      </c>
      <c r="J81" t="s">
        <v>100</v>
      </c>
      <c r="K81">
        <v>0.0282</v>
      </c>
    </row>
    <row r="82" spans="1:11">
      <c r="A82" t="s">
        <v>80</v>
      </c>
      <c r="B82">
        <v>0.0185</v>
      </c>
      <c r="C82">
        <f>VLOOKUP(A82,J:K,2,0)</f>
        <v>0.0398</v>
      </c>
      <c r="D82">
        <f t="shared" si="1"/>
        <v>0.0213</v>
      </c>
      <c r="J82" t="s">
        <v>101</v>
      </c>
      <c r="K82">
        <v>0.0282</v>
      </c>
    </row>
    <row r="83" spans="1:11">
      <c r="A83" t="s">
        <v>102</v>
      </c>
      <c r="B83">
        <v>0.0173</v>
      </c>
      <c r="C83">
        <f>VLOOKUP(A83,J:K,2,0)</f>
        <v>0.0271</v>
      </c>
      <c r="D83">
        <f t="shared" si="1"/>
        <v>0.0098</v>
      </c>
      <c r="J83" t="s">
        <v>103</v>
      </c>
      <c r="K83">
        <v>0.028</v>
      </c>
    </row>
    <row r="84" spans="1:11">
      <c r="A84" t="s">
        <v>104</v>
      </c>
      <c r="B84">
        <v>0.0169</v>
      </c>
      <c r="C84">
        <f>VLOOKUP(A84,J:K,2,0)</f>
        <v>0.0224</v>
      </c>
      <c r="D84">
        <f t="shared" si="1"/>
        <v>0.0055</v>
      </c>
      <c r="J84" t="s">
        <v>102</v>
      </c>
      <c r="K84">
        <v>0.0271</v>
      </c>
    </row>
    <row r="85" spans="1:11">
      <c r="A85" t="s">
        <v>99</v>
      </c>
      <c r="B85">
        <v>0.0155</v>
      </c>
      <c r="C85">
        <f>VLOOKUP(A85,J:K,2,0)</f>
        <v>0.0284</v>
      </c>
      <c r="D85">
        <f t="shared" si="1"/>
        <v>0.0129</v>
      </c>
      <c r="J85" t="s">
        <v>105</v>
      </c>
      <c r="K85">
        <v>0.026</v>
      </c>
    </row>
    <row r="86" spans="1:11">
      <c r="A86" t="s">
        <v>88</v>
      </c>
      <c r="B86">
        <v>0.0136</v>
      </c>
      <c r="C86">
        <f>VLOOKUP(A86,J:K,2,0)</f>
        <v>0.0338</v>
      </c>
      <c r="D86">
        <f t="shared" si="1"/>
        <v>0.0202</v>
      </c>
      <c r="J86" t="s">
        <v>106</v>
      </c>
      <c r="K86">
        <v>0.0253</v>
      </c>
    </row>
    <row r="87" spans="1:11">
      <c r="A87" t="s">
        <v>85</v>
      </c>
      <c r="B87">
        <v>0.0133</v>
      </c>
      <c r="C87">
        <f>VLOOKUP(A87,J:K,2,0)</f>
        <v>0.0345</v>
      </c>
      <c r="D87">
        <f t="shared" si="1"/>
        <v>0.0212</v>
      </c>
      <c r="J87" t="s">
        <v>107</v>
      </c>
      <c r="K87">
        <v>0.0243</v>
      </c>
    </row>
    <row r="88" spans="1:11">
      <c r="A88" t="s">
        <v>108</v>
      </c>
      <c r="B88">
        <v>0.0131</v>
      </c>
      <c r="C88">
        <f>VLOOKUP(A88,J:K,2,0)</f>
        <v>0.0229</v>
      </c>
      <c r="D88">
        <f t="shared" si="1"/>
        <v>0.0098</v>
      </c>
      <c r="J88" t="s">
        <v>109</v>
      </c>
      <c r="K88">
        <v>0.0237</v>
      </c>
    </row>
    <row r="89" spans="1:11">
      <c r="A89" t="s">
        <v>106</v>
      </c>
      <c r="B89">
        <v>0.0131</v>
      </c>
      <c r="C89">
        <f>VLOOKUP(A89,J:K,2,0)</f>
        <v>0.0253</v>
      </c>
      <c r="D89">
        <f t="shared" si="1"/>
        <v>0.0122</v>
      </c>
      <c r="J89" t="s">
        <v>110</v>
      </c>
      <c r="K89">
        <v>0.0237</v>
      </c>
    </row>
    <row r="90" spans="1:11">
      <c r="A90" t="s">
        <v>111</v>
      </c>
      <c r="B90">
        <v>0.0131</v>
      </c>
      <c r="C90">
        <f>VLOOKUP(A90,J:K,2,0)</f>
        <v>0.0263</v>
      </c>
      <c r="D90">
        <f t="shared" si="1"/>
        <v>0.0132</v>
      </c>
      <c r="J90" t="s">
        <v>112</v>
      </c>
      <c r="K90">
        <v>0.0233</v>
      </c>
    </row>
    <row r="91" spans="1:11">
      <c r="A91" t="s">
        <v>113</v>
      </c>
      <c r="B91">
        <v>0.0131</v>
      </c>
      <c r="C91">
        <f>VLOOKUP(A91,J:K,2,0)</f>
        <v>0.0237</v>
      </c>
      <c r="D91">
        <f t="shared" si="1"/>
        <v>0.0106</v>
      </c>
      <c r="J91" t="s">
        <v>108</v>
      </c>
      <c r="K91">
        <v>0.0229</v>
      </c>
    </row>
    <row r="92" spans="1:11">
      <c r="A92" t="s">
        <v>114</v>
      </c>
      <c r="B92">
        <v>0.0131</v>
      </c>
      <c r="C92">
        <f>VLOOKUP(A92,J:K,2,0)</f>
        <v>0.0219</v>
      </c>
      <c r="D92">
        <f t="shared" si="1"/>
        <v>0.0088</v>
      </c>
      <c r="J92" t="s">
        <v>115</v>
      </c>
      <c r="K92">
        <v>0.0224</v>
      </c>
    </row>
    <row r="93" hidden="1" spans="1:11">
      <c r="A93" t="s">
        <v>116</v>
      </c>
      <c r="B93">
        <v>0.0127</v>
      </c>
      <c r="C93" t="e">
        <f>VLOOKUP(A93,J:K,2,0)</f>
        <v>#N/A</v>
      </c>
      <c r="D93" t="e">
        <f t="shared" si="1"/>
        <v>#N/A</v>
      </c>
      <c r="J93" t="s">
        <v>13</v>
      </c>
      <c r="K93">
        <v>0.1278</v>
      </c>
    </row>
    <row r="94" spans="1:11">
      <c r="A94" t="s">
        <v>117</v>
      </c>
      <c r="B94">
        <v>0.012</v>
      </c>
      <c r="C94">
        <f>VLOOKUP(A94,J:K,2,0)</f>
        <v>0.0235</v>
      </c>
      <c r="D94">
        <f t="shared" si="1"/>
        <v>0.0115</v>
      </c>
      <c r="J94" t="s">
        <v>104</v>
      </c>
      <c r="K94">
        <v>0.0224</v>
      </c>
    </row>
    <row r="95" spans="1:11">
      <c r="A95" t="s">
        <v>118</v>
      </c>
      <c r="B95">
        <v>0.0119</v>
      </c>
      <c r="C95">
        <f>VLOOKUP(A95,J:K,2,0)</f>
        <v>0.0307</v>
      </c>
      <c r="D95">
        <f t="shared" si="1"/>
        <v>0.0188</v>
      </c>
      <c r="J95" t="s">
        <v>119</v>
      </c>
      <c r="K95">
        <v>0.0223</v>
      </c>
    </row>
    <row r="96" spans="1:11">
      <c r="A96" t="s">
        <v>120</v>
      </c>
      <c r="B96">
        <v>0.011</v>
      </c>
      <c r="C96">
        <f>VLOOKUP(A96,J:K,2,0)</f>
        <v>0.0217</v>
      </c>
      <c r="D96">
        <f t="shared" si="1"/>
        <v>0.0107</v>
      </c>
      <c r="J96" t="s">
        <v>120</v>
      </c>
      <c r="K96">
        <v>0.0217</v>
      </c>
    </row>
    <row r="97" spans="1:11">
      <c r="A97" t="s">
        <v>97</v>
      </c>
      <c r="B97">
        <v>0.011</v>
      </c>
      <c r="C97">
        <f>VLOOKUP(A97,J:K,2,0)</f>
        <v>0.0309</v>
      </c>
      <c r="D97">
        <f t="shared" si="1"/>
        <v>0.0199</v>
      </c>
      <c r="J97" t="s">
        <v>121</v>
      </c>
      <c r="K97">
        <v>0.02</v>
      </c>
    </row>
    <row r="98" spans="1:11">
      <c r="A98" t="s">
        <v>101</v>
      </c>
      <c r="B98">
        <v>0.0107</v>
      </c>
      <c r="C98">
        <f>VLOOKUP(A98,J:K,2,0)</f>
        <v>0.0282</v>
      </c>
      <c r="D98">
        <f t="shared" si="1"/>
        <v>0.0175</v>
      </c>
      <c r="J98" t="s">
        <v>122</v>
      </c>
      <c r="K98">
        <v>0.0182</v>
      </c>
    </row>
    <row r="99" spans="1:11">
      <c r="A99" t="s">
        <v>98</v>
      </c>
      <c r="B99">
        <v>0.0104</v>
      </c>
      <c r="C99">
        <f>VLOOKUP(A99,J:K,2,0)</f>
        <v>0.0291</v>
      </c>
      <c r="D99">
        <f t="shared" si="1"/>
        <v>0.0187</v>
      </c>
      <c r="J99" t="s">
        <v>123</v>
      </c>
      <c r="K99">
        <v>0.0154</v>
      </c>
    </row>
    <row r="100" hidden="1" spans="1:11">
      <c r="A100" t="s">
        <v>124</v>
      </c>
      <c r="B100">
        <v>0.0091</v>
      </c>
      <c r="C100">
        <f>VLOOKUP(A100,J:K,2,0)</f>
        <v>0.0091</v>
      </c>
      <c r="D100">
        <f t="shared" si="1"/>
        <v>0</v>
      </c>
      <c r="J100" t="s">
        <v>71</v>
      </c>
      <c r="K100">
        <v>0.0639</v>
      </c>
    </row>
    <row r="101" hidden="1" spans="1:11">
      <c r="A101" t="s">
        <v>125</v>
      </c>
      <c r="B101">
        <v>0.0087</v>
      </c>
      <c r="C101">
        <f>VLOOKUP(A101,J:K,2,0)</f>
        <v>0.0103</v>
      </c>
      <c r="D101">
        <f t="shared" si="1"/>
        <v>0.0016</v>
      </c>
      <c r="J101" t="s">
        <v>111</v>
      </c>
      <c r="K101">
        <v>0.0263</v>
      </c>
    </row>
    <row r="102" hidden="1" spans="1:11">
      <c r="A102" t="s">
        <v>126</v>
      </c>
      <c r="B102">
        <v>0.0087</v>
      </c>
      <c r="C102">
        <f>VLOOKUP(A102,J:K,2,0)</f>
        <v>0.0149</v>
      </c>
      <c r="D102">
        <f t="shared" si="1"/>
        <v>0.0062</v>
      </c>
      <c r="J102" t="s">
        <v>86</v>
      </c>
      <c r="K102">
        <v>0.0462</v>
      </c>
    </row>
    <row r="103" spans="1:11">
      <c r="A103" t="s">
        <v>91</v>
      </c>
      <c r="B103">
        <v>0.0069</v>
      </c>
      <c r="C103">
        <f>VLOOKUP(A103,J:K,2,0)</f>
        <v>0.0327</v>
      </c>
      <c r="D103">
        <f t="shared" si="1"/>
        <v>0.0258</v>
      </c>
      <c r="J103" t="s">
        <v>126</v>
      </c>
      <c r="K103">
        <v>0.0149</v>
      </c>
    </row>
    <row r="104" hidden="1" spans="1:11">
      <c r="A104" t="s">
        <v>127</v>
      </c>
      <c r="B104">
        <v>0.0065</v>
      </c>
      <c r="C104">
        <f>VLOOKUP(A104,J:K,2,0)</f>
        <v>0.0101</v>
      </c>
      <c r="D104">
        <f t="shared" si="1"/>
        <v>0.0036</v>
      </c>
      <c r="J104" t="s">
        <v>9</v>
      </c>
      <c r="K104">
        <v>0.1296</v>
      </c>
    </row>
    <row r="105" hidden="1" spans="1:11">
      <c r="A105" t="s">
        <v>128</v>
      </c>
      <c r="B105">
        <v>0.0064</v>
      </c>
      <c r="C105">
        <f>VLOOKUP(A105,J:K,2,0)</f>
        <v>0.0085</v>
      </c>
      <c r="D105">
        <f t="shared" si="1"/>
        <v>0.0021</v>
      </c>
      <c r="J105" t="s">
        <v>54</v>
      </c>
      <c r="K105">
        <v>0.1033</v>
      </c>
    </row>
    <row r="106" spans="1:11">
      <c r="A106" t="s">
        <v>110</v>
      </c>
      <c r="B106">
        <v>0.0064</v>
      </c>
      <c r="C106">
        <f>VLOOKUP(A106,J:K,2,0)</f>
        <v>0.0237</v>
      </c>
      <c r="D106">
        <f t="shared" si="1"/>
        <v>0.0173</v>
      </c>
      <c r="J106" t="s">
        <v>129</v>
      </c>
      <c r="K106">
        <v>0.0136</v>
      </c>
    </row>
    <row r="107" hidden="1" spans="1:11">
      <c r="A107" t="s">
        <v>122</v>
      </c>
      <c r="B107">
        <v>0.0058</v>
      </c>
      <c r="C107">
        <f>VLOOKUP(A107,J:K,2,0)</f>
        <v>0.0182</v>
      </c>
      <c r="D107">
        <f t="shared" si="1"/>
        <v>0.0124</v>
      </c>
      <c r="J107" t="s">
        <v>38</v>
      </c>
      <c r="K107">
        <v>0.0832</v>
      </c>
    </row>
    <row r="108" spans="1:11">
      <c r="A108" t="s">
        <v>103</v>
      </c>
      <c r="B108">
        <v>0.0056</v>
      </c>
      <c r="C108">
        <f>VLOOKUP(A108,J:K,2,0)</f>
        <v>0.028</v>
      </c>
      <c r="D108">
        <f t="shared" si="1"/>
        <v>0.0224</v>
      </c>
      <c r="J108" t="s">
        <v>130</v>
      </c>
      <c r="K108">
        <v>0.0116</v>
      </c>
    </row>
    <row r="109" hidden="1" spans="1:11">
      <c r="A109" t="s">
        <v>129</v>
      </c>
      <c r="B109">
        <v>0.0055</v>
      </c>
      <c r="C109">
        <f>VLOOKUP(A109,J:K,2,0)</f>
        <v>0.0136</v>
      </c>
      <c r="D109">
        <f t="shared" si="1"/>
        <v>0.0081</v>
      </c>
      <c r="J109" t="s">
        <v>70</v>
      </c>
      <c r="K109">
        <v>0.0539</v>
      </c>
    </row>
    <row r="110" hidden="1" spans="1:11">
      <c r="A110" t="s">
        <v>123</v>
      </c>
      <c r="B110">
        <v>0.0045</v>
      </c>
      <c r="C110">
        <f>VLOOKUP(A110,J:K,2,0)</f>
        <v>0.0154</v>
      </c>
      <c r="D110">
        <f t="shared" si="1"/>
        <v>0.0109</v>
      </c>
      <c r="J110" t="s">
        <v>131</v>
      </c>
      <c r="K110">
        <v>0.0342</v>
      </c>
    </row>
    <row r="111" spans="1:11">
      <c r="A111" t="s">
        <v>95</v>
      </c>
      <c r="B111">
        <v>0.0043</v>
      </c>
      <c r="C111">
        <f>VLOOKUP(A111,J:K,2,0)</f>
        <v>0.031</v>
      </c>
      <c r="D111">
        <f t="shared" si="1"/>
        <v>0.0267</v>
      </c>
      <c r="J111" t="s">
        <v>132</v>
      </c>
      <c r="K111">
        <v>0.0111</v>
      </c>
    </row>
    <row r="112" hidden="1" spans="1:11">
      <c r="A112" t="s">
        <v>133</v>
      </c>
      <c r="B112">
        <v>0.0043</v>
      </c>
      <c r="C112">
        <f>VLOOKUP(A112,J:K,2,0)</f>
        <v>0.0039</v>
      </c>
      <c r="D112">
        <f t="shared" si="1"/>
        <v>-0.0004</v>
      </c>
      <c r="J112" t="s">
        <v>113</v>
      </c>
      <c r="K112">
        <v>0.0237</v>
      </c>
    </row>
    <row r="113" spans="1:11">
      <c r="A113" t="s">
        <v>112</v>
      </c>
      <c r="B113">
        <v>0.0043</v>
      </c>
      <c r="C113">
        <f>VLOOKUP(A113,J:K,2,0)</f>
        <v>0.0233</v>
      </c>
      <c r="D113">
        <f t="shared" si="1"/>
        <v>0.019</v>
      </c>
      <c r="J113" t="s">
        <v>125</v>
      </c>
      <c r="K113">
        <v>0.0103</v>
      </c>
    </row>
    <row r="114" hidden="1" spans="1:11">
      <c r="A114" t="s">
        <v>130</v>
      </c>
      <c r="B114">
        <v>0.0033</v>
      </c>
      <c r="C114">
        <f>VLOOKUP(A114,J:K,2,0)</f>
        <v>0.0116</v>
      </c>
      <c r="D114">
        <f t="shared" si="1"/>
        <v>0.0083</v>
      </c>
      <c r="J114" t="s">
        <v>134</v>
      </c>
      <c r="K114">
        <v>0.0224</v>
      </c>
    </row>
    <row r="115" hidden="1" spans="1:11">
      <c r="A115" t="s">
        <v>135</v>
      </c>
      <c r="B115">
        <v>0.0032</v>
      </c>
      <c r="C115">
        <f>VLOOKUP(A115,J:K,2,0)</f>
        <v>0.0085</v>
      </c>
      <c r="D115">
        <f t="shared" si="1"/>
        <v>0.0053</v>
      </c>
      <c r="J115" t="s">
        <v>24</v>
      </c>
      <c r="K115">
        <v>0.1266</v>
      </c>
    </row>
    <row r="116" spans="1:11">
      <c r="A116" t="s">
        <v>136</v>
      </c>
      <c r="B116">
        <v>0.0031</v>
      </c>
      <c r="C116">
        <f>VLOOKUP(A116,J:K,2,0)</f>
        <v>0.0268</v>
      </c>
      <c r="D116">
        <f t="shared" si="1"/>
        <v>0.0237</v>
      </c>
      <c r="J116" t="s">
        <v>127</v>
      </c>
      <c r="K116">
        <v>0.0101</v>
      </c>
    </row>
    <row r="117" spans="1:11">
      <c r="A117" t="s">
        <v>109</v>
      </c>
      <c r="B117">
        <v>0.003</v>
      </c>
      <c r="C117">
        <f>VLOOKUP(A117,J:K,2,0)</f>
        <v>0.0237</v>
      </c>
      <c r="D117">
        <f t="shared" si="1"/>
        <v>0.0207</v>
      </c>
      <c r="J117" t="s">
        <v>137</v>
      </c>
      <c r="K117">
        <v>0.0099</v>
      </c>
    </row>
    <row r="118" spans="1:11">
      <c r="A118" t="s">
        <v>89</v>
      </c>
      <c r="B118">
        <v>0.0026</v>
      </c>
      <c r="C118">
        <f>VLOOKUP(A118,J:K,2,0)</f>
        <v>0.0334</v>
      </c>
      <c r="D118">
        <f t="shared" si="1"/>
        <v>0.0308</v>
      </c>
      <c r="J118" t="s">
        <v>138</v>
      </c>
      <c r="K118">
        <v>0.0094</v>
      </c>
    </row>
    <row r="119" hidden="1" spans="1:11">
      <c r="A119" t="s">
        <v>137</v>
      </c>
      <c r="B119">
        <v>0.0026</v>
      </c>
      <c r="C119">
        <f>VLOOKUP(A119,J:K,2,0)</f>
        <v>0.0099</v>
      </c>
      <c r="D119">
        <f t="shared" si="1"/>
        <v>0.0073</v>
      </c>
      <c r="J119" t="s">
        <v>118</v>
      </c>
      <c r="K119">
        <v>0.0307</v>
      </c>
    </row>
    <row r="120" spans="1:11">
      <c r="A120" t="s">
        <v>115</v>
      </c>
      <c r="B120">
        <v>0.0026</v>
      </c>
      <c r="C120">
        <f>VLOOKUP(A120,J:K,2,0)</f>
        <v>0.0224</v>
      </c>
      <c r="D120">
        <f t="shared" si="1"/>
        <v>0.0198</v>
      </c>
      <c r="J120" t="s">
        <v>124</v>
      </c>
      <c r="K120">
        <v>0.0091</v>
      </c>
    </row>
    <row r="121" spans="1:11">
      <c r="A121" t="s">
        <v>90</v>
      </c>
      <c r="B121">
        <v>0.0026</v>
      </c>
      <c r="C121">
        <f>VLOOKUP(A121,J:K,2,0)</f>
        <v>0.0333</v>
      </c>
      <c r="D121">
        <f t="shared" si="1"/>
        <v>0.0307</v>
      </c>
      <c r="J121" t="s">
        <v>135</v>
      </c>
      <c r="K121">
        <v>0.0085</v>
      </c>
    </row>
    <row r="122" spans="1:11">
      <c r="A122" t="s">
        <v>84</v>
      </c>
      <c r="B122">
        <v>0.0026</v>
      </c>
      <c r="C122">
        <f>VLOOKUP(A122,J:K,2,0)</f>
        <v>0.036</v>
      </c>
      <c r="D122">
        <f t="shared" si="1"/>
        <v>0.0334</v>
      </c>
      <c r="J122" t="s">
        <v>128</v>
      </c>
      <c r="K122">
        <v>0.0085</v>
      </c>
    </row>
    <row r="123" hidden="1" spans="1:11">
      <c r="A123" t="s">
        <v>139</v>
      </c>
      <c r="B123">
        <v>0.0025</v>
      </c>
      <c r="C123">
        <f>VLOOKUP(A123,J:K,2,0)</f>
        <v>0.0029</v>
      </c>
      <c r="D123">
        <f t="shared" si="1"/>
        <v>0.0004</v>
      </c>
      <c r="J123" t="s">
        <v>114</v>
      </c>
      <c r="K123">
        <v>0.0219</v>
      </c>
    </row>
    <row r="124" hidden="1" spans="1:11">
      <c r="A124" t="s">
        <v>140</v>
      </c>
      <c r="B124">
        <v>0.0024</v>
      </c>
      <c r="C124">
        <f>VLOOKUP(A124,J:K,2,0)</f>
        <v>0.0068</v>
      </c>
      <c r="D124">
        <f t="shared" si="1"/>
        <v>0.0044</v>
      </c>
      <c r="J124" t="s">
        <v>81</v>
      </c>
      <c r="K124">
        <v>0.0506</v>
      </c>
    </row>
    <row r="125" spans="1:11">
      <c r="A125" t="s">
        <v>119</v>
      </c>
      <c r="B125">
        <v>0.0022</v>
      </c>
      <c r="C125">
        <f>VLOOKUP(A125,J:K,2,0)</f>
        <v>0.0223</v>
      </c>
      <c r="D125">
        <f t="shared" si="1"/>
        <v>0.0201</v>
      </c>
      <c r="J125" t="s">
        <v>140</v>
      </c>
      <c r="K125">
        <v>0.0068</v>
      </c>
    </row>
    <row r="126" spans="1:11">
      <c r="A126" t="s">
        <v>134</v>
      </c>
      <c r="B126">
        <v>0.0022</v>
      </c>
      <c r="C126">
        <f>VLOOKUP(A126,J:K,2,0)</f>
        <v>0.0224</v>
      </c>
      <c r="D126">
        <f t="shared" si="1"/>
        <v>0.0202</v>
      </c>
      <c r="J126" t="s">
        <v>141</v>
      </c>
      <c r="K126">
        <v>0.0066</v>
      </c>
    </row>
    <row r="127" spans="1:11">
      <c r="A127" t="s">
        <v>83</v>
      </c>
      <c r="B127">
        <v>0.0022</v>
      </c>
      <c r="C127">
        <f>VLOOKUP(A127,J:K,2,0)</f>
        <v>0.0368</v>
      </c>
      <c r="D127">
        <f t="shared" si="1"/>
        <v>0.0346</v>
      </c>
      <c r="J127" t="s">
        <v>142</v>
      </c>
      <c r="K127">
        <v>0.0043</v>
      </c>
    </row>
    <row r="128" hidden="1" spans="1:11">
      <c r="A128" t="s">
        <v>143</v>
      </c>
      <c r="B128">
        <v>0.0021</v>
      </c>
      <c r="C128">
        <f>VLOOKUP(A128,J:K,2,0)</f>
        <v>0.0021</v>
      </c>
      <c r="D128">
        <f t="shared" si="1"/>
        <v>0</v>
      </c>
      <c r="J128" t="s">
        <v>29</v>
      </c>
      <c r="K128">
        <v>0.1019</v>
      </c>
    </row>
    <row r="129" spans="1:11">
      <c r="A129" t="s">
        <v>121</v>
      </c>
      <c r="B129">
        <v>0.0018</v>
      </c>
      <c r="C129">
        <f>VLOOKUP(A129,J:K,2,0)</f>
        <v>0.02</v>
      </c>
      <c r="D129">
        <f t="shared" si="1"/>
        <v>0.0182</v>
      </c>
      <c r="J129" t="s">
        <v>133</v>
      </c>
      <c r="K129">
        <v>0.0039</v>
      </c>
    </row>
    <row r="130" hidden="1" spans="1:11">
      <c r="A130" t="s">
        <v>144</v>
      </c>
      <c r="B130">
        <v>0.0017</v>
      </c>
      <c r="C130">
        <f>VLOOKUP(A130,J:K,2,0)</f>
        <v>0.003</v>
      </c>
      <c r="D130">
        <f t="shared" si="1"/>
        <v>0.0013</v>
      </c>
      <c r="J130" t="s">
        <v>48</v>
      </c>
      <c r="K130">
        <v>0.0785</v>
      </c>
    </row>
    <row r="131" spans="1:11">
      <c r="A131" t="s">
        <v>131</v>
      </c>
      <c r="B131">
        <v>0.0014</v>
      </c>
      <c r="C131">
        <f>VLOOKUP(A131,J:K,2,0)</f>
        <v>0.0342</v>
      </c>
      <c r="D131">
        <f t="shared" ref="D131:D146" si="2">C131-B131</f>
        <v>0.0328</v>
      </c>
      <c r="J131" t="s">
        <v>144</v>
      </c>
      <c r="K131">
        <v>0.003</v>
      </c>
    </row>
    <row r="132" spans="1:11">
      <c r="A132" t="s">
        <v>74</v>
      </c>
      <c r="B132">
        <v>0.0011</v>
      </c>
      <c r="C132">
        <f>VLOOKUP(A132,J:K,2,0)</f>
        <v>0.0452</v>
      </c>
      <c r="D132">
        <f t="shared" si="2"/>
        <v>0.0441</v>
      </c>
      <c r="J132" t="s">
        <v>139</v>
      </c>
      <c r="K132">
        <v>0.0029</v>
      </c>
    </row>
    <row r="133" hidden="1" spans="1:11">
      <c r="A133" t="s">
        <v>47</v>
      </c>
      <c r="B133">
        <v>0.001</v>
      </c>
      <c r="C133">
        <f>VLOOKUP(A133,J:K,2,0)</f>
        <v>0</v>
      </c>
      <c r="D133">
        <f t="shared" si="2"/>
        <v>-0.001</v>
      </c>
      <c r="J133" t="s">
        <v>145</v>
      </c>
      <c r="K133">
        <v>0.0332</v>
      </c>
    </row>
    <row r="134" spans="1:11">
      <c r="A134" t="s">
        <v>105</v>
      </c>
      <c r="B134" s="8">
        <v>0.0009</v>
      </c>
      <c r="C134">
        <f>VLOOKUP(A134,J:K,2,0)</f>
        <v>0.026</v>
      </c>
      <c r="D134">
        <f t="shared" si="2"/>
        <v>0.0251</v>
      </c>
      <c r="J134" t="s">
        <v>143</v>
      </c>
      <c r="K134">
        <v>0.0021</v>
      </c>
    </row>
    <row r="135" hidden="1" spans="1:11">
      <c r="A135" t="s">
        <v>146</v>
      </c>
      <c r="B135" s="8">
        <v>0.0009</v>
      </c>
      <c r="C135">
        <f>VLOOKUP(A135,J:K,2,0)</f>
        <v>0.0009</v>
      </c>
      <c r="D135">
        <f t="shared" si="2"/>
        <v>0</v>
      </c>
      <c r="J135" t="s">
        <v>117</v>
      </c>
      <c r="K135">
        <v>0.0235</v>
      </c>
    </row>
    <row r="136" spans="1:11">
      <c r="A136" t="s">
        <v>145</v>
      </c>
      <c r="B136" s="8">
        <v>0.0009</v>
      </c>
      <c r="C136">
        <f>VLOOKUP(A136,J:K,2,0)</f>
        <v>0.0332</v>
      </c>
      <c r="D136">
        <f t="shared" si="2"/>
        <v>0.0323</v>
      </c>
      <c r="J136" t="s">
        <v>146</v>
      </c>
      <c r="K136">
        <v>0.0009</v>
      </c>
    </row>
    <row r="137" hidden="1" spans="1:11">
      <c r="A137" t="s">
        <v>142</v>
      </c>
      <c r="B137" s="8">
        <v>0.0008</v>
      </c>
      <c r="C137">
        <f>VLOOKUP(A137,J:K,2,0)</f>
        <v>0.0043</v>
      </c>
      <c r="D137">
        <f t="shared" si="2"/>
        <v>0.0035</v>
      </c>
      <c r="J137" t="s">
        <v>136</v>
      </c>
      <c r="K137">
        <v>0.0268</v>
      </c>
    </row>
    <row r="138" hidden="1" spans="1:11">
      <c r="A138" t="s">
        <v>147</v>
      </c>
      <c r="B138" s="8">
        <v>0.0007</v>
      </c>
      <c r="C138">
        <f>VLOOKUP(A138,J:K,2,0)</f>
        <v>0</v>
      </c>
      <c r="D138">
        <f t="shared" si="2"/>
        <v>-0.0007</v>
      </c>
      <c r="J138" t="s">
        <v>7</v>
      </c>
      <c r="K138">
        <v>0.1354</v>
      </c>
    </row>
    <row r="139" spans="1:11">
      <c r="A139" t="s">
        <v>107</v>
      </c>
      <c r="B139" s="8">
        <v>0.0006</v>
      </c>
      <c r="C139">
        <f>VLOOKUP(A139,J:K,2,0)</f>
        <v>0.0243</v>
      </c>
      <c r="D139">
        <f t="shared" si="2"/>
        <v>0.0237</v>
      </c>
      <c r="J139" t="s">
        <v>148</v>
      </c>
      <c r="K139">
        <v>0.0001</v>
      </c>
    </row>
    <row r="140" hidden="1" spans="1:11">
      <c r="A140" t="s">
        <v>138</v>
      </c>
      <c r="B140" s="8">
        <v>0.0003</v>
      </c>
      <c r="C140">
        <f>VLOOKUP(A140,J:K,2,0)</f>
        <v>0.0094</v>
      </c>
      <c r="D140">
        <f t="shared" si="2"/>
        <v>0.0091</v>
      </c>
      <c r="J140" t="s">
        <v>61</v>
      </c>
      <c r="K140">
        <v>0.086</v>
      </c>
    </row>
    <row r="141" hidden="1" spans="1:11">
      <c r="A141" t="s">
        <v>141</v>
      </c>
      <c r="B141" s="8">
        <v>0.0002</v>
      </c>
      <c r="C141">
        <f>VLOOKUP(A141,J:K,2,0)</f>
        <v>0.0066</v>
      </c>
      <c r="D141">
        <f t="shared" si="2"/>
        <v>0.0064</v>
      </c>
      <c r="J141" t="s">
        <v>56</v>
      </c>
      <c r="K141">
        <v>0.1093</v>
      </c>
    </row>
    <row r="142" hidden="1" spans="1:11">
      <c r="A142" t="s">
        <v>132</v>
      </c>
      <c r="B142" s="8">
        <v>0.0001</v>
      </c>
      <c r="C142">
        <f>VLOOKUP(A142,J:K,2,0)</f>
        <v>0.0111</v>
      </c>
      <c r="D142">
        <f t="shared" si="2"/>
        <v>0.011</v>
      </c>
      <c r="J142" t="s">
        <v>5</v>
      </c>
      <c r="K142">
        <v>0.1454</v>
      </c>
    </row>
    <row r="143" hidden="1" spans="1:11">
      <c r="A143" t="s">
        <v>148</v>
      </c>
      <c r="B143" s="8">
        <v>0.0001</v>
      </c>
      <c r="C143">
        <f>VLOOKUP(A143,J:K,2,0)</f>
        <v>0.0001</v>
      </c>
      <c r="D143">
        <f t="shared" si="2"/>
        <v>0</v>
      </c>
      <c r="J143" t="s">
        <v>58</v>
      </c>
      <c r="K143">
        <v>0.1012</v>
      </c>
    </row>
    <row r="144" spans="1:11">
      <c r="A144" t="s">
        <v>94</v>
      </c>
      <c r="B144" s="8">
        <v>0.0001</v>
      </c>
      <c r="C144">
        <f>VLOOKUP(A144,J:K,2,0)</f>
        <v>0.0311</v>
      </c>
      <c r="D144">
        <f t="shared" si="2"/>
        <v>0.031</v>
      </c>
      <c r="J144" t="s">
        <v>147</v>
      </c>
      <c r="K144">
        <v>0</v>
      </c>
    </row>
    <row r="145" spans="1:4">
      <c r="A145" t="s">
        <v>92</v>
      </c>
      <c r="B145" s="8">
        <v>0.0001</v>
      </c>
      <c r="C145">
        <f>VLOOKUP(A145,J:K,2,0)</f>
        <v>0.0326</v>
      </c>
      <c r="D145">
        <f t="shared" si="2"/>
        <v>0.0325</v>
      </c>
    </row>
    <row r="146" spans="1:4">
      <c r="A146" t="s">
        <v>96</v>
      </c>
      <c r="B146" s="8">
        <v>0.0001</v>
      </c>
      <c r="C146">
        <f>VLOOKUP(A146,J:K,2,0)</f>
        <v>0.031</v>
      </c>
      <c r="D146">
        <f t="shared" si="2"/>
        <v>0.0309</v>
      </c>
    </row>
  </sheetData>
  <autoFilter ref="A1:D146">
    <filterColumn colId="2">
      <customFilters>
        <customFilter operator="greaterThanOrEqual" val="0.02"/>
      </customFilters>
    </filterColumn>
    <extLst/>
  </autoFilter>
  <sortState ref="J2:K148">
    <sortCondition ref="K2:K148" descending="1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5"/>
  <sheetViews>
    <sheetView workbookViewId="0">
      <selection activeCell="A1" sqref="A$1:B$1048576"/>
    </sheetView>
  </sheetViews>
  <sheetFormatPr defaultColWidth="9" defaultRowHeight="14.4" outlineLevelCol="1"/>
  <cols>
    <col min="1" max="1" width="36.3333333333333" customWidth="1"/>
  </cols>
  <sheetData>
    <row r="1" spans="1:2">
      <c r="A1" t="s">
        <v>0</v>
      </c>
      <c r="B1" t="s">
        <v>3</v>
      </c>
    </row>
    <row r="2" spans="1:2">
      <c r="A2" t="s">
        <v>149</v>
      </c>
      <c r="B2">
        <v>0.1298</v>
      </c>
    </row>
    <row r="3" spans="1:2">
      <c r="A3" t="s">
        <v>150</v>
      </c>
      <c r="B3">
        <v>0.1008</v>
      </c>
    </row>
    <row r="4" spans="1:2">
      <c r="A4" t="s">
        <v>151</v>
      </c>
      <c r="B4">
        <v>0.0794</v>
      </c>
    </row>
    <row r="5" spans="1:2">
      <c r="A5" t="s">
        <v>152</v>
      </c>
      <c r="B5">
        <v>0.04</v>
      </c>
    </row>
    <row r="6" spans="1:2">
      <c r="A6" t="s">
        <v>153</v>
      </c>
      <c r="B6">
        <v>0.1309</v>
      </c>
    </row>
    <row r="7" spans="1:2">
      <c r="A7" t="s">
        <v>154</v>
      </c>
      <c r="B7">
        <v>0.1076</v>
      </c>
    </row>
    <row r="8" spans="1:2">
      <c r="A8" t="s">
        <v>155</v>
      </c>
      <c r="B8">
        <v>0.1107</v>
      </c>
    </row>
    <row r="9" spans="1:2">
      <c r="A9" t="s">
        <v>156</v>
      </c>
      <c r="B9">
        <v>0.0989</v>
      </c>
    </row>
    <row r="10" spans="1:2">
      <c r="A10" t="s">
        <v>157</v>
      </c>
      <c r="B10">
        <v>0.0282</v>
      </c>
    </row>
    <row r="11" spans="1:2">
      <c r="A11" t="s">
        <v>158</v>
      </c>
      <c r="B11">
        <v>0.0271</v>
      </c>
    </row>
    <row r="12" spans="1:2">
      <c r="A12" t="s">
        <v>159</v>
      </c>
      <c r="B12">
        <v>0.1214</v>
      </c>
    </row>
    <row r="13" spans="1:2">
      <c r="A13" t="s">
        <v>160</v>
      </c>
      <c r="B13">
        <v>0.093</v>
      </c>
    </row>
    <row r="14" spans="1:2">
      <c r="A14" t="s">
        <v>161</v>
      </c>
      <c r="B14">
        <v>0.0585</v>
      </c>
    </row>
    <row r="15" spans="1:2">
      <c r="A15" t="s">
        <v>162</v>
      </c>
      <c r="B15">
        <v>0.0628</v>
      </c>
    </row>
    <row r="16" spans="1:2">
      <c r="A16" t="s">
        <v>163</v>
      </c>
      <c r="B16">
        <v>0.0821</v>
      </c>
    </row>
    <row r="17" spans="1:2">
      <c r="A17" t="s">
        <v>164</v>
      </c>
      <c r="B17">
        <v>0.0831</v>
      </c>
    </row>
    <row r="18" spans="1:2">
      <c r="A18" t="s">
        <v>165</v>
      </c>
      <c r="B18">
        <v>0.0607</v>
      </c>
    </row>
    <row r="19" spans="1:2">
      <c r="A19" t="s">
        <v>166</v>
      </c>
      <c r="B19">
        <v>0.0642</v>
      </c>
    </row>
    <row r="20" spans="1:2">
      <c r="A20" t="s">
        <v>167</v>
      </c>
      <c r="B20">
        <v>0.113</v>
      </c>
    </row>
    <row r="21" spans="1:2">
      <c r="A21" t="s">
        <v>168</v>
      </c>
      <c r="B21">
        <v>0.02</v>
      </c>
    </row>
    <row r="22" spans="1:2">
      <c r="A22" t="s">
        <v>169</v>
      </c>
      <c r="B22">
        <v>0.0094</v>
      </c>
    </row>
    <row r="23" spans="1:2">
      <c r="A23" t="s">
        <v>170</v>
      </c>
      <c r="B23">
        <v>0.0334</v>
      </c>
    </row>
    <row r="24" spans="1:2">
      <c r="A24" t="s">
        <v>171</v>
      </c>
      <c r="B24">
        <v>0.0243</v>
      </c>
    </row>
    <row r="25" spans="1:2">
      <c r="A25" t="s">
        <v>172</v>
      </c>
      <c r="B25">
        <v>0.0103</v>
      </c>
    </row>
    <row r="26" spans="1:2">
      <c r="A26" t="s">
        <v>173</v>
      </c>
      <c r="B26">
        <v>0.0284</v>
      </c>
    </row>
    <row r="27" spans="1:2">
      <c r="A27" t="s">
        <v>174</v>
      </c>
      <c r="B27">
        <v>0.0085</v>
      </c>
    </row>
    <row r="28" spans="1:2">
      <c r="A28" t="s">
        <v>175</v>
      </c>
      <c r="B28">
        <v>0.0404</v>
      </c>
    </row>
    <row r="29" spans="1:2">
      <c r="A29" t="s">
        <v>176</v>
      </c>
      <c r="B29">
        <v>0.031</v>
      </c>
    </row>
    <row r="30" spans="1:2">
      <c r="A30" t="s">
        <v>177</v>
      </c>
      <c r="B30">
        <v>0.0066</v>
      </c>
    </row>
    <row r="31" spans="1:2">
      <c r="A31" t="s">
        <v>178</v>
      </c>
      <c r="B31">
        <v>0.0099</v>
      </c>
    </row>
    <row r="32" spans="1:2">
      <c r="A32" t="s">
        <v>179</v>
      </c>
      <c r="B32">
        <v>0.1219</v>
      </c>
    </row>
    <row r="33" spans="1:2">
      <c r="A33" t="s">
        <v>180</v>
      </c>
      <c r="B33">
        <v>0.0043</v>
      </c>
    </row>
    <row r="34" spans="1:2">
      <c r="A34" t="s">
        <v>181</v>
      </c>
      <c r="B34">
        <v>0.0039</v>
      </c>
    </row>
    <row r="35" spans="1:2">
      <c r="A35" t="s">
        <v>182</v>
      </c>
      <c r="B35">
        <v>0.026</v>
      </c>
    </row>
    <row r="36" spans="1:2">
      <c r="A36" t="s">
        <v>183</v>
      </c>
      <c r="B36">
        <v>0.0154</v>
      </c>
    </row>
    <row r="37" spans="1:2">
      <c r="A37" t="s">
        <v>184</v>
      </c>
      <c r="B37">
        <v>0</v>
      </c>
    </row>
    <row r="38" spans="1:2">
      <c r="A38" t="s">
        <v>185</v>
      </c>
      <c r="B38">
        <v>0.0237</v>
      </c>
    </row>
    <row r="39" spans="1:2">
      <c r="A39" t="s">
        <v>186</v>
      </c>
      <c r="B39">
        <v>0.0237</v>
      </c>
    </row>
    <row r="40" spans="1:2">
      <c r="A40" t="s">
        <v>187</v>
      </c>
      <c r="B40">
        <v>0.0111</v>
      </c>
    </row>
    <row r="41" spans="1:2">
      <c r="A41" t="s">
        <v>188</v>
      </c>
      <c r="B41">
        <v>0.0233</v>
      </c>
    </row>
    <row r="42" spans="1:2">
      <c r="A42" t="s">
        <v>189</v>
      </c>
      <c r="B42">
        <v>0.0091</v>
      </c>
    </row>
    <row r="43" spans="1:2">
      <c r="A43" t="s">
        <v>190</v>
      </c>
      <c r="B43">
        <v>0.0068</v>
      </c>
    </row>
    <row r="44" spans="1:2">
      <c r="A44" t="s">
        <v>191</v>
      </c>
      <c r="B44">
        <v>0.0461</v>
      </c>
    </row>
    <row r="45" spans="1:2">
      <c r="A45" t="s">
        <v>192</v>
      </c>
      <c r="B45">
        <v>0.0883</v>
      </c>
    </row>
    <row r="46" spans="1:2">
      <c r="A46" t="s">
        <v>193</v>
      </c>
      <c r="B46">
        <v>0.0396</v>
      </c>
    </row>
    <row r="47" spans="1:2">
      <c r="A47" t="s">
        <v>194</v>
      </c>
      <c r="B47">
        <v>0</v>
      </c>
    </row>
    <row r="48" spans="1:2">
      <c r="A48" t="s">
        <v>195</v>
      </c>
      <c r="B48">
        <v>0.0116</v>
      </c>
    </row>
    <row r="49" spans="1:2">
      <c r="A49" t="s">
        <v>196</v>
      </c>
      <c r="B49">
        <v>0.0029</v>
      </c>
    </row>
    <row r="50" spans="1:2">
      <c r="A50" t="s">
        <v>197</v>
      </c>
      <c r="B50">
        <v>0.0217</v>
      </c>
    </row>
    <row r="51" spans="1:2">
      <c r="A51" t="s">
        <v>198</v>
      </c>
      <c r="B51">
        <v>0.0291</v>
      </c>
    </row>
    <row r="52" spans="1:2">
      <c r="A52" t="s">
        <v>199</v>
      </c>
      <c r="B52">
        <v>0.0021</v>
      </c>
    </row>
    <row r="53" spans="1:2">
      <c r="A53" t="s">
        <v>200</v>
      </c>
      <c r="B53">
        <v>0.0224</v>
      </c>
    </row>
    <row r="54" spans="1:2">
      <c r="A54" t="s">
        <v>201</v>
      </c>
      <c r="B54">
        <v>0.0136</v>
      </c>
    </row>
    <row r="55" spans="1:2">
      <c r="A55" t="s">
        <v>202</v>
      </c>
      <c r="B55">
        <v>0.0327</v>
      </c>
    </row>
    <row r="56" spans="1:2">
      <c r="A56" t="s">
        <v>203</v>
      </c>
      <c r="B56">
        <v>0.0149</v>
      </c>
    </row>
    <row r="57" spans="1:2">
      <c r="A57" t="s">
        <v>204</v>
      </c>
      <c r="B57">
        <v>0.0101</v>
      </c>
    </row>
    <row r="58" spans="1:2">
      <c r="A58" t="s">
        <v>205</v>
      </c>
      <c r="B58">
        <v>0.0085</v>
      </c>
    </row>
    <row r="59" spans="1:2">
      <c r="A59" t="s">
        <v>206</v>
      </c>
      <c r="B59">
        <v>0.1359</v>
      </c>
    </row>
    <row r="60" spans="1:2">
      <c r="A60" t="s">
        <v>207</v>
      </c>
      <c r="B60">
        <v>0.028</v>
      </c>
    </row>
    <row r="61" spans="1:2">
      <c r="A61" t="s">
        <v>208</v>
      </c>
      <c r="B61">
        <v>0.0398</v>
      </c>
    </row>
    <row r="62" spans="1:2">
      <c r="A62" t="s">
        <v>209</v>
      </c>
      <c r="B62">
        <v>0.0895</v>
      </c>
    </row>
    <row r="63" spans="1:2">
      <c r="A63" t="s">
        <v>210</v>
      </c>
      <c r="B63">
        <v>0.1063</v>
      </c>
    </row>
    <row r="64" spans="1:2">
      <c r="A64" t="s">
        <v>211</v>
      </c>
      <c r="B64">
        <v>0.0874</v>
      </c>
    </row>
    <row r="65" spans="1:2">
      <c r="A65" t="s">
        <v>212</v>
      </c>
      <c r="B65">
        <v>0.1066</v>
      </c>
    </row>
    <row r="66" spans="1:2">
      <c r="A66" t="s">
        <v>213</v>
      </c>
      <c r="B66">
        <v>0.003</v>
      </c>
    </row>
    <row r="67" spans="1:2">
      <c r="A67" t="s">
        <v>214</v>
      </c>
      <c r="B67">
        <v>0.0001</v>
      </c>
    </row>
    <row r="68" spans="1:2">
      <c r="A68" t="s">
        <v>215</v>
      </c>
      <c r="B68">
        <v>0.0009</v>
      </c>
    </row>
    <row r="69" spans="1:2">
      <c r="A69" t="s">
        <v>216</v>
      </c>
      <c r="B69">
        <v>0.0182</v>
      </c>
    </row>
    <row r="70" spans="1:2">
      <c r="A70" t="s">
        <v>217</v>
      </c>
      <c r="B70">
        <v>0.1068</v>
      </c>
    </row>
    <row r="71" spans="1:2">
      <c r="A71" t="s">
        <v>218</v>
      </c>
      <c r="B71">
        <v>0.2023</v>
      </c>
    </row>
    <row r="72" spans="1:2">
      <c r="A72" t="s">
        <v>219</v>
      </c>
      <c r="B72">
        <v>0.0985</v>
      </c>
    </row>
    <row r="73" spans="1:2">
      <c r="A73" t="s">
        <v>220</v>
      </c>
      <c r="B73">
        <v>0.0483</v>
      </c>
    </row>
    <row r="74" spans="1:2">
      <c r="A74" t="s">
        <v>221</v>
      </c>
      <c r="B74">
        <v>0.0846</v>
      </c>
    </row>
    <row r="75" spans="1:2">
      <c r="A75" t="s">
        <v>222</v>
      </c>
      <c r="B75">
        <v>0.0309</v>
      </c>
    </row>
    <row r="76" spans="1:2">
      <c r="A76" t="s">
        <v>223</v>
      </c>
      <c r="B76">
        <v>0.0588</v>
      </c>
    </row>
    <row r="77" spans="1:2">
      <c r="A77" t="s">
        <v>224</v>
      </c>
      <c r="B77">
        <v>0.0338</v>
      </c>
    </row>
    <row r="78" spans="1:2">
      <c r="A78" t="s">
        <v>225</v>
      </c>
      <c r="B78">
        <v>0.0661</v>
      </c>
    </row>
    <row r="79" spans="1:2">
      <c r="A79" t="s">
        <v>226</v>
      </c>
      <c r="B79">
        <v>0.0229</v>
      </c>
    </row>
    <row r="80" spans="1:2">
      <c r="A80" t="s">
        <v>227</v>
      </c>
      <c r="B80">
        <v>0.0455</v>
      </c>
    </row>
    <row r="81" spans="1:2">
      <c r="A81" t="s">
        <v>228</v>
      </c>
      <c r="B81">
        <v>0.0223</v>
      </c>
    </row>
    <row r="82" spans="1:2">
      <c r="A82" t="s">
        <v>229</v>
      </c>
      <c r="B82">
        <v>0.1293</v>
      </c>
    </row>
    <row r="83" spans="1:2">
      <c r="A83" t="s">
        <v>230</v>
      </c>
      <c r="B83">
        <v>0.089</v>
      </c>
    </row>
    <row r="84" spans="1:2">
      <c r="A84" t="s">
        <v>231</v>
      </c>
      <c r="B84">
        <v>0.0448</v>
      </c>
    </row>
    <row r="85" spans="1:2">
      <c r="A85" t="s">
        <v>232</v>
      </c>
      <c r="B85">
        <v>0.0839</v>
      </c>
    </row>
    <row r="86" spans="1:2">
      <c r="A86" t="s">
        <v>233</v>
      </c>
      <c r="B86">
        <v>0.0282</v>
      </c>
    </row>
    <row r="87" spans="1:2">
      <c r="A87" t="s">
        <v>234</v>
      </c>
      <c r="B87">
        <v>0.0576</v>
      </c>
    </row>
    <row r="88" spans="1:2">
      <c r="A88" t="s">
        <v>235</v>
      </c>
      <c r="B88">
        <v>0.0317</v>
      </c>
    </row>
    <row r="89" spans="1:2">
      <c r="A89" t="s">
        <v>236</v>
      </c>
      <c r="B89">
        <v>0.0678</v>
      </c>
    </row>
    <row r="90" spans="1:2">
      <c r="A90" t="s">
        <v>237</v>
      </c>
      <c r="B90">
        <v>0.0253</v>
      </c>
    </row>
    <row r="91" spans="1:2">
      <c r="A91" t="s">
        <v>238</v>
      </c>
      <c r="B91">
        <v>0.0448</v>
      </c>
    </row>
    <row r="92" spans="1:2">
      <c r="A92" t="s">
        <v>239</v>
      </c>
      <c r="B92">
        <v>0.0333</v>
      </c>
    </row>
    <row r="93" spans="1:2">
      <c r="A93" t="s">
        <v>240</v>
      </c>
      <c r="B93">
        <v>0.1278</v>
      </c>
    </row>
    <row r="94" spans="1:2">
      <c r="A94" t="s">
        <v>241</v>
      </c>
      <c r="B94">
        <v>0.1011</v>
      </c>
    </row>
    <row r="95" spans="1:2">
      <c r="A95" t="s">
        <v>242</v>
      </c>
      <c r="B95">
        <v>0.0515</v>
      </c>
    </row>
    <row r="96" spans="1:2">
      <c r="A96" t="s">
        <v>243</v>
      </c>
      <c r="B96">
        <v>0.0798</v>
      </c>
    </row>
    <row r="97" spans="1:2">
      <c r="A97" t="s">
        <v>244</v>
      </c>
      <c r="B97">
        <v>0.0311</v>
      </c>
    </row>
    <row r="98" spans="1:2">
      <c r="A98" t="s">
        <v>245</v>
      </c>
      <c r="B98">
        <v>0.0527</v>
      </c>
    </row>
    <row r="99" spans="1:2">
      <c r="A99" t="s">
        <v>246</v>
      </c>
      <c r="B99">
        <v>0.0343</v>
      </c>
    </row>
    <row r="100" spans="1:2">
      <c r="A100" t="s">
        <v>247</v>
      </c>
      <c r="B100">
        <v>0.0639</v>
      </c>
    </row>
    <row r="101" spans="1:2">
      <c r="A101" t="s">
        <v>248</v>
      </c>
      <c r="B101">
        <v>0.0263</v>
      </c>
    </row>
    <row r="102" spans="1:2">
      <c r="A102" t="s">
        <v>249</v>
      </c>
      <c r="B102">
        <v>0.0462</v>
      </c>
    </row>
    <row r="103" spans="1:2">
      <c r="A103" t="s">
        <v>250</v>
      </c>
      <c r="B103">
        <v>0.036</v>
      </c>
    </row>
    <row r="104" spans="1:2">
      <c r="A104" t="s">
        <v>251</v>
      </c>
      <c r="B104">
        <v>0.1296</v>
      </c>
    </row>
    <row r="105" spans="1:2">
      <c r="A105" t="s">
        <v>252</v>
      </c>
      <c r="B105">
        <v>0.1033</v>
      </c>
    </row>
    <row r="106" spans="1:2">
      <c r="A106" t="s">
        <v>253</v>
      </c>
      <c r="B106">
        <v>0.0457</v>
      </c>
    </row>
    <row r="107" spans="1:2">
      <c r="A107" t="s">
        <v>254</v>
      </c>
      <c r="B107">
        <v>0.0832</v>
      </c>
    </row>
    <row r="108" spans="1:2">
      <c r="A108" t="s">
        <v>255</v>
      </c>
      <c r="B108">
        <v>0.0326</v>
      </c>
    </row>
    <row r="109" spans="1:2">
      <c r="A109" t="s">
        <v>256</v>
      </c>
      <c r="B109">
        <v>0.0539</v>
      </c>
    </row>
    <row r="110" spans="1:2">
      <c r="A110" t="s">
        <v>257</v>
      </c>
      <c r="B110">
        <v>0.0342</v>
      </c>
    </row>
    <row r="111" spans="1:2">
      <c r="A111" t="s">
        <v>258</v>
      </c>
      <c r="B111">
        <v>0.0677</v>
      </c>
    </row>
    <row r="112" spans="1:2">
      <c r="A112" t="s">
        <v>259</v>
      </c>
      <c r="B112">
        <v>0.0237</v>
      </c>
    </row>
    <row r="113" spans="1:2">
      <c r="A113" t="s">
        <v>260</v>
      </c>
      <c r="B113">
        <v>0.0464</v>
      </c>
    </row>
    <row r="114" spans="1:2">
      <c r="A114" t="s">
        <v>261</v>
      </c>
      <c r="B114">
        <v>0.0224</v>
      </c>
    </row>
    <row r="115" spans="1:2">
      <c r="A115" t="s">
        <v>262</v>
      </c>
      <c r="B115">
        <v>0.1266</v>
      </c>
    </row>
    <row r="116" spans="1:2">
      <c r="A116" t="s">
        <v>263</v>
      </c>
      <c r="B116">
        <v>0.1031</v>
      </c>
    </row>
    <row r="117" spans="1:2">
      <c r="A117" t="s">
        <v>264</v>
      </c>
      <c r="B117">
        <v>0.0428</v>
      </c>
    </row>
    <row r="118" spans="1:2">
      <c r="A118" t="s">
        <v>265</v>
      </c>
      <c r="B118">
        <v>0.0764</v>
      </c>
    </row>
    <row r="119" spans="1:2">
      <c r="A119" t="s">
        <v>266</v>
      </c>
      <c r="B119">
        <v>0.0307</v>
      </c>
    </row>
    <row r="120" spans="1:2">
      <c r="A120" t="s">
        <v>267</v>
      </c>
      <c r="B120">
        <v>0.0534</v>
      </c>
    </row>
    <row r="121" spans="1:2">
      <c r="A121" t="s">
        <v>268</v>
      </c>
      <c r="B121">
        <v>0.0345</v>
      </c>
    </row>
    <row r="122" spans="1:2">
      <c r="A122" t="s">
        <v>269</v>
      </c>
      <c r="B122">
        <v>0.0652</v>
      </c>
    </row>
    <row r="123" spans="1:2">
      <c r="A123" t="s">
        <v>270</v>
      </c>
      <c r="B123">
        <v>0.0219</v>
      </c>
    </row>
    <row r="124" spans="1:2">
      <c r="A124" t="s">
        <v>271</v>
      </c>
      <c r="B124">
        <v>0.0506</v>
      </c>
    </row>
    <row r="125" spans="1:2">
      <c r="A125" t="s">
        <v>272</v>
      </c>
      <c r="B125">
        <v>0.0368</v>
      </c>
    </row>
    <row r="126" spans="1:2">
      <c r="A126" t="s">
        <v>273</v>
      </c>
      <c r="B126">
        <v>0.1233</v>
      </c>
    </row>
    <row r="127" spans="1:2">
      <c r="A127" t="s">
        <v>274</v>
      </c>
      <c r="B127">
        <v>0.0224</v>
      </c>
    </row>
    <row r="128" spans="1:2">
      <c r="A128" t="s">
        <v>275</v>
      </c>
      <c r="B128">
        <v>0.1019</v>
      </c>
    </row>
    <row r="129" spans="1:2">
      <c r="A129" t="s">
        <v>276</v>
      </c>
      <c r="B129">
        <v>0.0452</v>
      </c>
    </row>
    <row r="130" spans="1:2">
      <c r="A130" t="s">
        <v>277</v>
      </c>
      <c r="B130">
        <v>0.0785</v>
      </c>
    </row>
    <row r="131" spans="1:2">
      <c r="A131" t="s">
        <v>278</v>
      </c>
      <c r="B131">
        <v>0.031</v>
      </c>
    </row>
    <row r="132" spans="1:2">
      <c r="A132" t="s">
        <v>279</v>
      </c>
      <c r="B132">
        <v>0.0556</v>
      </c>
    </row>
    <row r="133" spans="1:2">
      <c r="A133" t="s">
        <v>280</v>
      </c>
      <c r="B133">
        <v>0.0332</v>
      </c>
    </row>
    <row r="134" spans="1:2">
      <c r="A134" t="s">
        <v>281</v>
      </c>
      <c r="B134">
        <v>0.0632</v>
      </c>
    </row>
    <row r="135" spans="1:2">
      <c r="A135" t="s">
        <v>282</v>
      </c>
      <c r="B135">
        <v>0.0235</v>
      </c>
    </row>
    <row r="136" spans="1:2">
      <c r="A136" t="s">
        <v>283</v>
      </c>
      <c r="B136">
        <v>0.0509</v>
      </c>
    </row>
    <row r="137" spans="1:2">
      <c r="A137" t="s">
        <v>284</v>
      </c>
      <c r="B137">
        <v>0.0268</v>
      </c>
    </row>
    <row r="138" spans="1:2">
      <c r="A138" t="s">
        <v>285</v>
      </c>
      <c r="B138">
        <v>0.1354</v>
      </c>
    </row>
    <row r="139" spans="1:2">
      <c r="A139" t="s">
        <v>286</v>
      </c>
      <c r="B139">
        <v>0.0784</v>
      </c>
    </row>
    <row r="140" spans="1:2">
      <c r="A140" t="s">
        <v>287</v>
      </c>
      <c r="B140">
        <v>0.086</v>
      </c>
    </row>
    <row r="141" spans="1:2">
      <c r="A141" t="s">
        <v>288</v>
      </c>
      <c r="B141">
        <v>0.1093</v>
      </c>
    </row>
    <row r="142" spans="1:2">
      <c r="A142" t="s">
        <v>289</v>
      </c>
      <c r="B142">
        <v>0.1454</v>
      </c>
    </row>
    <row r="143" spans="1:2">
      <c r="A143" t="s">
        <v>290</v>
      </c>
      <c r="B143">
        <v>0.1012</v>
      </c>
    </row>
    <row r="144" spans="1:2">
      <c r="A144" t="s">
        <v>291</v>
      </c>
      <c r="B144">
        <v>0.1323</v>
      </c>
    </row>
    <row r="145" spans="1:2">
      <c r="A145" t="s">
        <v>292</v>
      </c>
      <c r="B145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K25" sqref="K24:K25"/>
    </sheetView>
  </sheetViews>
  <sheetFormatPr defaultColWidth="9" defaultRowHeight="14.4"/>
  <cols>
    <col min="6" max="6" width="12.8888888888889"/>
    <col min="9" max="9" width="14.1111111111111"/>
  </cols>
  <sheetData>
    <row r="1" ht="15" spans="1:1">
      <c r="A1" s="1" t="s">
        <v>293</v>
      </c>
    </row>
    <row r="2" ht="15" spans="1:12">
      <c r="A2" s="3"/>
      <c r="B2" s="5" t="s">
        <v>294</v>
      </c>
      <c r="C2" s="5" t="s">
        <v>295</v>
      </c>
      <c r="D2" s="5" t="s">
        <v>296</v>
      </c>
      <c r="E2" s="5" t="s">
        <v>297</v>
      </c>
      <c r="F2" s="5" t="s">
        <v>298</v>
      </c>
      <c r="G2" s="5" t="s">
        <v>299</v>
      </c>
      <c r="H2" s="5" t="s">
        <v>300</v>
      </c>
      <c r="I2" s="5" t="s">
        <v>301</v>
      </c>
      <c r="J2" s="5" t="s">
        <v>302</v>
      </c>
      <c r="K2" s="5" t="s">
        <v>303</v>
      </c>
      <c r="L2" s="5" t="s">
        <v>3</v>
      </c>
    </row>
    <row r="3" ht="15" spans="1:12">
      <c r="A3" s="3">
        <v>1</v>
      </c>
      <c r="B3" s="5" t="s">
        <v>304</v>
      </c>
      <c r="C3" s="5">
        <v>5543</v>
      </c>
      <c r="D3" s="5">
        <v>5438</v>
      </c>
      <c r="E3" s="5">
        <v>105</v>
      </c>
      <c r="F3" s="5">
        <v>0.133743</v>
      </c>
      <c r="G3" s="5">
        <v>0.133929</v>
      </c>
      <c r="H3" s="5">
        <v>0.1337</v>
      </c>
      <c r="I3" s="5">
        <v>0.0189</v>
      </c>
      <c r="J3" s="5">
        <v>0.0193</v>
      </c>
      <c r="K3" s="5">
        <v>-0.0014</v>
      </c>
      <c r="L3" s="5">
        <v>0</v>
      </c>
    </row>
    <row r="4" ht="15" spans="1:12">
      <c r="A4" s="6">
        <v>2</v>
      </c>
      <c r="B4" s="7" t="s">
        <v>305</v>
      </c>
      <c r="C4" s="7">
        <v>3518</v>
      </c>
      <c r="D4" s="7">
        <v>3380</v>
      </c>
      <c r="E4" s="7">
        <v>138</v>
      </c>
      <c r="F4" s="7">
        <v>0.083128</v>
      </c>
      <c r="G4" s="7">
        <v>0.17602</v>
      </c>
      <c r="H4" s="7">
        <v>0.0849</v>
      </c>
      <c r="I4" s="7">
        <v>0.0392</v>
      </c>
      <c r="J4" s="7">
        <v>0.0408</v>
      </c>
      <c r="K4" s="7">
        <v>-0.7502</v>
      </c>
      <c r="L4" s="7">
        <v>0.0697</v>
      </c>
    </row>
    <row r="5" ht="15" spans="1:12">
      <c r="A5" s="3">
        <v>3</v>
      </c>
      <c r="B5" s="5" t="s">
        <v>306</v>
      </c>
      <c r="C5" s="5">
        <v>9579</v>
      </c>
      <c r="D5" s="5">
        <v>9384</v>
      </c>
      <c r="E5" s="5">
        <v>195</v>
      </c>
      <c r="F5" s="5">
        <v>0.230792</v>
      </c>
      <c r="G5" s="5">
        <v>0.248724</v>
      </c>
      <c r="H5" s="5">
        <v>0.2311</v>
      </c>
      <c r="I5" s="5">
        <v>0.0204</v>
      </c>
      <c r="J5" s="5">
        <v>0.0208</v>
      </c>
      <c r="K5" s="5">
        <v>-0.0748</v>
      </c>
      <c r="L5" s="5">
        <v>0.0013</v>
      </c>
    </row>
    <row r="6" ht="15" spans="1:12">
      <c r="A6" s="3">
        <v>4</v>
      </c>
      <c r="B6" s="5" t="s">
        <v>307</v>
      </c>
      <c r="C6" s="5">
        <v>17818</v>
      </c>
      <c r="D6" s="5">
        <v>17528</v>
      </c>
      <c r="E6" s="5">
        <v>290</v>
      </c>
      <c r="F6" s="5">
        <v>0.431087</v>
      </c>
      <c r="G6" s="5">
        <v>0.369898</v>
      </c>
      <c r="H6" s="5">
        <v>0.4299</v>
      </c>
      <c r="I6" s="5">
        <v>0.0163</v>
      </c>
      <c r="J6" s="5">
        <v>0.0165</v>
      </c>
      <c r="K6" s="5">
        <v>0.1531</v>
      </c>
      <c r="L6" s="5">
        <v>0.0094</v>
      </c>
    </row>
    <row r="7" ht="15" spans="1:12">
      <c r="A7" s="3">
        <v>5</v>
      </c>
      <c r="B7" s="5" t="s">
        <v>308</v>
      </c>
      <c r="C7" s="5">
        <v>4986</v>
      </c>
      <c r="D7" s="5">
        <v>4930</v>
      </c>
      <c r="E7" s="5">
        <v>56</v>
      </c>
      <c r="F7" s="5">
        <v>0.121249</v>
      </c>
      <c r="G7" s="5">
        <v>0.071429</v>
      </c>
      <c r="H7" s="5">
        <v>0.1203</v>
      </c>
      <c r="I7" s="5">
        <v>0.0112</v>
      </c>
      <c r="J7" s="5">
        <v>0.0114</v>
      </c>
      <c r="K7" s="5">
        <v>0.5291</v>
      </c>
      <c r="L7" s="5">
        <v>0.0264</v>
      </c>
    </row>
    <row r="8" ht="15" spans="1:12">
      <c r="A8" s="3">
        <v>6</v>
      </c>
      <c r="B8" s="5" t="s">
        <v>309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 t="s">
        <v>310</v>
      </c>
      <c r="J8" s="5" t="s">
        <v>310</v>
      </c>
      <c r="K8" s="5" t="s">
        <v>310</v>
      </c>
      <c r="L8" s="5" t="s">
        <v>310</v>
      </c>
    </row>
    <row r="9" ht="15" spans="1:12">
      <c r="A9" s="3">
        <v>7</v>
      </c>
      <c r="B9" s="5" t="s">
        <v>311</v>
      </c>
      <c r="C9" s="5">
        <v>41444</v>
      </c>
      <c r="D9" s="5">
        <v>40660</v>
      </c>
      <c r="E9" s="5">
        <v>784</v>
      </c>
      <c r="F9" s="5">
        <v>1</v>
      </c>
      <c r="G9" s="5">
        <v>1</v>
      </c>
      <c r="H9" s="5">
        <v>1</v>
      </c>
      <c r="I9" s="5">
        <v>0.0189</v>
      </c>
      <c r="J9" s="5">
        <v>0.0193</v>
      </c>
      <c r="K9" s="5">
        <v>0</v>
      </c>
      <c r="L9" s="5">
        <v>0.1068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A1" sqref="A1"/>
    </sheetView>
  </sheetViews>
  <sheetFormatPr defaultColWidth="9" defaultRowHeight="14.4"/>
  <cols>
    <col min="2" max="2" width="11.8888888888889" customWidth="1"/>
    <col min="4" max="4" width="13" customWidth="1"/>
    <col min="6" max="6" width="10.4444444444444" customWidth="1"/>
  </cols>
  <sheetData>
    <row r="1" ht="15" spans="1:1">
      <c r="A1" s="1" t="s">
        <v>312</v>
      </c>
    </row>
    <row r="2" ht="15" spans="1:2">
      <c r="A2" s="2" t="s">
        <v>313</v>
      </c>
      <c r="B2" t="s">
        <v>314</v>
      </c>
    </row>
    <row r="3" ht="15" spans="1:12">
      <c r="A3" s="3"/>
      <c r="B3" s="4" t="s">
        <v>294</v>
      </c>
      <c r="C3" s="4" t="s">
        <v>295</v>
      </c>
      <c r="D3" s="4" t="s">
        <v>296</v>
      </c>
      <c r="E3" s="4" t="s">
        <v>297</v>
      </c>
      <c r="F3" s="4" t="s">
        <v>298</v>
      </c>
      <c r="G3" s="4" t="s">
        <v>299</v>
      </c>
      <c r="H3" s="4" t="s">
        <v>300</v>
      </c>
      <c r="I3" s="4" t="s">
        <v>301</v>
      </c>
      <c r="J3" s="4" t="s">
        <v>302</v>
      </c>
      <c r="K3" s="4" t="s">
        <v>303</v>
      </c>
      <c r="L3" s="4" t="s">
        <v>3</v>
      </c>
    </row>
    <row r="4" ht="15" spans="1:12">
      <c r="A4" s="3">
        <v>1</v>
      </c>
      <c r="B4" s="4" t="s">
        <v>315</v>
      </c>
      <c r="C4" s="4">
        <v>4408</v>
      </c>
      <c r="D4" s="4">
        <v>4339</v>
      </c>
      <c r="E4" s="4">
        <v>69</v>
      </c>
      <c r="F4" s="4">
        <v>0.106714</v>
      </c>
      <c r="G4" s="4">
        <v>0.08801</v>
      </c>
      <c r="H4" s="4">
        <v>0.1064</v>
      </c>
      <c r="I4" s="4">
        <v>0.0157</v>
      </c>
      <c r="J4" s="4">
        <v>0.0159</v>
      </c>
      <c r="K4" s="4">
        <v>0.1927</v>
      </c>
      <c r="L4" s="4">
        <v>0.0036</v>
      </c>
    </row>
    <row r="5" ht="15" spans="1:12">
      <c r="A5" s="3">
        <v>2</v>
      </c>
      <c r="B5" s="4" t="s">
        <v>316</v>
      </c>
      <c r="C5" s="4">
        <v>2195</v>
      </c>
      <c r="D5" s="4">
        <v>2186</v>
      </c>
      <c r="E5" s="4">
        <v>9</v>
      </c>
      <c r="F5" s="4">
        <v>0.053763</v>
      </c>
      <c r="G5" s="4">
        <v>0.01148</v>
      </c>
      <c r="H5" s="4">
        <v>0.053</v>
      </c>
      <c r="I5" s="4">
        <v>0.0041</v>
      </c>
      <c r="J5" s="4">
        <v>0.0041</v>
      </c>
      <c r="K5" s="4">
        <v>1.544</v>
      </c>
      <c r="L5" s="4">
        <v>0.0653</v>
      </c>
    </row>
    <row r="6" ht="15" spans="1:12">
      <c r="A6" s="3">
        <v>3</v>
      </c>
      <c r="B6" s="4" t="s">
        <v>317</v>
      </c>
      <c r="C6" s="4">
        <v>3418</v>
      </c>
      <c r="D6" s="4">
        <v>3378</v>
      </c>
      <c r="E6" s="4">
        <v>40</v>
      </c>
      <c r="F6" s="4">
        <v>0.083079</v>
      </c>
      <c r="G6" s="4">
        <v>0.05102</v>
      </c>
      <c r="H6" s="4">
        <v>0.0825</v>
      </c>
      <c r="I6" s="4">
        <v>0.0117</v>
      </c>
      <c r="J6" s="4">
        <v>0.0118</v>
      </c>
      <c r="K6" s="4">
        <v>0.4876</v>
      </c>
      <c r="L6" s="4">
        <v>0.0156</v>
      </c>
    </row>
    <row r="7" ht="15" spans="1:12">
      <c r="A7" s="3">
        <v>4</v>
      </c>
      <c r="B7" s="4" t="s">
        <v>318</v>
      </c>
      <c r="C7" s="4">
        <v>31423</v>
      </c>
      <c r="D7" s="4">
        <v>30757</v>
      </c>
      <c r="E7" s="4">
        <v>666</v>
      </c>
      <c r="F7" s="4">
        <v>0.756444</v>
      </c>
      <c r="G7" s="4">
        <v>0.84949</v>
      </c>
      <c r="H7" s="4">
        <v>0.7582</v>
      </c>
      <c r="I7" s="4">
        <v>0.0212</v>
      </c>
      <c r="J7" s="4">
        <v>0.0217</v>
      </c>
      <c r="K7" s="4">
        <v>-0.116</v>
      </c>
      <c r="L7" s="4">
        <v>0.0108</v>
      </c>
    </row>
    <row r="8" ht="15" spans="1:12">
      <c r="A8" s="3">
        <v>5</v>
      </c>
      <c r="B8" s="4" t="s">
        <v>309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 t="s">
        <v>310</v>
      </c>
      <c r="J8" s="4" t="s">
        <v>310</v>
      </c>
      <c r="K8" s="4" t="s">
        <v>310</v>
      </c>
      <c r="L8" s="4" t="s">
        <v>310</v>
      </c>
    </row>
    <row r="9" ht="15" spans="1:12">
      <c r="A9" s="3">
        <v>6</v>
      </c>
      <c r="B9" s="4" t="s">
        <v>311</v>
      </c>
      <c r="C9" s="4">
        <v>41444</v>
      </c>
      <c r="D9" s="4">
        <v>40660</v>
      </c>
      <c r="E9" s="4">
        <v>784</v>
      </c>
      <c r="F9" s="4">
        <v>1</v>
      </c>
      <c r="G9" s="4">
        <v>1</v>
      </c>
      <c r="H9" s="4">
        <v>1</v>
      </c>
      <c r="I9" s="4">
        <v>0.0189</v>
      </c>
      <c r="J9" s="4">
        <v>0.0193</v>
      </c>
      <c r="K9" s="4">
        <v>0</v>
      </c>
      <c r="L9" s="4">
        <v>0.0953</v>
      </c>
    </row>
    <row r="12" spans="4:6">
      <c r="D12" t="s">
        <v>319</v>
      </c>
      <c r="F12" t="s">
        <v>320</v>
      </c>
    </row>
    <row r="13" spans="4:6">
      <c r="D13" t="s">
        <v>321</v>
      </c>
      <c r="F13" t="s">
        <v>322</v>
      </c>
    </row>
    <row r="14" spans="4:4">
      <c r="D14">
        <f>D5/D9</f>
        <v>0.0537629119527791</v>
      </c>
    </row>
    <row r="16" spans="6:6">
      <c r="F16">
        <f>E4/D4</f>
        <v>0.0159022816317124</v>
      </c>
    </row>
    <row r="17" spans="3:4">
      <c r="C17">
        <f>C5/C9</f>
        <v>0.0529630344561336</v>
      </c>
      <c r="D17">
        <f>E4/C4</f>
        <v>0.0156533575317604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houbank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sumiv_R</vt:lpstr>
      <vt:lpstr>sumiv_P</vt:lpstr>
      <vt:lpstr>dd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zhangkaijie</dc:creator>
  <cp:lastModifiedBy>zhangkaijie</cp:lastModifiedBy>
  <dcterms:created xsi:type="dcterms:W3CDTF">2018-05-08T08:20:00Z</dcterms:created>
  <dcterms:modified xsi:type="dcterms:W3CDTF">2018-05-31T02:56:54Z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