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zh\Downloads\"/>
    </mc:Choice>
  </mc:AlternateContent>
  <bookViews>
    <workbookView xWindow="0" yWindow="0" windowWidth="32914" windowHeight="144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G2" i="1"/>
</calcChain>
</file>

<file path=xl/sharedStrings.xml><?xml version="1.0" encoding="utf-8"?>
<sst xmlns="http://schemas.openxmlformats.org/spreadsheetml/2006/main" count="45" uniqueCount="45">
  <si>
    <t>行业名称</t>
  </si>
  <si>
    <t>电力设备</t>
  </si>
  <si>
    <t>电子</t>
  </si>
  <si>
    <t>汽车</t>
  </si>
  <si>
    <t>国防军工</t>
  </si>
  <si>
    <t>机械设备</t>
  </si>
  <si>
    <t>有色金属</t>
  </si>
  <si>
    <t>计算机</t>
  </si>
  <si>
    <t>环保</t>
  </si>
  <si>
    <t>通信</t>
  </si>
  <si>
    <t>传媒</t>
  </si>
  <si>
    <t>房地产</t>
  </si>
  <si>
    <t>纺织服饰</t>
  </si>
  <si>
    <t>非银金融</t>
  </si>
  <si>
    <t>钢铁</t>
  </si>
  <si>
    <t>公用事业</t>
  </si>
  <si>
    <t>基础化工</t>
  </si>
  <si>
    <t>家用电器</t>
  </si>
  <si>
    <t>建筑材料</t>
  </si>
  <si>
    <t>建筑装饰</t>
  </si>
  <si>
    <t>交通运输</t>
  </si>
  <si>
    <t>煤炭</t>
  </si>
  <si>
    <t>美容护理</t>
  </si>
  <si>
    <t>农林牧渔</t>
  </si>
  <si>
    <t>轻工制造</t>
  </si>
  <si>
    <t>商贸零售</t>
  </si>
  <si>
    <t>社会服务</t>
  </si>
  <si>
    <t>石油石化</t>
  </si>
  <si>
    <t>食品饮料</t>
  </si>
  <si>
    <t>医药生物</t>
  </si>
  <si>
    <t>银行</t>
  </si>
  <si>
    <t>综合</t>
  </si>
  <si>
    <t>占净值比</t>
    <phoneticPr fontId="4" type="noConversion"/>
  </si>
  <si>
    <t>PE_TTM</t>
    <phoneticPr fontId="4" type="noConversion"/>
  </si>
  <si>
    <t>pct_PE</t>
    <phoneticPr fontId="4" type="noConversion"/>
  </si>
  <si>
    <t>组合PE</t>
    <phoneticPr fontId="3" type="noConversion"/>
  </si>
  <si>
    <t>组合PE分位数</t>
    <phoneticPr fontId="3" type="noConversion"/>
  </si>
  <si>
    <t>限制条件：</t>
    <phoneticPr fontId="3" type="noConversion"/>
  </si>
  <si>
    <t>1.组合PE低于35</t>
    <phoneticPr fontId="3" type="noConversion"/>
  </si>
  <si>
    <t>2.PE高于40的行业权重不得超过30%</t>
    <phoneticPr fontId="3" type="noConversion"/>
  </si>
  <si>
    <t>3.换手率最低原则</t>
    <phoneticPr fontId="3" type="noConversion"/>
  </si>
  <si>
    <t>4.不买没有的行业</t>
    <phoneticPr fontId="3" type="noConversion"/>
  </si>
  <si>
    <t>1.线性优化和非线性优化的区别</t>
    <phoneticPr fontId="3" type="noConversion"/>
  </si>
  <si>
    <t>2.写代码</t>
    <phoneticPr fontId="3" type="noConversion"/>
  </si>
  <si>
    <t>5.权重&gt;=0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</si>
</sst>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0" fontId="2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0" fontId="0" fillId="0" borderId="0" xfId="0" applyAlignment="1"/>
    <xf numFmtId="0" fontId="2" fillId="0" borderId="0" xfId="0" applyFont="1">
      <alignment vertical="center"/>
    </xf>
    <xf numFmtId="10" fontId="0" fillId="0" borderId="0" xfId="1" applyNumberFormat="1" applyFont="1">
      <alignment vertical="center"/>
    </xf>
    <xf numFmtId="2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7" sqref="F17"/>
    </sheetView>
  </sheetViews>
  <sheetFormatPr defaultRowHeight="14.15" x14ac:dyDescent="0.35"/>
  <cols>
    <col min="1" max="1" width="8.5703125" style="3" bestFit="1" customWidth="1"/>
    <col min="2" max="2" width="8.5703125" style="6" bestFit="1" customWidth="1"/>
    <col min="3" max="3" width="8.0703125" style="10" bestFit="1" customWidth="1"/>
    <col min="4" max="4" width="6.5703125" style="10" bestFit="1" customWidth="1"/>
    <col min="6" max="6" width="12.5703125" bestFit="1" customWidth="1"/>
    <col min="7" max="7" width="6.5" bestFit="1" customWidth="1"/>
  </cols>
  <sheetData>
    <row r="1" spans="1:10" x14ac:dyDescent="0.35">
      <c r="A1" s="1" t="s">
        <v>0</v>
      </c>
      <c r="B1" s="4" t="s">
        <v>32</v>
      </c>
      <c r="C1" s="7" t="s">
        <v>33</v>
      </c>
      <c r="D1" s="7" t="s">
        <v>34</v>
      </c>
      <c r="F1" s="7" t="s">
        <v>35</v>
      </c>
      <c r="G1" s="13">
        <f>SUMPRODUCT(B:B,C:C)</f>
        <v>39.605529537885324</v>
      </c>
      <c r="J1" t="s">
        <v>42</v>
      </c>
    </row>
    <row r="2" spans="1:10" x14ac:dyDescent="0.35">
      <c r="A2" s="2" t="s">
        <v>1</v>
      </c>
      <c r="B2" s="5">
        <v>0.29525999999999997</v>
      </c>
      <c r="C2" s="8">
        <v>22.3702700119124</v>
      </c>
      <c r="D2" s="9">
        <v>1.6474464579901199E-3</v>
      </c>
      <c r="F2" s="11" t="s">
        <v>36</v>
      </c>
      <c r="G2" s="12">
        <f>SUMPRODUCT(B:B,D:D)</f>
        <v>0.32207563261943989</v>
      </c>
      <c r="J2" t="s">
        <v>43</v>
      </c>
    </row>
    <row r="3" spans="1:10" x14ac:dyDescent="0.35">
      <c r="A3" s="2" t="s">
        <v>2</v>
      </c>
      <c r="B3" s="5">
        <v>0.18507299999999999</v>
      </c>
      <c r="C3" s="8">
        <v>61.891655001095899</v>
      </c>
      <c r="D3" s="9">
        <v>0.70016474464579903</v>
      </c>
    </row>
    <row r="4" spans="1:10" x14ac:dyDescent="0.35">
      <c r="A4" s="2" t="s">
        <v>3</v>
      </c>
      <c r="B4" s="5">
        <v>0.12906000000000001</v>
      </c>
      <c r="C4" s="8">
        <v>37.894822657724603</v>
      </c>
      <c r="D4" s="9">
        <v>0.49093904448105402</v>
      </c>
      <c r="F4" s="11" t="s">
        <v>37</v>
      </c>
    </row>
    <row r="5" spans="1:10" x14ac:dyDescent="0.35">
      <c r="A5" s="2" t="s">
        <v>4</v>
      </c>
      <c r="B5" s="5">
        <v>0.11220200000000001</v>
      </c>
      <c r="C5" s="8">
        <v>73.502755017290198</v>
      </c>
      <c r="D5" s="9">
        <v>0.47116968698517298</v>
      </c>
      <c r="F5" t="s">
        <v>38</v>
      </c>
    </row>
    <row r="6" spans="1:10" x14ac:dyDescent="0.35">
      <c r="A6" s="2" t="s">
        <v>5</v>
      </c>
      <c r="B6" s="5">
        <v>9.6362000000000003E-2</v>
      </c>
      <c r="C6" s="8">
        <v>33.803818142428497</v>
      </c>
      <c r="D6" s="9">
        <v>0.43739703459637602</v>
      </c>
      <c r="F6" t="s">
        <v>39</v>
      </c>
    </row>
    <row r="7" spans="1:10" x14ac:dyDescent="0.35">
      <c r="A7" s="2" t="s">
        <v>6</v>
      </c>
      <c r="B7" s="5">
        <v>7.5815999999999995E-2</v>
      </c>
      <c r="C7" s="8">
        <v>14.8715202624622</v>
      </c>
      <c r="D7" s="9">
        <v>1.5650741350906099E-2</v>
      </c>
      <c r="F7" t="s">
        <v>40</v>
      </c>
    </row>
    <row r="8" spans="1:10" x14ac:dyDescent="0.35">
      <c r="A8" s="2" t="s">
        <v>7</v>
      </c>
      <c r="B8" s="5">
        <v>2.5835E-2</v>
      </c>
      <c r="C8" s="8">
        <v>138.101151048162</v>
      </c>
      <c r="D8" s="9">
        <v>0.99505766062602996</v>
      </c>
      <c r="F8" t="s">
        <v>41</v>
      </c>
    </row>
    <row r="9" spans="1:10" x14ac:dyDescent="0.35">
      <c r="A9" s="2" t="s">
        <v>8</v>
      </c>
      <c r="B9" s="5">
        <v>1.0442E-2</v>
      </c>
      <c r="C9" s="8">
        <v>28.1641761084969</v>
      </c>
      <c r="D9" s="9">
        <v>0.46457990115321302</v>
      </c>
      <c r="F9" t="s">
        <v>44</v>
      </c>
    </row>
    <row r="10" spans="1:10" x14ac:dyDescent="0.35">
      <c r="A10" s="2" t="s">
        <v>9</v>
      </c>
      <c r="B10" s="5">
        <v>7.0499999999999998E-3</v>
      </c>
      <c r="C10" s="8">
        <v>22.8810140681706</v>
      </c>
      <c r="D10" s="9">
        <v>0.26771004942339399</v>
      </c>
    </row>
    <row r="11" spans="1:10" x14ac:dyDescent="0.35">
      <c r="A11" s="2" t="s">
        <v>10</v>
      </c>
      <c r="B11" s="5">
        <v>0</v>
      </c>
      <c r="C11" s="8">
        <v>134.20519584567899</v>
      </c>
      <c r="D11" s="9">
        <v>0.61037891268533795</v>
      </c>
    </row>
    <row r="12" spans="1:10" x14ac:dyDescent="0.35">
      <c r="A12" s="2" t="s">
        <v>11</v>
      </c>
      <c r="B12" s="5">
        <v>0</v>
      </c>
      <c r="C12" s="8">
        <v>-25.636396175916399</v>
      </c>
      <c r="D12" s="9">
        <v>0.98846787479406895</v>
      </c>
    </row>
    <row r="13" spans="1:10" x14ac:dyDescent="0.35">
      <c r="A13" s="2" t="s">
        <v>12</v>
      </c>
      <c r="B13" s="5">
        <v>0</v>
      </c>
      <c r="C13" s="8">
        <v>45.223966739357401</v>
      </c>
      <c r="D13" s="9">
        <v>0.94892915980230597</v>
      </c>
    </row>
    <row r="14" spans="1:10" x14ac:dyDescent="0.35">
      <c r="A14" s="2" t="s">
        <v>13</v>
      </c>
      <c r="B14" s="5">
        <v>0</v>
      </c>
      <c r="C14" s="8">
        <v>15.9828184974794</v>
      </c>
      <c r="D14" s="9">
        <v>0.43245469522240498</v>
      </c>
    </row>
    <row r="15" spans="1:10" x14ac:dyDescent="0.35">
      <c r="A15" s="2" t="s">
        <v>14</v>
      </c>
      <c r="B15" s="5">
        <v>0</v>
      </c>
      <c r="C15" s="8">
        <v>46.776861859289198</v>
      </c>
      <c r="D15" s="9">
        <v>0.981054365733114</v>
      </c>
    </row>
    <row r="16" spans="1:10" x14ac:dyDescent="0.35">
      <c r="A16" s="2" t="s">
        <v>15</v>
      </c>
      <c r="B16" s="5">
        <v>0</v>
      </c>
      <c r="C16" s="8">
        <v>28.5453978962747</v>
      </c>
      <c r="D16" s="9">
        <v>0.71993410214167997</v>
      </c>
    </row>
    <row r="17" spans="1:4" x14ac:dyDescent="0.35">
      <c r="A17" s="2" t="s">
        <v>16</v>
      </c>
      <c r="B17" s="5">
        <v>0</v>
      </c>
      <c r="C17" s="8">
        <v>19.0986002928685</v>
      </c>
      <c r="D17" s="9">
        <v>0.29571663920922597</v>
      </c>
    </row>
    <row r="18" spans="1:4" x14ac:dyDescent="0.35">
      <c r="A18" s="2" t="s">
        <v>17</v>
      </c>
      <c r="B18" s="5">
        <v>0</v>
      </c>
      <c r="C18" s="8">
        <v>15.850213764157999</v>
      </c>
      <c r="D18" s="9">
        <v>0.17215815485996699</v>
      </c>
    </row>
    <row r="19" spans="1:4" x14ac:dyDescent="0.35">
      <c r="A19" s="2" t="s">
        <v>18</v>
      </c>
      <c r="B19" s="5">
        <v>0</v>
      </c>
      <c r="C19" s="8">
        <v>21.055050620533802</v>
      </c>
      <c r="D19" s="9">
        <v>0.98599670510708404</v>
      </c>
    </row>
    <row r="20" spans="1:4" x14ac:dyDescent="0.35">
      <c r="A20" s="2" t="s">
        <v>19</v>
      </c>
      <c r="B20" s="5">
        <v>0</v>
      </c>
      <c r="C20" s="8">
        <v>11.130029151539601</v>
      </c>
      <c r="D20" s="9">
        <v>0.79654036243822102</v>
      </c>
    </row>
    <row r="21" spans="1:4" x14ac:dyDescent="0.35">
      <c r="A21" s="2" t="s">
        <v>20</v>
      </c>
      <c r="B21" s="5">
        <v>0</v>
      </c>
      <c r="C21" s="8">
        <v>29.591572146979399</v>
      </c>
      <c r="D21" s="9">
        <v>0.75288303130148304</v>
      </c>
    </row>
    <row r="22" spans="1:4" x14ac:dyDescent="0.35">
      <c r="A22" s="2" t="s">
        <v>21</v>
      </c>
      <c r="B22" s="5">
        <v>0</v>
      </c>
      <c r="C22" s="8">
        <v>6.3117412082302398</v>
      </c>
      <c r="D22" s="9">
        <v>6.5897858319604596E-3</v>
      </c>
    </row>
    <row r="23" spans="1:4" x14ac:dyDescent="0.35">
      <c r="A23" s="2" t="s">
        <v>22</v>
      </c>
      <c r="B23" s="5">
        <v>0</v>
      </c>
      <c r="C23" s="8">
        <v>62.242433223895802</v>
      </c>
      <c r="D23" s="9">
        <v>0.67380560131795697</v>
      </c>
    </row>
    <row r="24" spans="1:4" x14ac:dyDescent="0.35">
      <c r="A24" s="2" t="s">
        <v>23</v>
      </c>
      <c r="B24" s="5">
        <v>0</v>
      </c>
      <c r="C24" s="8">
        <v>50.588511323691698</v>
      </c>
      <c r="D24" s="9">
        <v>0.57495881383854996</v>
      </c>
    </row>
    <row r="25" spans="1:4" x14ac:dyDescent="0.35">
      <c r="A25" s="2" t="s">
        <v>24</v>
      </c>
      <c r="B25" s="5">
        <v>0</v>
      </c>
      <c r="C25" s="8">
        <v>39.591850865688698</v>
      </c>
      <c r="D25" s="9">
        <v>0.97199341021416796</v>
      </c>
    </row>
    <row r="26" spans="1:4" x14ac:dyDescent="0.35">
      <c r="A26" s="2" t="s">
        <v>25</v>
      </c>
      <c r="B26" s="5">
        <v>0</v>
      </c>
      <c r="C26" s="8">
        <v>6417.2960938896003</v>
      </c>
      <c r="D26" s="9">
        <v>0.78253706754530505</v>
      </c>
    </row>
    <row r="27" spans="1:4" x14ac:dyDescent="0.35">
      <c r="A27" s="2" t="s">
        <v>26</v>
      </c>
      <c r="B27" s="5">
        <v>0</v>
      </c>
      <c r="C27" s="8">
        <v>-86.645472178510303</v>
      </c>
      <c r="D27" s="9">
        <v>0.78088962108731497</v>
      </c>
    </row>
    <row r="28" spans="1:4" x14ac:dyDescent="0.35">
      <c r="A28" s="2" t="s">
        <v>27</v>
      </c>
      <c r="B28" s="5">
        <v>0</v>
      </c>
      <c r="C28" s="8">
        <v>10.5470496463833</v>
      </c>
      <c r="D28" s="9">
        <v>0.224876441515651</v>
      </c>
    </row>
    <row r="29" spans="1:4" x14ac:dyDescent="0.35">
      <c r="A29" s="2" t="s">
        <v>28</v>
      </c>
      <c r="B29" s="5">
        <v>0</v>
      </c>
      <c r="C29" s="8">
        <v>30.080234136127601</v>
      </c>
      <c r="D29" s="9">
        <v>0.14991762767710001</v>
      </c>
    </row>
    <row r="30" spans="1:4" x14ac:dyDescent="0.35">
      <c r="A30" s="2" t="s">
        <v>29</v>
      </c>
      <c r="B30" s="5">
        <v>0</v>
      </c>
      <c r="C30" s="8">
        <v>40.932860556881302</v>
      </c>
      <c r="D30" s="9">
        <v>0.51482701812191101</v>
      </c>
    </row>
    <row r="31" spans="1:4" x14ac:dyDescent="0.35">
      <c r="A31" s="2" t="s">
        <v>30</v>
      </c>
      <c r="B31" s="5">
        <v>0</v>
      </c>
      <c r="C31" s="8">
        <v>5.0875585907431198</v>
      </c>
      <c r="D31" s="9">
        <v>0.20840197693574899</v>
      </c>
    </row>
    <row r="32" spans="1:4" x14ac:dyDescent="0.35">
      <c r="A32" s="2" t="s">
        <v>31</v>
      </c>
      <c r="B32" s="5">
        <v>0</v>
      </c>
      <c r="C32" s="8">
        <v>-104.448935922941</v>
      </c>
      <c r="D32" s="9">
        <v>0.62685337726523904</v>
      </c>
    </row>
  </sheetData>
  <phoneticPr fontId="3" type="noConversion"/>
  <conditionalFormatting sqref="B1:B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{B4E8E9E3-9496-4D41-9B37-999852C832E3}</x14:id>
        </ext>
      </extLst>
    </cfRule>
  </conditionalFormatting>
  <conditionalFormatting sqref="C1:C32">
    <cfRule type="cellIs" dxfId="1" priority="2" operator="greaterThan">
      <formula>40</formula>
    </cfRule>
  </conditionalFormatting>
  <conditionalFormatting sqref="D1:D32">
    <cfRule type="cellIs" dxfId="0" priority="1" operator="greaterThan">
      <formula>0.8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E8E9E3-9496-4D41-9B37-999852C832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傅子豪</dc:creator>
  <cp:lastModifiedBy>傅子豪</cp:lastModifiedBy>
  <dcterms:created xsi:type="dcterms:W3CDTF">2023-06-28T08:57:04Z</dcterms:created>
  <dcterms:modified xsi:type="dcterms:W3CDTF">2023-06-28T09:06:23Z</dcterms:modified>
</cp:coreProperties>
</file>