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PE" comment="100">Sheet1!$B$3</definedName>
    <definedName name="PVC">Sheet1!$A$7</definedName>
  </definedNames>
  <calcPr calcId="144525"/>
</workbook>
</file>

<file path=xl/calcChain.xml><?xml version="1.0" encoding="utf-8"?>
<calcChain xmlns="http://schemas.openxmlformats.org/spreadsheetml/2006/main">
  <c r="E15" i="1" l="1"/>
  <c r="M70" i="1" l="1"/>
  <c r="L70" i="1"/>
  <c r="L69" i="1"/>
  <c r="M69" i="1" s="1"/>
  <c r="M68" i="1"/>
  <c r="L68" i="1"/>
  <c r="L67" i="1"/>
  <c r="M67" i="1" s="1"/>
  <c r="M66" i="1"/>
  <c r="L66" i="1"/>
  <c r="L65" i="1"/>
  <c r="M65" i="1" s="1"/>
  <c r="M64" i="1"/>
  <c r="L64" i="1"/>
  <c r="L63" i="1"/>
  <c r="M63" i="1" s="1"/>
  <c r="M62" i="1"/>
  <c r="L62" i="1"/>
  <c r="L61" i="1"/>
  <c r="M61" i="1" s="1"/>
  <c r="M60" i="1"/>
  <c r="L60" i="1"/>
  <c r="L59" i="1"/>
  <c r="M59" i="1" s="1"/>
  <c r="M58" i="1"/>
  <c r="L58" i="1"/>
  <c r="L57" i="1"/>
  <c r="M57" i="1" s="1"/>
  <c r="M56" i="1"/>
  <c r="L56" i="1"/>
  <c r="L55" i="1"/>
  <c r="M55" i="1" s="1"/>
  <c r="M54" i="1"/>
  <c r="L54" i="1"/>
  <c r="L53" i="1"/>
  <c r="M53" i="1" s="1"/>
  <c r="M52" i="1"/>
  <c r="L52" i="1"/>
  <c r="L51" i="1"/>
  <c r="M51" i="1" s="1"/>
  <c r="M50" i="1"/>
  <c r="L50" i="1"/>
  <c r="L49" i="1"/>
  <c r="M49" i="1" s="1"/>
  <c r="M48" i="1"/>
  <c r="L48" i="1"/>
  <c r="L47" i="1"/>
  <c r="M47" i="1" s="1"/>
  <c r="M46" i="1"/>
  <c r="L46" i="1"/>
  <c r="L45" i="1"/>
  <c r="M45" i="1" s="1"/>
  <c r="M44" i="1"/>
  <c r="L44" i="1"/>
  <c r="L43" i="1"/>
  <c r="M43" i="1" s="1"/>
  <c r="M42" i="1"/>
  <c r="L42" i="1"/>
  <c r="L41" i="1"/>
  <c r="M41" i="1" s="1"/>
  <c r="M40" i="1"/>
  <c r="L40" i="1"/>
  <c r="L39" i="1"/>
  <c r="M39" i="1" s="1"/>
  <c r="M38" i="1"/>
  <c r="L38" i="1"/>
  <c r="L37" i="1"/>
  <c r="M37" i="1" s="1"/>
  <c r="M36" i="1"/>
  <c r="L36" i="1"/>
  <c r="L35" i="1"/>
  <c r="M35" i="1" s="1"/>
  <c r="M34" i="1"/>
  <c r="L34" i="1"/>
  <c r="L33" i="1"/>
  <c r="M33" i="1" s="1"/>
  <c r="M32" i="1"/>
  <c r="L32" i="1"/>
  <c r="L31" i="1"/>
  <c r="M31" i="1" s="1"/>
  <c r="M30" i="1"/>
  <c r="L30" i="1"/>
  <c r="L29" i="1"/>
  <c r="M29" i="1" s="1"/>
  <c r="M28" i="1"/>
  <c r="L28" i="1"/>
  <c r="L27" i="1"/>
  <c r="M27" i="1" s="1"/>
  <c r="M26" i="1"/>
  <c r="L26" i="1"/>
  <c r="L25" i="1"/>
  <c r="M25" i="1" s="1"/>
  <c r="M24" i="1"/>
  <c r="L24" i="1"/>
  <c r="L23" i="1"/>
  <c r="M23" i="1" s="1"/>
  <c r="M22" i="1"/>
  <c r="L22" i="1"/>
  <c r="L21" i="1"/>
  <c r="M21" i="1" s="1"/>
  <c r="M20" i="1"/>
  <c r="L20" i="1"/>
  <c r="L19" i="1"/>
  <c r="M19" i="1" s="1"/>
  <c r="M18" i="1"/>
  <c r="L18" i="1"/>
  <c r="L17" i="1"/>
  <c r="M17" i="1" s="1"/>
  <c r="M16" i="1"/>
  <c r="L16" i="1"/>
  <c r="L15" i="1"/>
  <c r="M15" i="1" s="1"/>
  <c r="M14" i="1"/>
  <c r="L14" i="1"/>
  <c r="L13" i="1"/>
  <c r="M13" i="1" s="1"/>
  <c r="M12" i="1"/>
  <c r="L12" i="1"/>
  <c r="L11" i="1"/>
  <c r="M11" i="1" s="1"/>
  <c r="M10" i="1"/>
  <c r="L10" i="1"/>
  <c r="L9" i="1"/>
  <c r="M9" i="1" s="1"/>
  <c r="M8" i="1"/>
  <c r="L8" i="1"/>
  <c r="L7" i="1"/>
  <c r="M7" i="1" s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J7" i="1"/>
  <c r="I7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8" i="1"/>
  <c r="F8" i="1" s="1"/>
  <c r="F18" i="1"/>
  <c r="F17" i="1"/>
  <c r="E17" i="1"/>
  <c r="H17" i="1" s="1"/>
  <c r="F16" i="1"/>
  <c r="E16" i="1"/>
  <c r="H16" i="1" s="1"/>
  <c r="H15" i="1"/>
  <c r="F14" i="1"/>
  <c r="E14" i="1"/>
  <c r="H14" i="1" s="1"/>
  <c r="J14" i="1" s="1"/>
  <c r="E13" i="1"/>
  <c r="H13" i="1" s="1"/>
  <c r="F12" i="1"/>
  <c r="F11" i="1"/>
  <c r="F10" i="1"/>
  <c r="E10" i="1"/>
  <c r="H10" i="1" s="1"/>
  <c r="E9" i="1"/>
  <c r="H9" i="1" s="1"/>
  <c r="H7" i="1"/>
  <c r="E7" i="1"/>
  <c r="F7" i="1"/>
  <c r="J10" i="1" l="1"/>
  <c r="J17" i="1"/>
  <c r="C19" i="1"/>
  <c r="E18" i="1"/>
  <c r="H18" i="1" s="1"/>
  <c r="J18" i="1"/>
  <c r="F9" i="1"/>
  <c r="J9" i="1" s="1"/>
  <c r="E11" i="1"/>
  <c r="H11" i="1" s="1"/>
  <c r="J11" i="1" s="1"/>
  <c r="E12" i="1"/>
  <c r="H12" i="1" s="1"/>
  <c r="F13" i="1"/>
  <c r="J13" i="1" s="1"/>
  <c r="F15" i="1"/>
  <c r="J15" i="1" s="1"/>
  <c r="E8" i="1"/>
  <c r="H8" i="1" s="1"/>
  <c r="J8" i="1" s="1"/>
  <c r="J12" i="1"/>
  <c r="J16" i="1"/>
  <c r="C20" i="1" l="1"/>
  <c r="F19" i="1"/>
  <c r="E19" i="1"/>
  <c r="H19" i="1" s="1"/>
  <c r="C21" i="1" l="1"/>
  <c r="E20" i="1"/>
  <c r="H20" i="1" s="1"/>
  <c r="F20" i="1"/>
  <c r="J19" i="1"/>
  <c r="J20" i="1" l="1"/>
  <c r="C22" i="1"/>
  <c r="E21" i="1"/>
  <c r="H21" i="1" s="1"/>
  <c r="F21" i="1"/>
  <c r="J21" i="1" l="1"/>
  <c r="C23" i="1"/>
  <c r="E22" i="1"/>
  <c r="H22" i="1" s="1"/>
  <c r="F22" i="1"/>
  <c r="C24" i="1" l="1"/>
  <c r="F23" i="1"/>
  <c r="E23" i="1"/>
  <c r="H23" i="1" s="1"/>
  <c r="J22" i="1"/>
  <c r="C25" i="1" l="1"/>
  <c r="F24" i="1"/>
  <c r="E24" i="1"/>
  <c r="H24" i="1" s="1"/>
  <c r="J23" i="1"/>
  <c r="C26" i="1" l="1"/>
  <c r="E25" i="1"/>
  <c r="H25" i="1" s="1"/>
  <c r="F25" i="1"/>
  <c r="J24" i="1"/>
  <c r="J25" i="1" l="1"/>
  <c r="C27" i="1"/>
  <c r="E26" i="1"/>
  <c r="H26" i="1" s="1"/>
  <c r="F26" i="1"/>
  <c r="C28" i="1" l="1"/>
  <c r="F27" i="1"/>
  <c r="E27" i="1"/>
  <c r="H27" i="1" s="1"/>
  <c r="J26" i="1"/>
  <c r="F28" i="1" l="1"/>
  <c r="E28" i="1"/>
  <c r="H28" i="1" s="1"/>
  <c r="C29" i="1"/>
  <c r="J27" i="1"/>
  <c r="J28" i="1" l="1"/>
  <c r="C30" i="1"/>
  <c r="F29" i="1"/>
  <c r="E29" i="1"/>
  <c r="H29" i="1" s="1"/>
  <c r="C31" i="1" l="1"/>
  <c r="E30" i="1"/>
  <c r="H30" i="1" s="1"/>
  <c r="F30" i="1"/>
  <c r="J29" i="1"/>
  <c r="J30" i="1" l="1"/>
  <c r="C32" i="1"/>
  <c r="F31" i="1"/>
  <c r="E31" i="1"/>
  <c r="H31" i="1" s="1"/>
  <c r="C33" i="1" l="1"/>
  <c r="F32" i="1"/>
  <c r="E32" i="1"/>
  <c r="H32" i="1" s="1"/>
  <c r="J31" i="1"/>
  <c r="C34" i="1" l="1"/>
  <c r="F33" i="1"/>
  <c r="E33" i="1"/>
  <c r="H33" i="1" s="1"/>
  <c r="J32" i="1"/>
  <c r="C35" i="1" l="1"/>
  <c r="F34" i="1"/>
  <c r="E34" i="1"/>
  <c r="H34" i="1" s="1"/>
  <c r="J33" i="1"/>
  <c r="C36" i="1" l="1"/>
  <c r="F35" i="1"/>
  <c r="E35" i="1"/>
  <c r="H35" i="1" s="1"/>
  <c r="J34" i="1"/>
  <c r="C37" i="1" l="1"/>
  <c r="E36" i="1"/>
  <c r="H36" i="1" s="1"/>
  <c r="F36" i="1"/>
  <c r="J35" i="1"/>
  <c r="J36" i="1" l="1"/>
  <c r="C38" i="1"/>
  <c r="E37" i="1"/>
  <c r="H37" i="1" s="1"/>
  <c r="F37" i="1"/>
  <c r="J37" i="1" l="1"/>
  <c r="C39" i="1"/>
  <c r="F38" i="1"/>
  <c r="E38" i="1"/>
  <c r="H38" i="1" s="1"/>
  <c r="C40" i="1" l="1"/>
  <c r="E39" i="1"/>
  <c r="H39" i="1" s="1"/>
  <c r="F39" i="1"/>
  <c r="J38" i="1"/>
  <c r="J39" i="1" l="1"/>
  <c r="C41" i="1"/>
  <c r="F40" i="1"/>
  <c r="E40" i="1"/>
  <c r="H40" i="1" s="1"/>
  <c r="C42" i="1" l="1"/>
  <c r="F41" i="1"/>
  <c r="E41" i="1"/>
  <c r="H41" i="1" s="1"/>
  <c r="J40" i="1"/>
  <c r="C43" i="1" l="1"/>
  <c r="F42" i="1"/>
  <c r="E42" i="1"/>
  <c r="H42" i="1" s="1"/>
  <c r="J41" i="1"/>
  <c r="C44" i="1" l="1"/>
  <c r="E43" i="1"/>
  <c r="H43" i="1" s="1"/>
  <c r="F43" i="1"/>
  <c r="J42" i="1"/>
  <c r="J43" i="1" l="1"/>
  <c r="C45" i="1"/>
  <c r="E44" i="1"/>
  <c r="H44" i="1" s="1"/>
  <c r="F44" i="1"/>
  <c r="J44" i="1" l="1"/>
  <c r="C46" i="1"/>
  <c r="E45" i="1"/>
  <c r="H45" i="1" s="1"/>
  <c r="F45" i="1"/>
  <c r="J45" i="1" l="1"/>
  <c r="C47" i="1"/>
  <c r="E46" i="1"/>
  <c r="H46" i="1" s="1"/>
  <c r="F46" i="1"/>
  <c r="C48" i="1" l="1"/>
  <c r="F47" i="1"/>
  <c r="E47" i="1"/>
  <c r="H47" i="1" s="1"/>
  <c r="J46" i="1"/>
  <c r="J47" i="1" l="1"/>
  <c r="C49" i="1"/>
  <c r="E48" i="1"/>
  <c r="H48" i="1" s="1"/>
  <c r="F48" i="1"/>
  <c r="J48" i="1" l="1"/>
  <c r="E49" i="1"/>
  <c r="H49" i="1" s="1"/>
  <c r="F49" i="1"/>
  <c r="C50" i="1"/>
  <c r="J49" i="1" l="1"/>
  <c r="C51" i="1"/>
  <c r="F50" i="1"/>
  <c r="E50" i="1"/>
  <c r="H50" i="1" s="1"/>
  <c r="J50" i="1" l="1"/>
  <c r="F51" i="1"/>
  <c r="C52" i="1"/>
  <c r="E51" i="1"/>
  <c r="H51" i="1" s="1"/>
  <c r="J51" i="1" l="1"/>
  <c r="C53" i="1"/>
  <c r="E52" i="1"/>
  <c r="H52" i="1" s="1"/>
  <c r="F52" i="1"/>
  <c r="J52" i="1" l="1"/>
  <c r="C54" i="1"/>
  <c r="E53" i="1"/>
  <c r="H53" i="1" s="1"/>
  <c r="F53" i="1"/>
  <c r="J53" i="1" l="1"/>
  <c r="C55" i="1"/>
  <c r="E54" i="1"/>
  <c r="H54" i="1" s="1"/>
  <c r="F54" i="1"/>
  <c r="J54" i="1" l="1"/>
  <c r="C56" i="1"/>
  <c r="F55" i="1"/>
  <c r="E55" i="1"/>
  <c r="H55" i="1" s="1"/>
  <c r="J55" i="1" l="1"/>
  <c r="C57" i="1"/>
  <c r="E56" i="1"/>
  <c r="H56" i="1" s="1"/>
  <c r="F56" i="1"/>
  <c r="C58" i="1" l="1"/>
  <c r="E57" i="1"/>
  <c r="H57" i="1" s="1"/>
  <c r="F57" i="1"/>
  <c r="J56" i="1"/>
  <c r="J57" i="1" l="1"/>
  <c r="C59" i="1"/>
  <c r="F58" i="1"/>
  <c r="E58" i="1"/>
  <c r="H58" i="1" s="1"/>
  <c r="J58" i="1" l="1"/>
  <c r="C60" i="1"/>
  <c r="E59" i="1"/>
  <c r="H59" i="1" s="1"/>
  <c r="F59" i="1"/>
  <c r="J59" i="1" l="1"/>
  <c r="E60" i="1"/>
  <c r="H60" i="1" s="1"/>
  <c r="C61" i="1"/>
  <c r="F60" i="1"/>
  <c r="J60" i="1" l="1"/>
  <c r="E61" i="1"/>
  <c r="H61" i="1" s="1"/>
  <c r="C62" i="1"/>
  <c r="F61" i="1"/>
  <c r="J61" i="1" l="1"/>
  <c r="C63" i="1"/>
  <c r="F62" i="1"/>
  <c r="E62" i="1"/>
  <c r="H62" i="1" s="1"/>
  <c r="C64" i="1" l="1"/>
  <c r="F63" i="1"/>
  <c r="E63" i="1"/>
  <c r="H63" i="1" s="1"/>
  <c r="J62" i="1"/>
  <c r="C65" i="1" l="1"/>
  <c r="E64" i="1"/>
  <c r="H64" i="1" s="1"/>
  <c r="F64" i="1"/>
  <c r="J63" i="1"/>
  <c r="J64" i="1" l="1"/>
  <c r="C66" i="1"/>
  <c r="E65" i="1"/>
  <c r="H65" i="1" s="1"/>
  <c r="F65" i="1"/>
  <c r="J65" i="1" l="1"/>
  <c r="C67" i="1"/>
  <c r="E66" i="1"/>
  <c r="H66" i="1" s="1"/>
  <c r="F66" i="1"/>
  <c r="J66" i="1" l="1"/>
  <c r="C68" i="1"/>
  <c r="F67" i="1"/>
  <c r="E67" i="1"/>
  <c r="H67" i="1" s="1"/>
  <c r="J67" i="1" l="1"/>
  <c r="C69" i="1"/>
  <c r="E68" i="1"/>
  <c r="H68" i="1" s="1"/>
  <c r="F68" i="1"/>
  <c r="J68" i="1" l="1"/>
  <c r="C70" i="1"/>
  <c r="E69" i="1"/>
  <c r="H69" i="1" s="1"/>
  <c r="F69" i="1"/>
  <c r="F70" i="1" l="1"/>
  <c r="E70" i="1"/>
  <c r="H70" i="1" s="1"/>
  <c r="J69" i="1"/>
  <c r="J70" i="1" l="1"/>
</calcChain>
</file>

<file path=xl/sharedStrings.xml><?xml version="1.0" encoding="utf-8"?>
<sst xmlns="http://schemas.openxmlformats.org/spreadsheetml/2006/main" count="30" uniqueCount="29">
  <si>
    <t>PE</t>
    <phoneticPr fontId="1" type="noConversion"/>
  </si>
  <si>
    <t>直径</t>
    <phoneticPr fontId="1" type="noConversion"/>
  </si>
  <si>
    <t>体积</t>
    <phoneticPr fontId="1" type="noConversion"/>
  </si>
  <si>
    <t>表面积</t>
    <phoneticPr fontId="1" type="noConversion"/>
  </si>
  <si>
    <t>浮力</t>
    <phoneticPr fontId="1" type="noConversion"/>
  </si>
  <si>
    <t>升力</t>
    <phoneticPr fontId="1" type="noConversion"/>
  </si>
  <si>
    <t>PVC气球自重</t>
    <phoneticPr fontId="1" type="noConversion"/>
  </si>
  <si>
    <t>PVC</t>
    <phoneticPr fontId="1" type="noConversion"/>
  </si>
  <si>
    <t>铝膜</t>
    <phoneticPr fontId="1" type="noConversion"/>
  </si>
  <si>
    <t>铝膜气球自重</t>
    <phoneticPr fontId="1" type="noConversion"/>
  </si>
  <si>
    <t>PE气球自重</t>
    <phoneticPr fontId="1" type="noConversion"/>
  </si>
  <si>
    <t>升力</t>
    <phoneticPr fontId="1" type="noConversion"/>
  </si>
  <si>
    <t>乳胶气球</t>
    <phoneticPr fontId="1" type="noConversion"/>
  </si>
  <si>
    <t>36寸</t>
    <phoneticPr fontId="1" type="noConversion"/>
  </si>
  <si>
    <t>90cm</t>
    <phoneticPr fontId="1" type="noConversion"/>
  </si>
  <si>
    <t>充气直径</t>
    <phoneticPr fontId="1" type="noConversion"/>
  </si>
  <si>
    <t>18寸</t>
    <phoneticPr fontId="1" type="noConversion"/>
  </si>
  <si>
    <t>45cm</t>
    <phoneticPr fontId="1" type="noConversion"/>
  </si>
  <si>
    <t>12寸</t>
    <phoneticPr fontId="1" type="noConversion"/>
  </si>
  <si>
    <t>30cm</t>
    <phoneticPr fontId="1" type="noConversion"/>
  </si>
  <si>
    <t>5寸</t>
    <phoneticPr fontId="1" type="noConversion"/>
  </si>
  <si>
    <t>12cm</t>
    <phoneticPr fontId="1" type="noConversion"/>
  </si>
  <si>
    <t>2.8克</t>
    <phoneticPr fontId="1" type="noConversion"/>
  </si>
  <si>
    <t>重量</t>
    <phoneticPr fontId="1" type="noConversion"/>
  </si>
  <si>
    <t>25克</t>
    <phoneticPr fontId="1" type="noConversion"/>
  </si>
  <si>
    <t>8克</t>
    <phoneticPr fontId="1" type="noConversion"/>
  </si>
  <si>
    <t>300克</t>
    <phoneticPr fontId="1" type="noConversion"/>
  </si>
  <si>
    <t>浮力</t>
    <phoneticPr fontId="1" type="noConversion"/>
  </si>
  <si>
    <t>70克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</si>
</sst>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70"/>
  <sheetViews>
    <sheetView tabSelected="1" topLeftCell="A4" workbookViewId="0">
      <selection activeCell="A28" sqref="A28:XFD28"/>
    </sheetView>
  </sheetViews>
  <sheetFormatPr defaultRowHeight="13.5" x14ac:dyDescent="0.15"/>
  <cols>
    <col min="3" max="3" width="9" style="3"/>
    <col min="9" max="9" width="13.75" customWidth="1"/>
    <col min="10" max="10" width="9" style="3"/>
    <col min="12" max="12" width="13.75" customWidth="1"/>
    <col min="13" max="13" width="9" style="3"/>
    <col min="15" max="15" width="13.375" customWidth="1"/>
  </cols>
  <sheetData>
    <row r="3" spans="3:21" x14ac:dyDescent="0.15">
      <c r="C3" s="3" t="s">
        <v>7</v>
      </c>
      <c r="D3">
        <v>200</v>
      </c>
      <c r="E3" t="s">
        <v>0</v>
      </c>
      <c r="F3">
        <v>140</v>
      </c>
      <c r="H3" t="s">
        <v>8</v>
      </c>
      <c r="I3">
        <v>40</v>
      </c>
    </row>
    <row r="6" spans="3:21" x14ac:dyDescent="0.15">
      <c r="C6" s="3" t="s">
        <v>1</v>
      </c>
      <c r="E6" t="s">
        <v>2</v>
      </c>
      <c r="F6" t="s">
        <v>3</v>
      </c>
      <c r="H6" t="s">
        <v>4</v>
      </c>
      <c r="I6" t="s">
        <v>6</v>
      </c>
      <c r="J6" s="3" t="s">
        <v>5</v>
      </c>
      <c r="L6" t="s">
        <v>10</v>
      </c>
      <c r="M6" s="3" t="s">
        <v>11</v>
      </c>
      <c r="O6" t="s">
        <v>9</v>
      </c>
      <c r="P6" s="3" t="s">
        <v>5</v>
      </c>
      <c r="R6" t="s">
        <v>12</v>
      </c>
      <c r="S6" t="s">
        <v>15</v>
      </c>
      <c r="T6" t="s">
        <v>23</v>
      </c>
      <c r="U6" t="s">
        <v>27</v>
      </c>
    </row>
    <row r="7" spans="3:21" x14ac:dyDescent="0.15">
      <c r="C7" s="3">
        <v>0.5</v>
      </c>
      <c r="E7">
        <f>4/3*3.1415*C7*C7*C7/8</f>
        <v>6.5447916666666661E-2</v>
      </c>
      <c r="F7">
        <f>4*3.1415*C7*C7/4</f>
        <v>0.78537500000000005</v>
      </c>
      <c r="H7">
        <f>E7*1.23</f>
        <v>8.0500937499999994E-2</v>
      </c>
      <c r="I7">
        <f>F7*$D$3/1000</f>
        <v>0.15707500000000002</v>
      </c>
      <c r="J7" s="3">
        <f>H7-I7</f>
        <v>-7.6574062500000026E-2</v>
      </c>
      <c r="L7">
        <f>F7*$F$3/1000</f>
        <v>0.10995249999999999</v>
      </c>
      <c r="M7" s="3">
        <f>H7-L7</f>
        <v>-2.94515625E-2</v>
      </c>
      <c r="O7" s="1">
        <f t="shared" ref="O7:O22" si="0">$I$3*F7/1000</f>
        <v>3.1415000000000005E-2</v>
      </c>
      <c r="P7" s="4">
        <f t="shared" ref="P7:P22" si="1">H7-O7</f>
        <v>4.9085937499999989E-2</v>
      </c>
      <c r="R7" t="s">
        <v>13</v>
      </c>
      <c r="S7" t="s">
        <v>14</v>
      </c>
      <c r="T7" t="s">
        <v>24</v>
      </c>
      <c r="U7" t="s">
        <v>26</v>
      </c>
    </row>
    <row r="8" spans="3:21" x14ac:dyDescent="0.15">
      <c r="C8" s="3">
        <f>C7+0.1</f>
        <v>0.6</v>
      </c>
      <c r="E8">
        <f t="shared" ref="E8:E70" si="2">4/3*3.1415*C8*C8*C8/8</f>
        <v>0.11309399999999999</v>
      </c>
      <c r="F8">
        <f t="shared" ref="F8:F70" si="3">4*3.1415*C8*C8/4</f>
        <v>1.1309400000000001</v>
      </c>
      <c r="H8">
        <f t="shared" ref="H8:H70" si="4">E8*1.23</f>
        <v>0.13910561999999999</v>
      </c>
      <c r="I8">
        <f t="shared" ref="I8:I70" si="5">F8*$D$3/1000</f>
        <v>0.22618800000000003</v>
      </c>
      <c r="J8" s="3">
        <f t="shared" ref="J8:J70" si="6">H8-I8</f>
        <v>-8.7082380000000043E-2</v>
      </c>
      <c r="L8">
        <f t="shared" ref="L8:L70" si="7">F8*$F$3/1000</f>
        <v>0.15833160000000002</v>
      </c>
      <c r="M8" s="3">
        <f t="shared" ref="M8:M70" si="8">H8-L8</f>
        <v>-1.9225980000000031E-2</v>
      </c>
      <c r="O8" s="1">
        <f t="shared" si="0"/>
        <v>4.5237600000000003E-2</v>
      </c>
      <c r="P8" s="4">
        <f t="shared" si="1"/>
        <v>9.3868019999999983E-2</v>
      </c>
      <c r="R8" t="s">
        <v>16</v>
      </c>
      <c r="S8" t="s">
        <v>17</v>
      </c>
      <c r="T8" t="s">
        <v>25</v>
      </c>
      <c r="U8" t="s">
        <v>28</v>
      </c>
    </row>
    <row r="9" spans="3:21" x14ac:dyDescent="0.15">
      <c r="C9" s="3">
        <f t="shared" ref="C9:C70" si="9">C8+0.1</f>
        <v>0.7</v>
      </c>
      <c r="E9">
        <f t="shared" si="2"/>
        <v>0.17958908333333326</v>
      </c>
      <c r="F9">
        <f t="shared" si="3"/>
        <v>1.5393350000000001</v>
      </c>
      <c r="H9">
        <f t="shared" si="4"/>
        <v>0.22089457249999991</v>
      </c>
      <c r="I9">
        <f t="shared" si="5"/>
        <v>0.307867</v>
      </c>
      <c r="J9" s="3">
        <f t="shared" si="6"/>
        <v>-8.6972427500000088E-2</v>
      </c>
      <c r="L9">
        <f t="shared" si="7"/>
        <v>0.21550690000000003</v>
      </c>
      <c r="M9" s="3">
        <f t="shared" si="8"/>
        <v>5.3876724999998848E-3</v>
      </c>
      <c r="O9" s="1">
        <f t="shared" si="0"/>
        <v>6.1573400000000007E-2</v>
      </c>
      <c r="P9" s="4">
        <f t="shared" si="1"/>
        <v>0.15932117249999991</v>
      </c>
      <c r="R9" t="s">
        <v>18</v>
      </c>
      <c r="S9" t="s">
        <v>19</v>
      </c>
      <c r="T9" t="s">
        <v>22</v>
      </c>
    </row>
    <row r="10" spans="3:21" x14ac:dyDescent="0.15">
      <c r="C10" s="3">
        <f t="shared" si="9"/>
        <v>0.79999999999999993</v>
      </c>
      <c r="E10">
        <f t="shared" si="2"/>
        <v>0.26807466666666657</v>
      </c>
      <c r="F10">
        <f t="shared" si="3"/>
        <v>2.0105599999999999</v>
      </c>
      <c r="H10">
        <f t="shared" si="4"/>
        <v>0.32973183999999989</v>
      </c>
      <c r="I10">
        <f t="shared" si="5"/>
        <v>0.40211199999999997</v>
      </c>
      <c r="J10" s="3">
        <f t="shared" si="6"/>
        <v>-7.2380160000000082E-2</v>
      </c>
      <c r="L10">
        <f t="shared" si="7"/>
        <v>0.28147839999999996</v>
      </c>
      <c r="M10" s="3">
        <f t="shared" si="8"/>
        <v>4.8253439999999925E-2</v>
      </c>
      <c r="O10" s="1">
        <f t="shared" si="0"/>
        <v>8.0422399999999991E-2</v>
      </c>
      <c r="P10" s="4">
        <f t="shared" si="1"/>
        <v>0.24930943999999988</v>
      </c>
      <c r="R10" t="s">
        <v>20</v>
      </c>
      <c r="S10" t="s">
        <v>21</v>
      </c>
    </row>
    <row r="11" spans="3:21" x14ac:dyDescent="0.15">
      <c r="C11" s="3">
        <f t="shared" si="9"/>
        <v>0.89999999999999991</v>
      </c>
      <c r="E11">
        <f t="shared" si="2"/>
        <v>0.38169224999999984</v>
      </c>
      <c r="F11">
        <f t="shared" si="3"/>
        <v>2.5446149999999998</v>
      </c>
      <c r="H11">
        <f t="shared" si="4"/>
        <v>0.4694814674999998</v>
      </c>
      <c r="I11">
        <f t="shared" si="5"/>
        <v>0.5089229999999999</v>
      </c>
      <c r="J11" s="3">
        <f t="shared" si="6"/>
        <v>-3.9441532500000098E-2</v>
      </c>
      <c r="L11">
        <f t="shared" si="7"/>
        <v>0.35624609999999995</v>
      </c>
      <c r="M11" s="3">
        <f t="shared" si="8"/>
        <v>0.11323536749999985</v>
      </c>
      <c r="O11" s="1">
        <f t="shared" si="0"/>
        <v>0.1017846</v>
      </c>
      <c r="P11" s="4">
        <f t="shared" si="1"/>
        <v>0.3676968674999998</v>
      </c>
    </row>
    <row r="12" spans="3:21" x14ac:dyDescent="0.15">
      <c r="C12" s="3">
        <f t="shared" si="9"/>
        <v>0.99999999999999989</v>
      </c>
      <c r="E12">
        <f t="shared" si="2"/>
        <v>0.52358333333333296</v>
      </c>
      <c r="F12">
        <f t="shared" si="3"/>
        <v>3.1414999999999993</v>
      </c>
      <c r="H12">
        <f t="shared" si="4"/>
        <v>0.64400749999999951</v>
      </c>
      <c r="I12">
        <f t="shared" si="5"/>
        <v>0.62829999999999986</v>
      </c>
      <c r="J12" s="3">
        <f t="shared" si="6"/>
        <v>1.5707499999999652E-2</v>
      </c>
      <c r="L12">
        <f t="shared" si="7"/>
        <v>0.43980999999999987</v>
      </c>
      <c r="M12" s="3">
        <f t="shared" si="8"/>
        <v>0.20419749999999964</v>
      </c>
      <c r="O12" s="1">
        <f t="shared" si="0"/>
        <v>0.12565999999999997</v>
      </c>
      <c r="P12" s="4">
        <f t="shared" si="1"/>
        <v>0.51834749999999952</v>
      </c>
    </row>
    <row r="13" spans="3:21" x14ac:dyDescent="0.15">
      <c r="C13" s="3">
        <f t="shared" si="9"/>
        <v>1.0999999999999999</v>
      </c>
      <c r="E13">
        <f t="shared" si="2"/>
        <v>0.69688941666666637</v>
      </c>
      <c r="F13">
        <f t="shared" si="3"/>
        <v>3.8012149999999996</v>
      </c>
      <c r="H13">
        <f t="shared" si="4"/>
        <v>0.85717398249999965</v>
      </c>
      <c r="I13">
        <f t="shared" si="5"/>
        <v>0.76024299999999989</v>
      </c>
      <c r="J13" s="3">
        <f t="shared" si="6"/>
        <v>9.6930982499999763E-2</v>
      </c>
      <c r="L13">
        <f t="shared" si="7"/>
        <v>0.53217009999999998</v>
      </c>
      <c r="M13" s="3">
        <f t="shared" si="8"/>
        <v>0.32500388249999967</v>
      </c>
      <c r="O13" s="1">
        <f t="shared" si="0"/>
        <v>0.15204860000000001</v>
      </c>
      <c r="P13" s="4">
        <f t="shared" si="1"/>
        <v>0.70512538249999968</v>
      </c>
    </row>
    <row r="14" spans="3:21" x14ac:dyDescent="0.15">
      <c r="C14" s="3">
        <f t="shared" si="9"/>
        <v>1.2</v>
      </c>
      <c r="E14">
        <f t="shared" si="2"/>
        <v>0.90475199999999989</v>
      </c>
      <c r="F14">
        <f t="shared" si="3"/>
        <v>4.5237600000000002</v>
      </c>
      <c r="H14">
        <f t="shared" si="4"/>
        <v>1.1128449599999999</v>
      </c>
      <c r="I14">
        <f t="shared" si="5"/>
        <v>0.90475200000000011</v>
      </c>
      <c r="J14" s="3">
        <f t="shared" si="6"/>
        <v>0.20809295999999977</v>
      </c>
      <c r="L14">
        <f t="shared" si="7"/>
        <v>0.63332640000000007</v>
      </c>
      <c r="M14" s="3">
        <f t="shared" si="8"/>
        <v>0.47951855999999982</v>
      </c>
      <c r="O14" s="1">
        <f t="shared" si="0"/>
        <v>0.18095040000000001</v>
      </c>
      <c r="P14" s="4">
        <f t="shared" si="1"/>
        <v>0.93189455999999993</v>
      </c>
    </row>
    <row r="15" spans="3:21" x14ac:dyDescent="0.15">
      <c r="C15" s="3">
        <f t="shared" si="9"/>
        <v>1.3</v>
      </c>
      <c r="E15">
        <f>4/3*3.1415*C15*C15*C15/8</f>
        <v>1.1503125833333334</v>
      </c>
      <c r="F15">
        <f t="shared" si="3"/>
        <v>5.3091350000000013</v>
      </c>
      <c r="H15">
        <f t="shared" si="4"/>
        <v>1.4148844775</v>
      </c>
      <c r="I15">
        <f t="shared" si="5"/>
        <v>1.0618270000000003</v>
      </c>
      <c r="J15" s="3">
        <f t="shared" si="6"/>
        <v>0.35305747749999972</v>
      </c>
      <c r="L15">
        <f t="shared" si="7"/>
        <v>0.74327890000000019</v>
      </c>
      <c r="M15" s="3">
        <f t="shared" si="8"/>
        <v>0.67160557749999983</v>
      </c>
      <c r="O15" s="2">
        <f t="shared" si="0"/>
        <v>0.21236540000000004</v>
      </c>
      <c r="P15" s="3">
        <f t="shared" si="1"/>
        <v>1.2025190774999999</v>
      </c>
    </row>
    <row r="16" spans="3:21" x14ac:dyDescent="0.15">
      <c r="C16" s="3">
        <f t="shared" si="9"/>
        <v>1.4000000000000001</v>
      </c>
      <c r="E16">
        <f t="shared" si="2"/>
        <v>1.436712666666667</v>
      </c>
      <c r="F16">
        <f t="shared" si="3"/>
        <v>6.1573400000000014</v>
      </c>
      <c r="H16">
        <f t="shared" si="4"/>
        <v>1.7671565800000004</v>
      </c>
      <c r="I16">
        <f t="shared" si="5"/>
        <v>1.2314680000000002</v>
      </c>
      <c r="J16" s="3">
        <f t="shared" si="6"/>
        <v>0.53568858000000019</v>
      </c>
      <c r="L16">
        <f t="shared" si="7"/>
        <v>0.86202760000000023</v>
      </c>
      <c r="M16" s="3">
        <f t="shared" si="8"/>
        <v>0.90512898000000019</v>
      </c>
      <c r="O16" s="2">
        <f t="shared" si="0"/>
        <v>0.24629360000000006</v>
      </c>
      <c r="P16" s="3">
        <f t="shared" si="1"/>
        <v>1.5208629800000004</v>
      </c>
    </row>
    <row r="17" spans="3:16" x14ac:dyDescent="0.15">
      <c r="C17" s="3">
        <f t="shared" si="9"/>
        <v>1.5000000000000002</v>
      </c>
      <c r="E17">
        <f t="shared" si="2"/>
        <v>1.7670937500000006</v>
      </c>
      <c r="F17">
        <f t="shared" si="3"/>
        <v>7.0683750000000023</v>
      </c>
      <c r="H17">
        <f t="shared" si="4"/>
        <v>2.1735253125000007</v>
      </c>
      <c r="I17">
        <f t="shared" si="5"/>
        <v>1.4136750000000005</v>
      </c>
      <c r="J17" s="3">
        <f t="shared" si="6"/>
        <v>0.75985031250000024</v>
      </c>
      <c r="L17">
        <f t="shared" si="7"/>
        <v>0.9895725000000003</v>
      </c>
      <c r="M17" s="3">
        <f t="shared" si="8"/>
        <v>1.1839528125000003</v>
      </c>
      <c r="O17" s="2">
        <f t="shared" si="0"/>
        <v>0.28273500000000007</v>
      </c>
      <c r="P17" s="3">
        <f t="shared" si="1"/>
        <v>1.8907903125000005</v>
      </c>
    </row>
    <row r="18" spans="3:16" x14ac:dyDescent="0.15">
      <c r="C18" s="3">
        <f t="shared" si="9"/>
        <v>1.6000000000000003</v>
      </c>
      <c r="E18">
        <f t="shared" si="2"/>
        <v>2.1445973333333348</v>
      </c>
      <c r="F18">
        <f t="shared" si="3"/>
        <v>8.0422400000000032</v>
      </c>
      <c r="H18">
        <f t="shared" si="4"/>
        <v>2.6378547200000018</v>
      </c>
      <c r="I18">
        <f t="shared" si="5"/>
        <v>1.6084480000000005</v>
      </c>
      <c r="J18" s="3">
        <f t="shared" si="6"/>
        <v>1.0294067200000012</v>
      </c>
      <c r="L18">
        <f t="shared" si="7"/>
        <v>1.1259136000000005</v>
      </c>
      <c r="M18" s="3">
        <f t="shared" si="8"/>
        <v>1.5119411200000012</v>
      </c>
      <c r="O18" s="2">
        <f t="shared" si="0"/>
        <v>0.32168960000000013</v>
      </c>
      <c r="P18" s="3">
        <f t="shared" si="1"/>
        <v>2.3161651200000017</v>
      </c>
    </row>
    <row r="19" spans="3:16" x14ac:dyDescent="0.15">
      <c r="C19" s="3">
        <f t="shared" si="9"/>
        <v>1.7000000000000004</v>
      </c>
      <c r="E19">
        <f t="shared" si="2"/>
        <v>2.5723649166666682</v>
      </c>
      <c r="F19">
        <f t="shared" si="3"/>
        <v>9.0789350000000049</v>
      </c>
      <c r="H19">
        <f t="shared" si="4"/>
        <v>3.1640088475000017</v>
      </c>
      <c r="I19">
        <f t="shared" si="5"/>
        <v>1.8157870000000009</v>
      </c>
      <c r="J19" s="3">
        <f t="shared" si="6"/>
        <v>1.3482218475000007</v>
      </c>
      <c r="L19">
        <f t="shared" si="7"/>
        <v>1.2710509000000005</v>
      </c>
      <c r="M19" s="3">
        <f t="shared" si="8"/>
        <v>1.8929579475000011</v>
      </c>
      <c r="O19" s="2">
        <f t="shared" si="0"/>
        <v>0.36315740000000019</v>
      </c>
      <c r="P19" s="3">
        <f t="shared" si="1"/>
        <v>2.8008514475000013</v>
      </c>
    </row>
    <row r="20" spans="3:16" x14ac:dyDescent="0.15">
      <c r="C20" s="3">
        <f t="shared" si="9"/>
        <v>1.8000000000000005</v>
      </c>
      <c r="E20">
        <f t="shared" si="2"/>
        <v>3.0535380000000023</v>
      </c>
      <c r="F20">
        <f t="shared" si="3"/>
        <v>10.178460000000007</v>
      </c>
      <c r="H20">
        <f t="shared" si="4"/>
        <v>3.7558517400000029</v>
      </c>
      <c r="I20">
        <f t="shared" si="5"/>
        <v>2.0356920000000014</v>
      </c>
      <c r="J20" s="3">
        <f t="shared" si="6"/>
        <v>1.7201597400000015</v>
      </c>
      <c r="L20">
        <f t="shared" si="7"/>
        <v>1.4249844000000009</v>
      </c>
      <c r="M20" s="3">
        <f t="shared" si="8"/>
        <v>2.330867340000002</v>
      </c>
      <c r="O20" s="2">
        <f t="shared" si="0"/>
        <v>0.40713840000000029</v>
      </c>
      <c r="P20" s="3">
        <f t="shared" si="1"/>
        <v>3.3487133400000024</v>
      </c>
    </row>
    <row r="21" spans="3:16" x14ac:dyDescent="0.15">
      <c r="C21" s="3">
        <f t="shared" si="9"/>
        <v>1.9000000000000006</v>
      </c>
      <c r="E21">
        <f t="shared" si="2"/>
        <v>3.5912580833333361</v>
      </c>
      <c r="F21">
        <f t="shared" si="3"/>
        <v>11.340815000000008</v>
      </c>
      <c r="H21">
        <f t="shared" si="4"/>
        <v>4.4172474425000035</v>
      </c>
      <c r="I21">
        <f t="shared" si="5"/>
        <v>2.2681630000000017</v>
      </c>
      <c r="J21" s="3">
        <f t="shared" si="6"/>
        <v>2.1490844425000017</v>
      </c>
      <c r="L21">
        <f t="shared" si="7"/>
        <v>1.587714100000001</v>
      </c>
      <c r="M21" s="3">
        <f t="shared" si="8"/>
        <v>2.8295333425000022</v>
      </c>
      <c r="O21" s="2">
        <f t="shared" si="0"/>
        <v>0.45363260000000033</v>
      </c>
      <c r="P21" s="3">
        <f t="shared" si="1"/>
        <v>3.9636148425000033</v>
      </c>
    </row>
    <row r="22" spans="3:16" x14ac:dyDescent="0.15">
      <c r="C22" s="3">
        <f t="shared" si="9"/>
        <v>2.0000000000000004</v>
      </c>
      <c r="E22">
        <f t="shared" si="2"/>
        <v>4.188666666666669</v>
      </c>
      <c r="F22">
        <f t="shared" si="3"/>
        <v>12.566000000000008</v>
      </c>
      <c r="H22">
        <f t="shared" si="4"/>
        <v>5.1520600000000032</v>
      </c>
      <c r="I22">
        <f t="shared" si="5"/>
        <v>2.5132000000000017</v>
      </c>
      <c r="J22" s="3">
        <f t="shared" si="6"/>
        <v>2.6388600000000015</v>
      </c>
      <c r="L22">
        <f t="shared" si="7"/>
        <v>1.7592400000000012</v>
      </c>
      <c r="M22" s="3">
        <f t="shared" si="8"/>
        <v>3.3928200000000022</v>
      </c>
      <c r="O22" s="2">
        <f t="shared" si="0"/>
        <v>0.50264000000000031</v>
      </c>
      <c r="P22" s="3">
        <f t="shared" si="1"/>
        <v>4.6494200000000028</v>
      </c>
    </row>
    <row r="23" spans="3:16" x14ac:dyDescent="0.15">
      <c r="C23" s="3">
        <f t="shared" si="9"/>
        <v>2.1000000000000005</v>
      </c>
      <c r="E23">
        <f t="shared" si="2"/>
        <v>4.8489052500000032</v>
      </c>
      <c r="F23">
        <f t="shared" si="3"/>
        <v>13.854015000000008</v>
      </c>
      <c r="H23">
        <f t="shared" si="4"/>
        <v>5.9641534575000037</v>
      </c>
      <c r="I23">
        <f t="shared" si="5"/>
        <v>2.7708030000000017</v>
      </c>
      <c r="J23" s="3">
        <f t="shared" si="6"/>
        <v>3.193350457500002</v>
      </c>
      <c r="L23">
        <f t="shared" si="7"/>
        <v>1.939562100000001</v>
      </c>
      <c r="M23" s="3">
        <f t="shared" si="8"/>
        <v>4.024591357500003</v>
      </c>
    </row>
    <row r="24" spans="3:16" x14ac:dyDescent="0.15">
      <c r="C24" s="3">
        <f t="shared" si="9"/>
        <v>2.2000000000000006</v>
      </c>
      <c r="E24">
        <f t="shared" si="2"/>
        <v>5.5751153333333372</v>
      </c>
      <c r="F24">
        <f t="shared" si="3"/>
        <v>15.204860000000009</v>
      </c>
      <c r="H24">
        <f t="shared" si="4"/>
        <v>6.8573918600000043</v>
      </c>
      <c r="I24">
        <f t="shared" si="5"/>
        <v>3.0409720000000018</v>
      </c>
      <c r="J24" s="3">
        <f t="shared" si="6"/>
        <v>3.8164198600000026</v>
      </c>
      <c r="L24">
        <f t="shared" si="7"/>
        <v>2.1286804000000012</v>
      </c>
      <c r="M24" s="3">
        <f t="shared" si="8"/>
        <v>4.7287114600000031</v>
      </c>
    </row>
    <row r="25" spans="3:16" x14ac:dyDescent="0.15">
      <c r="C25" s="3">
        <f t="shared" si="9"/>
        <v>2.3000000000000007</v>
      </c>
      <c r="E25">
        <f t="shared" si="2"/>
        <v>6.3704384166666719</v>
      </c>
      <c r="F25">
        <f t="shared" si="3"/>
        <v>16.618535000000012</v>
      </c>
      <c r="H25">
        <f t="shared" si="4"/>
        <v>7.8356392525000063</v>
      </c>
      <c r="I25">
        <f t="shared" si="5"/>
        <v>3.3237070000000024</v>
      </c>
      <c r="J25" s="3">
        <f t="shared" si="6"/>
        <v>4.5119322525000038</v>
      </c>
      <c r="L25">
        <f t="shared" si="7"/>
        <v>2.3265949000000017</v>
      </c>
      <c r="M25" s="3">
        <f t="shared" si="8"/>
        <v>5.5090443525000046</v>
      </c>
    </row>
    <row r="26" spans="3:16" x14ac:dyDescent="0.15">
      <c r="C26" s="3">
        <f t="shared" si="9"/>
        <v>2.4000000000000008</v>
      </c>
      <c r="E26">
        <f t="shared" si="2"/>
        <v>7.2380160000000071</v>
      </c>
      <c r="F26">
        <f t="shared" si="3"/>
        <v>18.095040000000012</v>
      </c>
      <c r="H26">
        <f t="shared" si="4"/>
        <v>8.9027596800000079</v>
      </c>
      <c r="I26">
        <f t="shared" si="5"/>
        <v>3.6190080000000027</v>
      </c>
      <c r="J26" s="3">
        <f t="shared" si="6"/>
        <v>5.2837516800000053</v>
      </c>
      <c r="L26">
        <f t="shared" si="7"/>
        <v>2.5333056000000016</v>
      </c>
      <c r="M26" s="3">
        <f t="shared" si="8"/>
        <v>6.3694540800000059</v>
      </c>
    </row>
    <row r="27" spans="3:16" x14ac:dyDescent="0.15">
      <c r="C27" s="3">
        <f t="shared" si="9"/>
        <v>2.5000000000000009</v>
      </c>
      <c r="E27">
        <f t="shared" si="2"/>
        <v>8.180989583333341</v>
      </c>
      <c r="F27">
        <f t="shared" si="3"/>
        <v>19.634375000000016</v>
      </c>
      <c r="H27">
        <f t="shared" si="4"/>
        <v>10.06261718750001</v>
      </c>
      <c r="I27">
        <f t="shared" si="5"/>
        <v>3.926875000000003</v>
      </c>
      <c r="J27" s="3">
        <f t="shared" si="6"/>
        <v>6.1357421875000071</v>
      </c>
      <c r="L27">
        <f t="shared" si="7"/>
        <v>2.7488125000000023</v>
      </c>
      <c r="M27" s="3">
        <f t="shared" si="8"/>
        <v>7.3138046875000073</v>
      </c>
    </row>
    <row r="28" spans="3:16" x14ac:dyDescent="0.15">
      <c r="C28" s="3">
        <f t="shared" si="9"/>
        <v>2.600000000000001</v>
      </c>
      <c r="E28">
        <f t="shared" si="2"/>
        <v>9.2025006666666762</v>
      </c>
      <c r="F28">
        <f t="shared" si="3"/>
        <v>21.236540000000016</v>
      </c>
      <c r="H28">
        <f t="shared" si="4"/>
        <v>11.319075820000011</v>
      </c>
      <c r="I28">
        <f t="shared" si="5"/>
        <v>4.247308000000003</v>
      </c>
      <c r="J28" s="3">
        <f t="shared" si="6"/>
        <v>7.0717678200000078</v>
      </c>
      <c r="L28">
        <f t="shared" si="7"/>
        <v>2.9731156000000025</v>
      </c>
      <c r="M28" s="3">
        <f t="shared" si="8"/>
        <v>8.3459602200000091</v>
      </c>
    </row>
    <row r="29" spans="3:16" x14ac:dyDescent="0.15">
      <c r="C29" s="3">
        <f t="shared" si="9"/>
        <v>2.7000000000000011</v>
      </c>
      <c r="E29">
        <f t="shared" si="2"/>
        <v>10.305690750000011</v>
      </c>
      <c r="F29">
        <f t="shared" si="3"/>
        <v>22.90153500000002</v>
      </c>
      <c r="H29">
        <f t="shared" si="4"/>
        <v>12.675999622500013</v>
      </c>
      <c r="I29">
        <f t="shared" si="5"/>
        <v>4.5803070000000039</v>
      </c>
      <c r="J29" s="3">
        <f t="shared" si="6"/>
        <v>8.0956926225000103</v>
      </c>
      <c r="L29">
        <f t="shared" si="7"/>
        <v>3.2062149000000026</v>
      </c>
      <c r="M29" s="3">
        <f t="shared" si="8"/>
        <v>9.4697847225000107</v>
      </c>
    </row>
    <row r="30" spans="3:16" x14ac:dyDescent="0.15">
      <c r="C30" s="3">
        <f t="shared" si="9"/>
        <v>2.8000000000000012</v>
      </c>
      <c r="E30">
        <f t="shared" si="2"/>
        <v>11.493701333333346</v>
      </c>
      <c r="F30">
        <f t="shared" si="3"/>
        <v>24.629360000000023</v>
      </c>
      <c r="H30">
        <f t="shared" si="4"/>
        <v>14.137252640000016</v>
      </c>
      <c r="I30">
        <f t="shared" si="5"/>
        <v>4.9258720000000045</v>
      </c>
      <c r="J30" s="3">
        <f t="shared" si="6"/>
        <v>9.2113806400000122</v>
      </c>
      <c r="L30">
        <f t="shared" si="7"/>
        <v>3.4481104000000031</v>
      </c>
      <c r="M30" s="3">
        <f t="shared" si="8"/>
        <v>10.689142240000013</v>
      </c>
    </row>
    <row r="31" spans="3:16" x14ac:dyDescent="0.15">
      <c r="C31" s="3">
        <f t="shared" si="9"/>
        <v>2.9000000000000012</v>
      </c>
      <c r="E31">
        <f t="shared" si="2"/>
        <v>12.769673916666681</v>
      </c>
      <c r="F31">
        <f t="shared" si="3"/>
        <v>26.420015000000024</v>
      </c>
      <c r="H31">
        <f t="shared" si="4"/>
        <v>15.706698917500018</v>
      </c>
      <c r="I31">
        <f t="shared" si="5"/>
        <v>5.2840030000000056</v>
      </c>
      <c r="J31" s="3">
        <f t="shared" si="6"/>
        <v>10.422695917500013</v>
      </c>
      <c r="L31">
        <f t="shared" si="7"/>
        <v>3.6988021000000035</v>
      </c>
      <c r="M31" s="3">
        <f t="shared" si="8"/>
        <v>12.007896817500015</v>
      </c>
    </row>
    <row r="32" spans="3:16" x14ac:dyDescent="0.15">
      <c r="C32" s="3">
        <f t="shared" si="9"/>
        <v>3.0000000000000013</v>
      </c>
      <c r="E32">
        <f t="shared" si="2"/>
        <v>14.136750000000017</v>
      </c>
      <c r="F32">
        <f t="shared" si="3"/>
        <v>28.27350000000003</v>
      </c>
      <c r="H32">
        <f t="shared" si="4"/>
        <v>17.38820250000002</v>
      </c>
      <c r="I32">
        <f t="shared" si="5"/>
        <v>5.6547000000000063</v>
      </c>
      <c r="J32" s="3">
        <f t="shared" si="6"/>
        <v>11.733502500000014</v>
      </c>
      <c r="L32">
        <f t="shared" si="7"/>
        <v>3.9582900000000039</v>
      </c>
      <c r="M32" s="3">
        <f t="shared" si="8"/>
        <v>13.429912500000016</v>
      </c>
    </row>
    <row r="33" spans="3:13" x14ac:dyDescent="0.15">
      <c r="C33" s="3">
        <f t="shared" si="9"/>
        <v>3.1000000000000014</v>
      </c>
      <c r="E33">
        <f t="shared" si="2"/>
        <v>15.598071083333355</v>
      </c>
      <c r="F33">
        <f t="shared" si="3"/>
        <v>30.189815000000031</v>
      </c>
      <c r="H33">
        <f t="shared" si="4"/>
        <v>19.185627432500027</v>
      </c>
      <c r="I33">
        <f t="shared" si="5"/>
        <v>6.0379630000000057</v>
      </c>
      <c r="J33" s="3">
        <f t="shared" si="6"/>
        <v>13.147664432500022</v>
      </c>
      <c r="L33">
        <f t="shared" si="7"/>
        <v>4.2265741000000041</v>
      </c>
      <c r="M33" s="3">
        <f t="shared" si="8"/>
        <v>14.959053332500023</v>
      </c>
    </row>
    <row r="34" spans="3:13" x14ac:dyDescent="0.15">
      <c r="C34" s="3">
        <f t="shared" si="9"/>
        <v>3.2000000000000015</v>
      </c>
      <c r="E34">
        <f t="shared" si="2"/>
        <v>17.156778666666689</v>
      </c>
      <c r="F34">
        <f t="shared" si="3"/>
        <v>32.168960000000034</v>
      </c>
      <c r="H34">
        <f t="shared" si="4"/>
        <v>21.102837760000028</v>
      </c>
      <c r="I34">
        <f t="shared" si="5"/>
        <v>6.4337920000000066</v>
      </c>
      <c r="J34" s="3">
        <f t="shared" si="6"/>
        <v>14.669045760000021</v>
      </c>
      <c r="L34">
        <f t="shared" si="7"/>
        <v>4.5036544000000047</v>
      </c>
      <c r="M34" s="3">
        <f t="shared" si="8"/>
        <v>16.599183360000023</v>
      </c>
    </row>
    <row r="35" spans="3:13" x14ac:dyDescent="0.15">
      <c r="C35" s="3">
        <f t="shared" si="9"/>
        <v>3.3000000000000016</v>
      </c>
      <c r="E35">
        <f t="shared" si="2"/>
        <v>18.816014250000027</v>
      </c>
      <c r="F35">
        <f t="shared" si="3"/>
        <v>34.210935000000035</v>
      </c>
      <c r="H35">
        <f t="shared" si="4"/>
        <v>23.143697527500034</v>
      </c>
      <c r="I35">
        <f t="shared" si="5"/>
        <v>6.8421870000000071</v>
      </c>
      <c r="J35" s="3">
        <f t="shared" si="6"/>
        <v>16.301510527500028</v>
      </c>
      <c r="L35">
        <f t="shared" si="7"/>
        <v>4.7895309000000053</v>
      </c>
      <c r="M35" s="3">
        <f t="shared" si="8"/>
        <v>18.354166627500028</v>
      </c>
    </row>
    <row r="36" spans="3:13" x14ac:dyDescent="0.15">
      <c r="C36" s="3">
        <f t="shared" si="9"/>
        <v>3.4000000000000017</v>
      </c>
      <c r="E36">
        <f t="shared" si="2"/>
        <v>20.578919333333364</v>
      </c>
      <c r="F36">
        <f t="shared" si="3"/>
        <v>36.315740000000041</v>
      </c>
      <c r="H36">
        <f t="shared" si="4"/>
        <v>25.312070780000038</v>
      </c>
      <c r="I36">
        <f t="shared" si="5"/>
        <v>7.2631480000000082</v>
      </c>
      <c r="J36" s="3">
        <f t="shared" si="6"/>
        <v>18.04892278000003</v>
      </c>
      <c r="L36">
        <f t="shared" si="7"/>
        <v>5.0842036000000057</v>
      </c>
      <c r="M36" s="3">
        <f t="shared" si="8"/>
        <v>20.227867180000032</v>
      </c>
    </row>
    <row r="37" spans="3:13" x14ac:dyDescent="0.15">
      <c r="C37" s="3">
        <f t="shared" si="9"/>
        <v>3.5000000000000018</v>
      </c>
      <c r="E37">
        <f t="shared" si="2"/>
        <v>22.448635416666701</v>
      </c>
      <c r="F37">
        <f t="shared" si="3"/>
        <v>38.483375000000038</v>
      </c>
      <c r="H37">
        <f t="shared" si="4"/>
        <v>27.61182156250004</v>
      </c>
      <c r="I37">
        <f t="shared" si="5"/>
        <v>7.696675000000007</v>
      </c>
      <c r="J37" s="3">
        <f t="shared" si="6"/>
        <v>19.915146562500034</v>
      </c>
      <c r="L37">
        <f t="shared" si="7"/>
        <v>5.3876725000000052</v>
      </c>
      <c r="M37" s="3">
        <f t="shared" si="8"/>
        <v>22.224149062500036</v>
      </c>
    </row>
    <row r="38" spans="3:13" x14ac:dyDescent="0.15">
      <c r="C38" s="3">
        <f t="shared" si="9"/>
        <v>3.6000000000000019</v>
      </c>
      <c r="E38">
        <f t="shared" si="2"/>
        <v>24.428304000000036</v>
      </c>
      <c r="F38">
        <f t="shared" si="3"/>
        <v>40.713840000000047</v>
      </c>
      <c r="H38">
        <f t="shared" si="4"/>
        <v>30.046813920000044</v>
      </c>
      <c r="I38">
        <f t="shared" si="5"/>
        <v>8.1427680000000091</v>
      </c>
      <c r="J38" s="3">
        <f t="shared" si="6"/>
        <v>21.904045920000037</v>
      </c>
      <c r="L38">
        <f t="shared" si="7"/>
        <v>5.6999376000000064</v>
      </c>
      <c r="M38" s="3">
        <f t="shared" si="8"/>
        <v>24.346876320000039</v>
      </c>
    </row>
    <row r="39" spans="3:13" x14ac:dyDescent="0.15">
      <c r="C39" s="3">
        <f t="shared" si="9"/>
        <v>3.700000000000002</v>
      </c>
      <c r="E39">
        <f t="shared" si="2"/>
        <v>26.521066583333372</v>
      </c>
      <c r="F39">
        <f t="shared" si="3"/>
        <v>43.007135000000048</v>
      </c>
      <c r="H39">
        <f t="shared" si="4"/>
        <v>32.620911897500051</v>
      </c>
      <c r="I39">
        <f t="shared" si="5"/>
        <v>8.6014270000000081</v>
      </c>
      <c r="J39" s="3">
        <f t="shared" si="6"/>
        <v>24.019484897500043</v>
      </c>
      <c r="L39">
        <f t="shared" si="7"/>
        <v>6.0209989000000066</v>
      </c>
      <c r="M39" s="3">
        <f t="shared" si="8"/>
        <v>26.599912997500045</v>
      </c>
    </row>
    <row r="40" spans="3:13" x14ac:dyDescent="0.15">
      <c r="C40" s="3">
        <f t="shared" si="9"/>
        <v>3.800000000000002</v>
      </c>
      <c r="E40">
        <f t="shared" si="2"/>
        <v>28.73006466666671</v>
      </c>
      <c r="F40">
        <f t="shared" si="3"/>
        <v>45.363260000000047</v>
      </c>
      <c r="H40">
        <f t="shared" si="4"/>
        <v>35.337979540000056</v>
      </c>
      <c r="I40">
        <f t="shared" si="5"/>
        <v>9.0726520000000086</v>
      </c>
      <c r="J40" s="3">
        <f t="shared" si="6"/>
        <v>26.265327540000047</v>
      </c>
      <c r="L40">
        <f t="shared" si="7"/>
        <v>6.3508564000000067</v>
      </c>
      <c r="M40" s="3">
        <f t="shared" si="8"/>
        <v>28.987123140000051</v>
      </c>
    </row>
    <row r="41" spans="3:13" x14ac:dyDescent="0.15">
      <c r="C41" s="3">
        <f t="shared" si="9"/>
        <v>3.9000000000000021</v>
      </c>
      <c r="E41">
        <f t="shared" si="2"/>
        <v>31.058439750000044</v>
      </c>
      <c r="F41">
        <f t="shared" si="3"/>
        <v>47.782215000000058</v>
      </c>
      <c r="H41">
        <f t="shared" si="4"/>
        <v>38.201880892500057</v>
      </c>
      <c r="I41">
        <f t="shared" si="5"/>
        <v>9.5564430000000122</v>
      </c>
      <c r="J41" s="3">
        <f t="shared" si="6"/>
        <v>28.645437892500045</v>
      </c>
      <c r="L41">
        <f t="shared" si="7"/>
        <v>6.6895101000000077</v>
      </c>
      <c r="M41" s="3">
        <f t="shared" si="8"/>
        <v>31.51237079250005</v>
      </c>
    </row>
    <row r="42" spans="3:13" x14ac:dyDescent="0.15">
      <c r="C42" s="3">
        <f t="shared" si="9"/>
        <v>4.0000000000000018</v>
      </c>
      <c r="E42">
        <f t="shared" si="2"/>
        <v>33.509333333333373</v>
      </c>
      <c r="F42">
        <f t="shared" si="3"/>
        <v>50.264000000000046</v>
      </c>
      <c r="H42">
        <f t="shared" si="4"/>
        <v>41.216480000000047</v>
      </c>
      <c r="I42">
        <f t="shared" si="5"/>
        <v>10.052800000000008</v>
      </c>
      <c r="J42" s="3">
        <f t="shared" si="6"/>
        <v>31.163680000000038</v>
      </c>
      <c r="L42">
        <f t="shared" si="7"/>
        <v>7.0369600000000068</v>
      </c>
      <c r="M42" s="3">
        <f t="shared" si="8"/>
        <v>34.179520000000039</v>
      </c>
    </row>
    <row r="43" spans="3:13" x14ac:dyDescent="0.15">
      <c r="C43" s="3">
        <f t="shared" si="9"/>
        <v>4.1000000000000014</v>
      </c>
      <c r="E43">
        <f t="shared" si="2"/>
        <v>36.085886916666709</v>
      </c>
      <c r="F43">
        <f t="shared" si="3"/>
        <v>52.808615000000039</v>
      </c>
      <c r="H43">
        <f t="shared" si="4"/>
        <v>44.385640907500054</v>
      </c>
      <c r="I43">
        <f t="shared" si="5"/>
        <v>10.561723000000008</v>
      </c>
      <c r="J43" s="3">
        <f t="shared" si="6"/>
        <v>33.823917907500046</v>
      </c>
      <c r="L43">
        <f t="shared" si="7"/>
        <v>7.3932061000000058</v>
      </c>
      <c r="M43" s="3">
        <f t="shared" si="8"/>
        <v>36.992434807500047</v>
      </c>
    </row>
    <row r="44" spans="3:13" x14ac:dyDescent="0.15">
      <c r="C44" s="3">
        <f t="shared" si="9"/>
        <v>4.2000000000000011</v>
      </c>
      <c r="E44">
        <f t="shared" si="2"/>
        <v>38.791242000000025</v>
      </c>
      <c r="F44">
        <f t="shared" si="3"/>
        <v>55.41606000000003</v>
      </c>
      <c r="H44">
        <f t="shared" si="4"/>
        <v>47.71322766000003</v>
      </c>
      <c r="I44">
        <f t="shared" si="5"/>
        <v>11.083212000000007</v>
      </c>
      <c r="J44" s="3">
        <f t="shared" si="6"/>
        <v>36.630015660000026</v>
      </c>
      <c r="L44">
        <f t="shared" si="7"/>
        <v>7.7582484000000038</v>
      </c>
      <c r="M44" s="3">
        <f t="shared" si="8"/>
        <v>39.954979260000023</v>
      </c>
    </row>
    <row r="45" spans="3:13" x14ac:dyDescent="0.15">
      <c r="C45" s="3">
        <f t="shared" si="9"/>
        <v>4.3000000000000007</v>
      </c>
      <c r="E45">
        <f t="shared" si="2"/>
        <v>41.628540083333348</v>
      </c>
      <c r="F45">
        <f t="shared" si="3"/>
        <v>58.086335000000027</v>
      </c>
      <c r="H45">
        <f t="shared" si="4"/>
        <v>51.203104302500016</v>
      </c>
      <c r="I45">
        <f t="shared" si="5"/>
        <v>11.617267000000005</v>
      </c>
      <c r="J45" s="3">
        <f t="shared" si="6"/>
        <v>39.585837302500011</v>
      </c>
      <c r="L45">
        <f t="shared" si="7"/>
        <v>8.1320869000000044</v>
      </c>
      <c r="M45" s="3">
        <f t="shared" si="8"/>
        <v>43.071017402500011</v>
      </c>
    </row>
    <row r="46" spans="3:13" x14ac:dyDescent="0.15">
      <c r="C46" s="3">
        <f t="shared" si="9"/>
        <v>4.4000000000000004</v>
      </c>
      <c r="E46">
        <f t="shared" si="2"/>
        <v>44.600922666666676</v>
      </c>
      <c r="F46">
        <f t="shared" si="3"/>
        <v>60.819440000000007</v>
      </c>
      <c r="H46">
        <f t="shared" si="4"/>
        <v>54.859134880000013</v>
      </c>
      <c r="I46">
        <f t="shared" si="5"/>
        <v>12.163888</v>
      </c>
      <c r="J46" s="3">
        <f t="shared" si="6"/>
        <v>42.695246880000013</v>
      </c>
      <c r="L46">
        <f t="shared" si="7"/>
        <v>8.5147216000000014</v>
      </c>
      <c r="M46" s="3">
        <f t="shared" si="8"/>
        <v>46.344413280000012</v>
      </c>
    </row>
    <row r="47" spans="3:13" x14ac:dyDescent="0.15">
      <c r="C47" s="3">
        <f t="shared" si="9"/>
        <v>4.5</v>
      </c>
      <c r="E47">
        <f t="shared" si="2"/>
        <v>47.711531249999993</v>
      </c>
      <c r="F47">
        <f t="shared" si="3"/>
        <v>63.615375000000007</v>
      </c>
      <c r="H47">
        <f t="shared" si="4"/>
        <v>58.685183437499994</v>
      </c>
      <c r="I47">
        <f t="shared" si="5"/>
        <v>12.723075000000001</v>
      </c>
      <c r="J47" s="3">
        <f t="shared" si="6"/>
        <v>45.962108437499992</v>
      </c>
      <c r="L47">
        <f t="shared" si="7"/>
        <v>8.906152500000001</v>
      </c>
      <c r="M47" s="3">
        <f t="shared" si="8"/>
        <v>49.779030937499996</v>
      </c>
    </row>
    <row r="48" spans="3:13" x14ac:dyDescent="0.15">
      <c r="C48" s="3">
        <f t="shared" si="9"/>
        <v>4.5999999999999996</v>
      </c>
      <c r="E48">
        <f t="shared" si="2"/>
        <v>50.963507333333311</v>
      </c>
      <c r="F48">
        <f t="shared" si="3"/>
        <v>66.474139999999991</v>
      </c>
      <c r="H48">
        <f t="shared" si="4"/>
        <v>62.685114019999972</v>
      </c>
      <c r="I48">
        <f t="shared" si="5"/>
        <v>13.294827999999997</v>
      </c>
      <c r="J48" s="3">
        <f t="shared" si="6"/>
        <v>49.390286019999976</v>
      </c>
      <c r="L48">
        <f t="shared" si="7"/>
        <v>9.3063795999999979</v>
      </c>
      <c r="M48" s="3">
        <f t="shared" si="8"/>
        <v>53.378734419999972</v>
      </c>
    </row>
    <row r="49" spans="3:13" x14ac:dyDescent="0.15">
      <c r="C49" s="3">
        <f t="shared" si="9"/>
        <v>4.6999999999999993</v>
      </c>
      <c r="E49">
        <f t="shared" si="2"/>
        <v>54.359992416666636</v>
      </c>
      <c r="F49">
        <f t="shared" si="3"/>
        <v>69.395734999999988</v>
      </c>
      <c r="H49">
        <f t="shared" si="4"/>
        <v>66.862790672499955</v>
      </c>
      <c r="I49">
        <f t="shared" si="5"/>
        <v>13.879146999999998</v>
      </c>
      <c r="J49" s="3">
        <f t="shared" si="6"/>
        <v>52.983643672499959</v>
      </c>
      <c r="L49">
        <f t="shared" si="7"/>
        <v>9.7154028999999991</v>
      </c>
      <c r="M49" s="3">
        <f t="shared" si="8"/>
        <v>57.147387772499954</v>
      </c>
    </row>
    <row r="50" spans="3:13" x14ac:dyDescent="0.15">
      <c r="C50" s="3">
        <f t="shared" si="9"/>
        <v>4.7999999999999989</v>
      </c>
      <c r="E50">
        <f t="shared" si="2"/>
        <v>57.904127999999957</v>
      </c>
      <c r="F50">
        <f t="shared" si="3"/>
        <v>72.380159999999975</v>
      </c>
      <c r="H50">
        <f t="shared" si="4"/>
        <v>71.22207743999995</v>
      </c>
      <c r="I50">
        <f t="shared" si="5"/>
        <v>14.476031999999996</v>
      </c>
      <c r="J50" s="3">
        <f t="shared" si="6"/>
        <v>56.746045439999953</v>
      </c>
      <c r="L50">
        <f t="shared" si="7"/>
        <v>10.133222399999998</v>
      </c>
      <c r="M50" s="3">
        <f t="shared" si="8"/>
        <v>61.088855039999956</v>
      </c>
    </row>
    <row r="51" spans="3:13" x14ac:dyDescent="0.15">
      <c r="C51" s="3">
        <f t="shared" si="9"/>
        <v>4.8999999999999986</v>
      </c>
      <c r="E51">
        <f t="shared" si="2"/>
        <v>61.599055583333268</v>
      </c>
      <c r="F51">
        <f t="shared" si="3"/>
        <v>75.427414999999954</v>
      </c>
      <c r="H51">
        <f t="shared" si="4"/>
        <v>75.766838367499915</v>
      </c>
      <c r="I51">
        <f t="shared" si="5"/>
        <v>15.085482999999991</v>
      </c>
      <c r="J51" s="3">
        <f t="shared" si="6"/>
        <v>60.681355367499926</v>
      </c>
      <c r="L51">
        <f t="shared" si="7"/>
        <v>10.559838099999993</v>
      </c>
      <c r="M51" s="3">
        <f t="shared" si="8"/>
        <v>65.207000267499922</v>
      </c>
    </row>
    <row r="52" spans="3:13" x14ac:dyDescent="0.15">
      <c r="C52" s="3">
        <f t="shared" si="9"/>
        <v>4.9999999999999982</v>
      </c>
      <c r="E52">
        <f t="shared" si="2"/>
        <v>65.447916666666586</v>
      </c>
      <c r="F52">
        <f t="shared" si="3"/>
        <v>78.537499999999952</v>
      </c>
      <c r="H52">
        <f t="shared" si="4"/>
        <v>80.500937499999907</v>
      </c>
      <c r="I52">
        <f t="shared" si="5"/>
        <v>15.707499999999991</v>
      </c>
      <c r="J52" s="3">
        <f t="shared" si="6"/>
        <v>64.793437499999911</v>
      </c>
      <c r="L52">
        <f t="shared" si="7"/>
        <v>10.995249999999993</v>
      </c>
      <c r="M52" s="3">
        <f t="shared" si="8"/>
        <v>69.505687499999908</v>
      </c>
    </row>
    <row r="53" spans="3:13" x14ac:dyDescent="0.15">
      <c r="C53" s="3">
        <f t="shared" si="9"/>
        <v>5.0999999999999979</v>
      </c>
      <c r="E53">
        <f t="shared" si="2"/>
        <v>69.453852749999911</v>
      </c>
      <c r="F53">
        <f t="shared" si="3"/>
        <v>81.710414999999941</v>
      </c>
      <c r="H53">
        <f t="shared" si="4"/>
        <v>85.428238882499883</v>
      </c>
      <c r="I53">
        <f t="shared" si="5"/>
        <v>16.342082999999988</v>
      </c>
      <c r="J53" s="3">
        <f t="shared" si="6"/>
        <v>69.086155882499895</v>
      </c>
      <c r="L53">
        <f t="shared" si="7"/>
        <v>11.439458099999992</v>
      </c>
      <c r="M53" s="3">
        <f t="shared" si="8"/>
        <v>73.988780782499887</v>
      </c>
    </row>
    <row r="54" spans="3:13" x14ac:dyDescent="0.15">
      <c r="C54" s="3">
        <f t="shared" si="9"/>
        <v>5.1999999999999975</v>
      </c>
      <c r="E54">
        <f t="shared" si="2"/>
        <v>73.620005333333225</v>
      </c>
      <c r="F54">
        <f t="shared" si="3"/>
        <v>84.946159999999921</v>
      </c>
      <c r="H54">
        <f t="shared" si="4"/>
        <v>90.552606559999859</v>
      </c>
      <c r="I54">
        <f t="shared" si="5"/>
        <v>16.989231999999987</v>
      </c>
      <c r="J54" s="3">
        <f t="shared" si="6"/>
        <v>73.563374559999872</v>
      </c>
      <c r="L54">
        <f t="shared" si="7"/>
        <v>11.892462399999989</v>
      </c>
      <c r="M54" s="3">
        <f t="shared" si="8"/>
        <v>78.660144159999874</v>
      </c>
    </row>
    <row r="55" spans="3:13" x14ac:dyDescent="0.15">
      <c r="C55" s="3">
        <f t="shared" si="9"/>
        <v>5.2999999999999972</v>
      </c>
      <c r="E55">
        <f t="shared" si="2"/>
        <v>77.949515916666542</v>
      </c>
      <c r="F55">
        <f t="shared" si="3"/>
        <v>88.24473499999992</v>
      </c>
      <c r="H55">
        <f t="shared" si="4"/>
        <v>95.877904577499848</v>
      </c>
      <c r="I55">
        <f t="shared" si="5"/>
        <v>17.648946999999986</v>
      </c>
      <c r="J55" s="3">
        <f t="shared" si="6"/>
        <v>78.22895757749987</v>
      </c>
      <c r="L55">
        <f t="shared" si="7"/>
        <v>12.35426289999999</v>
      </c>
      <c r="M55" s="3">
        <f t="shared" si="8"/>
        <v>83.523641677499853</v>
      </c>
    </row>
    <row r="56" spans="3:13" x14ac:dyDescent="0.15">
      <c r="C56" s="3">
        <f t="shared" si="9"/>
        <v>5.3999999999999968</v>
      </c>
      <c r="E56">
        <f t="shared" si="2"/>
        <v>82.445525999999859</v>
      </c>
      <c r="F56">
        <f t="shared" si="3"/>
        <v>91.606139999999897</v>
      </c>
      <c r="H56">
        <f t="shared" si="4"/>
        <v>101.40799697999982</v>
      </c>
      <c r="I56">
        <f t="shared" si="5"/>
        <v>18.32122799999998</v>
      </c>
      <c r="J56" s="3">
        <f t="shared" si="6"/>
        <v>83.086768979999846</v>
      </c>
      <c r="L56">
        <f t="shared" si="7"/>
        <v>12.824859599999986</v>
      </c>
      <c r="M56" s="3">
        <f t="shared" si="8"/>
        <v>88.58313737999984</v>
      </c>
    </row>
    <row r="57" spans="3:13" x14ac:dyDescent="0.15">
      <c r="C57" s="3">
        <f t="shared" si="9"/>
        <v>5.4999999999999964</v>
      </c>
      <c r="E57">
        <f t="shared" si="2"/>
        <v>87.111177083333146</v>
      </c>
      <c r="F57">
        <f t="shared" si="3"/>
        <v>95.030374999999879</v>
      </c>
      <c r="H57">
        <f t="shared" si="4"/>
        <v>107.14674781249977</v>
      </c>
      <c r="I57">
        <f t="shared" si="5"/>
        <v>19.006074999999974</v>
      </c>
      <c r="J57" s="3">
        <f t="shared" si="6"/>
        <v>88.140672812499787</v>
      </c>
      <c r="L57">
        <f t="shared" si="7"/>
        <v>13.304252499999983</v>
      </c>
      <c r="M57" s="3">
        <f t="shared" si="8"/>
        <v>93.842495312499778</v>
      </c>
    </row>
    <row r="58" spans="3:13" x14ac:dyDescent="0.15">
      <c r="C58" s="3">
        <f t="shared" si="9"/>
        <v>5.5999999999999961</v>
      </c>
      <c r="E58">
        <f t="shared" si="2"/>
        <v>91.949610666666459</v>
      </c>
      <c r="F58">
        <f t="shared" si="3"/>
        <v>98.517439999999866</v>
      </c>
      <c r="H58">
        <f t="shared" si="4"/>
        <v>113.09802111999974</v>
      </c>
      <c r="I58">
        <f t="shared" si="5"/>
        <v>19.703487999999972</v>
      </c>
      <c r="J58" s="3">
        <f t="shared" si="6"/>
        <v>93.394533119999778</v>
      </c>
      <c r="L58">
        <f t="shared" si="7"/>
        <v>13.792441599999982</v>
      </c>
      <c r="M58" s="3">
        <f t="shared" si="8"/>
        <v>99.305579519999753</v>
      </c>
    </row>
    <row r="59" spans="3:13" x14ac:dyDescent="0.15">
      <c r="C59" s="3">
        <f t="shared" si="9"/>
        <v>5.6999999999999957</v>
      </c>
      <c r="E59">
        <f t="shared" si="2"/>
        <v>96.96396824999978</v>
      </c>
      <c r="F59">
        <f t="shared" si="3"/>
        <v>102.06733499999986</v>
      </c>
      <c r="H59">
        <f t="shared" si="4"/>
        <v>119.26568094749973</v>
      </c>
      <c r="I59">
        <f t="shared" si="5"/>
        <v>20.413466999999972</v>
      </c>
      <c r="J59" s="3">
        <f t="shared" si="6"/>
        <v>98.852213947499763</v>
      </c>
      <c r="L59">
        <f t="shared" si="7"/>
        <v>14.289426899999981</v>
      </c>
      <c r="M59" s="3">
        <f t="shared" si="8"/>
        <v>104.97625404749975</v>
      </c>
    </row>
    <row r="60" spans="3:13" x14ac:dyDescent="0.15">
      <c r="C60" s="3">
        <f t="shared" si="9"/>
        <v>5.7999999999999954</v>
      </c>
      <c r="E60">
        <f t="shared" si="2"/>
        <v>102.15739133333308</v>
      </c>
      <c r="F60">
        <f t="shared" si="3"/>
        <v>105.68005999999984</v>
      </c>
      <c r="H60">
        <f t="shared" si="4"/>
        <v>125.65359133999969</v>
      </c>
      <c r="I60">
        <f t="shared" si="5"/>
        <v>21.136011999999969</v>
      </c>
      <c r="J60" s="3">
        <f t="shared" si="6"/>
        <v>104.51757933999973</v>
      </c>
      <c r="L60">
        <f t="shared" si="7"/>
        <v>14.795208399999977</v>
      </c>
      <c r="M60" s="3">
        <f t="shared" si="8"/>
        <v>110.85838293999971</v>
      </c>
    </row>
    <row r="61" spans="3:13" x14ac:dyDescent="0.15">
      <c r="C61" s="3">
        <f t="shared" si="9"/>
        <v>5.899999999999995</v>
      </c>
      <c r="E61">
        <f t="shared" si="2"/>
        <v>107.5330214166664</v>
      </c>
      <c r="F61">
        <f t="shared" si="3"/>
        <v>109.35561499999982</v>
      </c>
      <c r="H61">
        <f t="shared" si="4"/>
        <v>132.26561634249967</v>
      </c>
      <c r="I61">
        <f t="shared" si="5"/>
        <v>21.871122999999962</v>
      </c>
      <c r="J61" s="3">
        <f t="shared" si="6"/>
        <v>110.39449334249971</v>
      </c>
      <c r="L61">
        <f t="shared" si="7"/>
        <v>15.309786099999974</v>
      </c>
      <c r="M61" s="3">
        <f t="shared" si="8"/>
        <v>116.9558302424997</v>
      </c>
    </row>
    <row r="62" spans="3:13" x14ac:dyDescent="0.15">
      <c r="C62" s="3">
        <f t="shared" si="9"/>
        <v>5.9999999999999947</v>
      </c>
      <c r="E62">
        <f t="shared" si="2"/>
        <v>113.09399999999968</v>
      </c>
      <c r="F62">
        <f t="shared" si="3"/>
        <v>113.09399999999981</v>
      </c>
      <c r="H62">
        <f t="shared" si="4"/>
        <v>139.10561999999962</v>
      </c>
      <c r="I62">
        <f t="shared" si="5"/>
        <v>22.618799999999961</v>
      </c>
      <c r="J62" s="3">
        <f t="shared" si="6"/>
        <v>116.48681999999965</v>
      </c>
      <c r="L62">
        <f t="shared" si="7"/>
        <v>15.833159999999973</v>
      </c>
      <c r="M62" s="3">
        <f t="shared" si="8"/>
        <v>123.27245999999964</v>
      </c>
    </row>
    <row r="63" spans="3:13" x14ac:dyDescent="0.15">
      <c r="C63" s="3">
        <f t="shared" si="9"/>
        <v>6.0999999999999943</v>
      </c>
      <c r="E63">
        <f t="shared" si="2"/>
        <v>118.84346858333298</v>
      </c>
      <c r="F63">
        <f t="shared" si="3"/>
        <v>116.89521499999979</v>
      </c>
      <c r="H63">
        <f t="shared" si="4"/>
        <v>146.17746635749955</v>
      </c>
      <c r="I63">
        <f t="shared" si="5"/>
        <v>23.379042999999957</v>
      </c>
      <c r="J63" s="3">
        <f t="shared" si="6"/>
        <v>122.7984233574996</v>
      </c>
      <c r="L63">
        <f t="shared" si="7"/>
        <v>16.365330099999973</v>
      </c>
      <c r="M63" s="3">
        <f t="shared" si="8"/>
        <v>129.81213625749959</v>
      </c>
    </row>
    <row r="64" spans="3:13" x14ac:dyDescent="0.15">
      <c r="C64" s="3">
        <f t="shared" si="9"/>
        <v>6.199999999999994</v>
      </c>
      <c r="E64">
        <f t="shared" si="2"/>
        <v>124.78456866666629</v>
      </c>
      <c r="F64">
        <f t="shared" si="3"/>
        <v>120.75925999999977</v>
      </c>
      <c r="H64">
        <f t="shared" si="4"/>
        <v>153.48501945999953</v>
      </c>
      <c r="I64">
        <f t="shared" si="5"/>
        <v>24.151851999999955</v>
      </c>
      <c r="J64" s="3">
        <f t="shared" si="6"/>
        <v>129.33316745999957</v>
      </c>
      <c r="L64">
        <f t="shared" si="7"/>
        <v>16.906296399999967</v>
      </c>
      <c r="M64" s="3">
        <f t="shared" si="8"/>
        <v>136.57872305999956</v>
      </c>
    </row>
    <row r="65" spans="3:13" x14ac:dyDescent="0.15">
      <c r="C65" s="3">
        <f t="shared" si="9"/>
        <v>6.2999999999999936</v>
      </c>
      <c r="E65">
        <f t="shared" si="2"/>
        <v>130.92044174999958</v>
      </c>
      <c r="F65">
        <f t="shared" si="3"/>
        <v>124.68613499999975</v>
      </c>
      <c r="H65">
        <f t="shared" si="4"/>
        <v>161.03214335249947</v>
      </c>
      <c r="I65">
        <f t="shared" si="5"/>
        <v>24.93722699999995</v>
      </c>
      <c r="J65" s="3">
        <f t="shared" si="6"/>
        <v>136.09491635249952</v>
      </c>
      <c r="L65">
        <f t="shared" si="7"/>
        <v>17.456058899999963</v>
      </c>
      <c r="M65" s="3">
        <f t="shared" si="8"/>
        <v>143.57608445249952</v>
      </c>
    </row>
    <row r="66" spans="3:13" x14ac:dyDescent="0.15">
      <c r="C66" s="3">
        <f t="shared" si="9"/>
        <v>6.3999999999999932</v>
      </c>
      <c r="E66">
        <f t="shared" si="2"/>
        <v>137.25422933333289</v>
      </c>
      <c r="F66">
        <f t="shared" si="3"/>
        <v>128.67583999999974</v>
      </c>
      <c r="H66">
        <f t="shared" si="4"/>
        <v>168.82270207999946</v>
      </c>
      <c r="I66">
        <f t="shared" si="5"/>
        <v>25.735167999999948</v>
      </c>
      <c r="J66" s="3">
        <f t="shared" si="6"/>
        <v>143.0875340799995</v>
      </c>
      <c r="L66">
        <f t="shared" si="7"/>
        <v>18.014617599999966</v>
      </c>
      <c r="M66" s="3">
        <f t="shared" si="8"/>
        <v>150.80808447999948</v>
      </c>
    </row>
    <row r="67" spans="3:13" x14ac:dyDescent="0.15">
      <c r="C67" s="3">
        <f t="shared" si="9"/>
        <v>6.4999999999999929</v>
      </c>
      <c r="E67">
        <f t="shared" si="2"/>
        <v>143.78907291666616</v>
      </c>
      <c r="F67">
        <f t="shared" si="3"/>
        <v>132.72837499999972</v>
      </c>
      <c r="H67">
        <f t="shared" si="4"/>
        <v>176.86055968749938</v>
      </c>
      <c r="I67">
        <f t="shared" si="5"/>
        <v>26.545674999999946</v>
      </c>
      <c r="J67" s="3">
        <f t="shared" si="6"/>
        <v>150.31488468749944</v>
      </c>
      <c r="L67">
        <f t="shared" si="7"/>
        <v>18.58197249999996</v>
      </c>
      <c r="M67" s="3">
        <f t="shared" si="8"/>
        <v>158.27858718749943</v>
      </c>
    </row>
    <row r="68" spans="3:13" x14ac:dyDescent="0.15">
      <c r="C68" s="3">
        <f t="shared" si="9"/>
        <v>6.5999999999999925</v>
      </c>
      <c r="E68">
        <f t="shared" si="2"/>
        <v>150.52811399999948</v>
      </c>
      <c r="F68">
        <f t="shared" si="3"/>
        <v>136.84373999999968</v>
      </c>
      <c r="H68">
        <f t="shared" si="4"/>
        <v>185.14958021999936</v>
      </c>
      <c r="I68">
        <f t="shared" si="5"/>
        <v>27.368747999999936</v>
      </c>
      <c r="J68" s="3">
        <f t="shared" si="6"/>
        <v>157.78083221999944</v>
      </c>
      <c r="L68">
        <f t="shared" si="7"/>
        <v>19.158123599999957</v>
      </c>
      <c r="M68" s="3">
        <f t="shared" si="8"/>
        <v>165.99145661999941</v>
      </c>
    </row>
    <row r="69" spans="3:13" x14ac:dyDescent="0.15">
      <c r="C69" s="3">
        <f t="shared" si="9"/>
        <v>6.6999999999999922</v>
      </c>
      <c r="E69">
        <f t="shared" si="2"/>
        <v>157.47449408333276</v>
      </c>
      <c r="F69">
        <f t="shared" si="3"/>
        <v>141.02193499999967</v>
      </c>
      <c r="H69">
        <f t="shared" si="4"/>
        <v>193.69362772249929</v>
      </c>
      <c r="I69">
        <f t="shared" si="5"/>
        <v>28.204386999999933</v>
      </c>
      <c r="J69" s="3">
        <f t="shared" si="6"/>
        <v>165.48924072249935</v>
      </c>
      <c r="L69">
        <f t="shared" si="7"/>
        <v>19.743070899999957</v>
      </c>
      <c r="M69" s="3">
        <f t="shared" si="8"/>
        <v>173.95055682249932</v>
      </c>
    </row>
    <row r="70" spans="3:13" x14ac:dyDescent="0.15">
      <c r="C70" s="3">
        <f t="shared" si="9"/>
        <v>6.7999999999999918</v>
      </c>
      <c r="E70">
        <f t="shared" si="2"/>
        <v>164.63135466666606</v>
      </c>
      <c r="F70">
        <f t="shared" si="3"/>
        <v>145.26295999999968</v>
      </c>
      <c r="H70">
        <f t="shared" si="4"/>
        <v>202.49656623999925</v>
      </c>
      <c r="I70">
        <f t="shared" si="5"/>
        <v>29.052591999999937</v>
      </c>
      <c r="J70" s="3">
        <f t="shared" si="6"/>
        <v>173.44397423999931</v>
      </c>
      <c r="L70">
        <f t="shared" si="7"/>
        <v>20.336814399999955</v>
      </c>
      <c r="M70" s="3">
        <f t="shared" si="8"/>
        <v>182.1597518399993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PE</vt:lpstr>
      <vt:lpstr>PVC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2017-01-20T15:27:01Z</dcterms:modified>
</cp:coreProperties>
</file>