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道具表" sheetId="1" r:id="rId1"/>
  </sheets>
  <calcPr calcId="144525"/>
</workbook>
</file>

<file path=xl/comments1.xml><?xml version="1.0" encoding="utf-8"?>
<comments xmlns="http://schemas.openxmlformats.org/spreadsheetml/2006/main">
  <authors>
    <author>A</author>
  </authors>
  <commentList>
    <comment ref="B4" authorId="0">
      <text>
        <r>
          <rPr>
            <b/>
            <sz val="9"/>
            <rFont val="宋体"/>
            <charset val="134"/>
          </rPr>
          <t>A:</t>
        </r>
        <r>
          <rPr>
            <sz val="9"/>
            <rFont val="宋体"/>
            <charset val="134"/>
          </rPr>
          <t xml:space="preserve">
10 xxxx：以10开头的六位数编号；
10 0000~10 1000：暂无
10 1001~10 2000：【补给】类道具；
10 2001~10 4000：【材料】类道具；
10 4001~10 6000：【特殊】类道具；
10 6001~10 8000：【任务】类道具；
10 8001~10 9999：暂无</t>
        </r>
      </text>
    </comment>
    <comment ref="C4" authorId="0">
      <text>
        <r>
          <rPr>
            <b/>
            <sz val="9"/>
            <rFont val="宋体"/>
            <charset val="134"/>
          </rPr>
          <t>A:</t>
        </r>
        <r>
          <rPr>
            <sz val="9"/>
            <rFont val="宋体"/>
            <charset val="134"/>
          </rPr>
          <t xml:space="preserve">
排除共用icon的情况，一般与道具id码一致。</t>
        </r>
      </text>
    </comment>
    <comment ref="E4" authorId="0">
      <text>
        <r>
          <rPr>
            <b/>
            <sz val="9"/>
            <rFont val="宋体"/>
            <charset val="134"/>
          </rPr>
          <t>A:</t>
        </r>
        <r>
          <rPr>
            <sz val="9"/>
            <rFont val="宋体"/>
            <charset val="134"/>
          </rPr>
          <t xml:space="preserve">
字符限定在xx位之内。</t>
        </r>
      </text>
    </comment>
    <comment ref="G4" authorId="0">
      <text>
        <r>
          <rPr>
            <b/>
            <sz val="9"/>
            <rFont val="宋体"/>
            <charset val="134"/>
          </rPr>
          <t>A:
0：不填，程序用，all。</t>
        </r>
        <r>
          <rPr>
            <sz val="9"/>
            <rFont val="宋体"/>
            <charset val="134"/>
          </rPr>
          <t xml:space="preserve">
1：补给；
2：材料；
3：特殊；
4：任务。
【标签排序 - 由小到大】</t>
        </r>
      </text>
    </comment>
    <comment ref="H4" authorId="0">
      <text>
        <r>
          <rPr>
            <b/>
            <sz val="9"/>
            <rFont val="宋体"/>
            <charset val="134"/>
          </rPr>
          <t>A:</t>
        </r>
        <r>
          <rPr>
            <sz val="9"/>
            <rFont val="宋体"/>
            <charset val="134"/>
          </rPr>
          <t xml:space="preserve">
0：不填，程序用，空道具。
1：灰色；
2：绿色；
3：蓝色；
4：橙色。
【品质排序 - 由大到小】</t>
        </r>
      </text>
    </comment>
    <comment ref="I4" authorId="0">
      <text>
        <r>
          <rPr>
            <b/>
            <sz val="9"/>
            <rFont val="宋体"/>
            <charset val="134"/>
          </rPr>
          <t>A:</t>
        </r>
        <r>
          <rPr>
            <sz val="9"/>
            <rFont val="宋体"/>
            <charset val="134"/>
          </rPr>
          <t xml:space="preserve">
仅用于排序。
【种类排序 - 由小到大】
————补给：100~199————
100：快餐
101：罐装饮料
102：零食
103：中餐、药膳
104：保健品
105：药品
106：化学试剂
107：鸡尾酒
108：垃圾
109：面包、蛋糕、点心
————材料：200~299————
200：代币
201：机械零件
202：电子元件、电子配件
203：潮玩手办、扭蛋
204：贵金属
205：垃圾、回收废品
206：报纸、海报、书页
————特殊：300~399————
301：凭证、卡片
302：生活用品
303：饰品
————任务：400~499————
等同任务序号</t>
        </r>
      </text>
    </comment>
    <comment ref="M4" authorId="0">
      <text>
        <r>
          <rPr>
            <b/>
            <sz val="9"/>
            <rFont val="宋体"/>
            <charset val="134"/>
          </rPr>
          <t>A:</t>
        </r>
        <r>
          <rPr>
            <sz val="9"/>
            <rFont val="宋体"/>
            <charset val="134"/>
          </rPr>
          <t xml:space="preserve">
决定道具功能的填写方式与道具详情界面的显示逻辑。
——————补给：100~199——————
100：状态增减【功能id/数值参数】
101：增加buff【功能id/buff id】
102：解除buff【功能id/buff id】
103：状态增减+增加buff【功能id/数值参数/功能id/Buff id】
104：状态增减+解除buff【功能id/数值参数/功能id/Buff id】
105：增加buff+解除buff【功能id/Buff id/功能id/Buff id】
——————材料：200~299——————
200：默认模板，无额外显示内容
——————特殊：300~399——————
300：引用道具简述【空/空】
301：引用功能简述【功能id/数值参数】
302：引用道具简述+引用功能简述【空/空/功能id/数值参数】
——————任务：400~499——————
400：关联任务【空/任务id】
401：关联任务+道具功能简述【空/任务id/空/空】
</t>
        </r>
      </text>
    </comment>
  </commentList>
</comments>
</file>

<file path=xl/sharedStrings.xml><?xml version="1.0" encoding="utf-8"?>
<sst xmlns="http://schemas.openxmlformats.org/spreadsheetml/2006/main" count="203" uniqueCount="163">
  <si>
    <t>##var</t>
  </si>
  <si>
    <t>id</t>
  </si>
  <si>
    <t>icon</t>
  </si>
  <si>
    <t>name</t>
  </si>
  <si>
    <t>shortDesc</t>
  </si>
  <si>
    <t>detailDesc</t>
  </si>
  <si>
    <t>tagTpye</t>
  </si>
  <si>
    <t>quality</t>
  </si>
  <si>
    <t>sortType</t>
  </si>
  <si>
    <t>buyPrice</t>
  </si>
  <si>
    <t>sellPrice</t>
  </si>
  <si>
    <t>limit</t>
  </si>
  <si>
    <t>showType</t>
  </si>
  <si>
    <t>function</t>
  </si>
  <si>
    <t>paras</t>
  </si>
  <si>
    <t>functionEx</t>
  </si>
  <si>
    <t>parasEx</t>
  </si>
  <si>
    <t xml:space="preserve">##type
</t>
  </si>
  <si>
    <t>int</t>
  </si>
  <si>
    <t>string</t>
  </si>
  <si>
    <t>float</t>
  </si>
  <si>
    <t>(list#sep=,),int</t>
  </si>
  <si>
    <t>##group</t>
  </si>
  <si>
    <t>##</t>
  </si>
  <si>
    <t>道具id码</t>
  </si>
  <si>
    <t>道具icon码</t>
  </si>
  <si>
    <t>道具中文名</t>
  </si>
  <si>
    <t>道具功能简述</t>
  </si>
  <si>
    <t>道具详细文案</t>
  </si>
  <si>
    <t>道具标签</t>
  </si>
  <si>
    <t>道具品质</t>
  </si>
  <si>
    <t>道具种类</t>
  </si>
  <si>
    <t>基础售价</t>
  </si>
  <si>
    <t>基础贩卖价</t>
  </si>
  <si>
    <t>堆叠上限</t>
  </si>
  <si>
    <t>功能模板</t>
  </si>
  <si>
    <t>道具功能1</t>
  </si>
  <si>
    <t>功能参数1</t>
  </si>
  <si>
    <t>道具功能2</t>
  </si>
  <si>
    <t>功能参数2</t>
  </si>
  <si>
    <t>【补给】</t>
  </si>
  <si>
    <t>夏威夷披萨</t>
  </si>
  <si>
    <t>恢复大量饱腹。</t>
  </si>
  <si>
    <t>夏威夷披萨夏威夷披萨夏威夷披萨夏威夷披萨夏威夷披萨夏威夷披萨夏威夷披萨。</t>
  </si>
  <si>
    <t>浓缩咖啡</t>
  </si>
  <si>
    <t>恢复少量精力与一些情绪。</t>
  </si>
  <si>
    <t>浓缩咖啡浓缩咖啡浓缩咖啡浓缩咖啡浓缩咖啡浓缩咖啡浓缩咖啡浓缩咖啡。</t>
  </si>
  <si>
    <t>200002,200003</t>
  </si>
  <si>
    <t>10,20</t>
  </si>
  <si>
    <t>口香糖</t>
  </si>
  <si>
    <t>恢复少量情绪。</t>
  </si>
  <si>
    <t>口香糖口香糖口香糖口香糖口香糖。</t>
  </si>
  <si>
    <t>100</t>
  </si>
  <si>
    <t>200003</t>
  </si>
  <si>
    <t>15</t>
  </si>
  <si>
    <t>人参枸杞鸡汤</t>
  </si>
  <si>
    <t>恢复大量饱腹与少量精力。</t>
  </si>
  <si>
    <t>人参枸杞鸡汤人参枸杞鸡汤人参枸杞鸡汤人参枸杞鸡汤人参枸杞鸡汤人参枸杞鸡汤人参枸杞鸡汤。</t>
  </si>
  <si>
    <t>200001,200002</t>
  </si>
  <si>
    <t>70,15</t>
  </si>
  <si>
    <t>能量补剂</t>
  </si>
  <si>
    <t>恢复一些精力。</t>
  </si>
  <si>
    <t>能量补剂能量补剂能量补剂。</t>
  </si>
  <si>
    <t>200002</t>
  </si>
  <si>
    <t>30</t>
  </si>
  <si>
    <t>试验药剂P-101</t>
  </si>
  <si>
    <t>恢复少量饱腹、精力与情绪。</t>
  </si>
  <si>
    <t>试验药剂P-101试验药剂P-101试验药剂P-101试验药剂P-101试验药剂P-101试验药剂P-101试验药剂P-101试验药剂P-101。</t>
  </si>
  <si>
    <t>200001,200002,200003</t>
  </si>
  <si>
    <t>5,5,5</t>
  </si>
  <si>
    <t>缤纷巴菲</t>
  </si>
  <si>
    <t>恢复一定饱腹与情绪。</t>
  </si>
  <si>
    <t>缤纷巴菲缤纷巴菲。</t>
  </si>
  <si>
    <t>200001,200003</t>
  </si>
  <si>
    <t>30,30</t>
  </si>
  <si>
    <t>感冒药</t>
  </si>
  <si>
    <t>治愈感冒症状。</t>
  </si>
  <si>
    <t>感冒药感冒药感冒药感冒药感冒药感冒药感冒药感冒药感冒药。</t>
  </si>
  <si>
    <t>102</t>
  </si>
  <si>
    <t>200006</t>
  </si>
  <si>
    <t>300001</t>
  </si>
  <si>
    <t>过期食物</t>
  </si>
  <si>
    <t>恢复少量饱腹并引发食物中毒症状。</t>
  </si>
  <si>
    <t>过期食物过期食物过期食物过期食物。</t>
  </si>
  <si>
    <t>103</t>
  </si>
  <si>
    <t>200001</t>
  </si>
  <si>
    <t>20</t>
  </si>
  <si>
    <t>200005</t>
  </si>
  <si>
    <t>300002</t>
  </si>
  <si>
    <t>长岛冰茶</t>
  </si>
  <si>
    <t>赋予醉酒症状。</t>
  </si>
  <si>
    <t>长岛冰茶长岛冰茶长岛冰茶长岛冰茶长岛冰茶长岛冰茶长岛冰茶长岛冰茶长岛冰茶。</t>
  </si>
  <si>
    <t>101</t>
  </si>
  <si>
    <t>300003</t>
  </si>
  <si>
    <t>苦参酒</t>
  </si>
  <si>
    <t>治愈感冒症状并赋予醉酒症状。</t>
  </si>
  <si>
    <t>苦参酒苦参酒苦参酒苦参酒苦参酒苦参酒苦参酒苦参酒苦参酒苦参酒苦参酒。</t>
  </si>
  <si>
    <t>105</t>
  </si>
  <si>
    <t>【材料】</t>
  </si>
  <si>
    <t>电玩城代币</t>
  </si>
  <si>
    <t>仅供在电玩城中使用的代币。</t>
  </si>
  <si>
    <t>电玩城代币电玩城代币电玩城代币电玩城代币电玩城代币电玩城代币。</t>
  </si>
  <si>
    <t>200</t>
  </si>
  <si>
    <t>螺母</t>
  </si>
  <si>
    <t>普通的螺母零件。</t>
  </si>
  <si>
    <t>螺母螺母螺母螺母螺母螺母。</t>
  </si>
  <si>
    <t>万向节</t>
  </si>
  <si>
    <t>用于实现变角度动力传递的机件。</t>
  </si>
  <si>
    <t>万向节万向节万向节万向节万向节万向节万向节万向节万向节万向节万向节。</t>
  </si>
  <si>
    <t>真空电容器</t>
  </si>
  <si>
    <t>用于储存电荷的基础零件。</t>
  </si>
  <si>
    <t>真空电容器真空电容器真空电容器真空电容器真空电容器真空电容器真空电容器。</t>
  </si>
  <si>
    <t>GTX-3080Ti</t>
  </si>
  <si>
    <t>具有古董收藏价值的旧式计算机配件。</t>
  </si>
  <si>
    <t>GTX-3080TiGTX-3080TiGTX-3080TiGTX-3080TiGTX-3080TiGTX-3080Ti。</t>
  </si>
  <si>
    <t>小机器人手办</t>
  </si>
  <si>
    <t>某公司的企业形象手办。</t>
  </si>
  <si>
    <t>小机器人手办。</t>
  </si>
  <si>
    <t>水晶原石</t>
  </si>
  <si>
    <t>水晶的原石形态。</t>
  </si>
  <si>
    <t>水晶原石水晶原石水晶原石水晶原石。</t>
  </si>
  <si>
    <t>空易拉罐</t>
  </si>
  <si>
    <t>随处可见的垃圾。</t>
  </si>
  <si>
    <t>空易拉罐空易拉罐空易拉罐空易拉罐空易拉罐空易拉罐空易拉罐。</t>
  </si>
  <si>
    <t>废旧报纸22-11-30</t>
  </si>
  <si>
    <t>承载着某一天的历史信息。</t>
  </si>
  <si>
    <t>废旧报纸22-11-30废旧报纸22-11-30废旧报纸22-11-30废旧报纸22-11-30。</t>
  </si>
  <si>
    <t>【特殊】</t>
  </si>
  <si>
    <t>胶囊旅馆房卡</t>
  </si>
  <si>
    <t>可以在胶囊旅馆住宿。</t>
  </si>
  <si>
    <t>胶囊旅馆房卡胶囊旅馆房卡胶囊旅馆房卡胶囊旅馆房卡胶囊旅馆房卡。</t>
  </si>
  <si>
    <t>300</t>
  </si>
  <si>
    <t>豪华酒店房卡</t>
  </si>
  <si>
    <t>可以在豪华酒店住宿。</t>
  </si>
  <si>
    <t>豪华酒店房卡豪华酒店房卡豪华酒店房卡豪华酒店房卡豪华酒店房卡豪华酒店房卡。</t>
  </si>
  <si>
    <t>104003</t>
  </si>
  <si>
    <t>舒适的枕头</t>
  </si>
  <si>
    <t>休息质量能够变得更好。</t>
  </si>
  <si>
    <t>舒适的枕头舒适的枕头舒适的枕头。</t>
  </si>
  <si>
    <t>301</t>
  </si>
  <si>
    <t>200007</t>
  </si>
  <si>
    <t>104004</t>
  </si>
  <si>
    <t>碳纤维护颈</t>
  </si>
  <si>
    <t>休息质量会变得更差，情绪更容易变好。</t>
  </si>
  <si>
    <t>碳纤维护颈碳纤维护颈碳纤维护颈碳纤维护颈。</t>
  </si>
  <si>
    <t>-50</t>
  </si>
  <si>
    <t>200008</t>
  </si>
  <si>
    <t>104005</t>
  </si>
  <si>
    <t>护身符</t>
  </si>
  <si>
    <t>能够带来好运。</t>
  </si>
  <si>
    <t>护身符护身符护身符护身符。</t>
  </si>
  <si>
    <t>302</t>
  </si>
  <si>
    <t>10</t>
  </si>
  <si>
    <t>【任务】</t>
  </si>
  <si>
    <t>弥生酒吧会员卡</t>
  </si>
  <si>
    <t>能够进入酒吧二楼会员区。</t>
  </si>
  <si>
    <t>弥生酒吧会员卡弥生酒吧会员卡弥生酒吧会员卡。</t>
  </si>
  <si>
    <t>401</t>
  </si>
  <si>
    <t>400001</t>
  </si>
  <si>
    <t>伪造证件</t>
  </si>
  <si>
    <t>菲琪为你准备的假身份证件。</t>
  </si>
  <si>
    <t>伪造证件伪造证件伪造证件。</t>
  </si>
  <si>
    <t>400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</si>
</sst>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0"/>
      <color theme="1"/>
      <name val="微软雅黑"/>
      <charset val="134"/>
    </font>
    <font>
      <sz val="11"/>
      <color theme="1"/>
      <name val="微软雅黑"/>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9"/>
      <name val="宋体"/>
      <charset val="134"/>
    </font>
    <font>
      <sz val="9"/>
      <name val="宋体"/>
      <charset val="134"/>
    </font>
  </fonts>
  <fills count="33">
    <fill>
      <patternFill patternType="none"/>
    </fill>
    <fill>
      <patternFill patternType="gray125"/>
    </fill>
    <fill>
      <patternFill patternType="solid">
        <fgColor theme="9"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4"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6" fillId="11"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2" borderId="3" applyNumberFormat="0" applyFont="0" applyAlignment="0" applyProtection="0">
      <alignment vertical="center"/>
    </xf>
    <xf numFmtId="0" fontId="6" fillId="13"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4" borderId="0" applyNumberFormat="0" applyBorder="0" applyAlignment="0" applyProtection="0">
      <alignment vertical="center"/>
    </xf>
    <xf numFmtId="0" fontId="9" fillId="0" borderId="5" applyNumberFormat="0" applyFill="0" applyAlignment="0" applyProtection="0">
      <alignment vertical="center"/>
    </xf>
    <xf numFmtId="0" fontId="6" fillId="15" borderId="0" applyNumberFormat="0" applyBorder="0" applyAlignment="0" applyProtection="0">
      <alignment vertical="center"/>
    </xf>
    <xf numFmtId="0" fontId="15" fillId="16" borderId="6" applyNumberFormat="0" applyAlignment="0" applyProtection="0">
      <alignment vertical="center"/>
    </xf>
    <xf numFmtId="0" fontId="16" fillId="16" borderId="2" applyNumberFormat="0" applyAlignment="0" applyProtection="0">
      <alignment vertical="center"/>
    </xf>
    <xf numFmtId="0" fontId="17" fillId="17" borderId="7" applyNumberFormat="0" applyAlignment="0" applyProtection="0">
      <alignment vertical="center"/>
    </xf>
    <xf numFmtId="0" fontId="3" fillId="2" borderId="0" applyNumberFormat="0" applyBorder="0" applyAlignment="0" applyProtection="0">
      <alignment vertical="center"/>
    </xf>
    <xf numFmtId="0" fontId="6" fillId="18"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3" fillId="21" borderId="0" applyNumberFormat="0" applyBorder="0" applyAlignment="0" applyProtection="0">
      <alignment vertical="center"/>
    </xf>
    <xf numFmtId="0" fontId="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4" borderId="0" applyNumberFormat="0" applyBorder="0" applyAlignment="0" applyProtection="0">
      <alignment vertical="center"/>
    </xf>
    <xf numFmtId="0" fontId="3"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 borderId="0" applyNumberFormat="0" applyBorder="0" applyAlignment="0" applyProtection="0">
      <alignment vertical="center"/>
    </xf>
    <xf numFmtId="0" fontId="6" fillId="32" borderId="0" applyNumberFormat="0" applyBorder="0" applyAlignment="0" applyProtection="0">
      <alignment vertical="center"/>
    </xf>
  </cellStyleXfs>
  <cellXfs count="15">
    <xf numFmtId="0" fontId="0" fillId="0" borderId="0" xfId="0"/>
    <xf numFmtId="49"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1" fillId="4"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49" fontId="2"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left"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1" fillId="6" borderId="1" xfId="0"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4"/>
  <sheetViews>
    <sheetView tabSelected="1" topLeftCell="F1" workbookViewId="0">
      <selection activeCell="N2" sqref="N2"/>
    </sheetView>
  </sheetViews>
  <sheetFormatPr defaultColWidth="15.625" defaultRowHeight="16.5"/>
  <cols>
    <col min="1" max="1" width="15.625" style="3"/>
    <col min="2" max="3" width="15.625" style="4"/>
    <col min="4" max="4" width="18.875" style="4" customWidth="1"/>
    <col min="5" max="5" width="38.25" style="4" customWidth="1"/>
    <col min="6" max="6" width="47" style="5" customWidth="1"/>
    <col min="7" max="12" width="15.625" style="4" customWidth="1"/>
    <col min="13" max="13" width="15.625" style="4"/>
    <col min="14" max="14" width="17.5" style="4" customWidth="1"/>
    <col min="15" max="16384" width="15.625" style="4"/>
  </cols>
  <sheetData>
    <row r="1" s="1" customFormat="1" spans="1:17">
      <c r="A1" s="6" t="s">
        <v>0</v>
      </c>
      <c r="B1" s="1" t="s">
        <v>1</v>
      </c>
      <c r="C1" s="1" t="s">
        <v>2</v>
      </c>
      <c r="D1" s="1" t="s">
        <v>3</v>
      </c>
      <c r="E1" s="1" t="s">
        <v>4</v>
      </c>
      <c r="F1" s="7" t="s">
        <v>5</v>
      </c>
      <c r="G1" s="1" t="s">
        <v>6</v>
      </c>
      <c r="H1" s="1" t="s">
        <v>7</v>
      </c>
      <c r="I1" s="1" t="s">
        <v>8</v>
      </c>
      <c r="J1" s="1" t="s">
        <v>9</v>
      </c>
      <c r="K1" s="1" t="s">
        <v>10</v>
      </c>
      <c r="L1" s="1" t="s">
        <v>11</v>
      </c>
      <c r="M1" s="11" t="s">
        <v>12</v>
      </c>
      <c r="N1" s="11" t="s">
        <v>13</v>
      </c>
      <c r="O1" s="11" t="s">
        <v>14</v>
      </c>
      <c r="P1" s="11" t="s">
        <v>15</v>
      </c>
      <c r="Q1" s="11" t="s">
        <v>16</v>
      </c>
    </row>
    <row r="2" s="1" customFormat="1" ht="33" spans="1:17">
      <c r="A2" s="6" t="s">
        <v>17</v>
      </c>
      <c r="B2" s="1" t="s">
        <v>18</v>
      </c>
      <c r="C2" s="1" t="s">
        <v>19</v>
      </c>
      <c r="D2" s="1" t="s">
        <v>19</v>
      </c>
      <c r="E2" s="1" t="s">
        <v>19</v>
      </c>
      <c r="F2" s="7" t="s">
        <v>19</v>
      </c>
      <c r="G2" s="1" t="s">
        <v>18</v>
      </c>
      <c r="H2" s="1" t="s">
        <v>18</v>
      </c>
      <c r="I2" s="1" t="s">
        <v>18</v>
      </c>
      <c r="J2" s="1" t="s">
        <v>20</v>
      </c>
      <c r="K2" s="1" t="s">
        <v>20</v>
      </c>
      <c r="L2" s="1" t="s">
        <v>18</v>
      </c>
      <c r="M2" s="11" t="s">
        <v>18</v>
      </c>
      <c r="N2" s="12" t="s">
        <v>21</v>
      </c>
      <c r="O2" s="12" t="s">
        <v>21</v>
      </c>
      <c r="P2" s="12" t="s">
        <v>21</v>
      </c>
      <c r="Q2" s="12" t="s">
        <v>21</v>
      </c>
    </row>
    <row r="3" s="1" customFormat="1" spans="1:17">
      <c r="A3" s="6" t="s">
        <v>22</v>
      </c>
      <c r="F3" s="7"/>
      <c r="M3" s="11"/>
      <c r="N3" s="11"/>
      <c r="O3" s="11"/>
      <c r="P3" s="11"/>
      <c r="Q3" s="11"/>
    </row>
    <row r="4" s="1" customFormat="1" ht="21.75" customHeight="1" spans="1:17">
      <c r="A4" s="6" t="s">
        <v>23</v>
      </c>
      <c r="B4" s="1" t="s">
        <v>24</v>
      </c>
      <c r="C4" s="1" t="s">
        <v>25</v>
      </c>
      <c r="D4" s="1" t="s">
        <v>26</v>
      </c>
      <c r="E4" s="1" t="s">
        <v>27</v>
      </c>
      <c r="F4" s="1" t="s">
        <v>28</v>
      </c>
      <c r="G4" s="1" t="s">
        <v>29</v>
      </c>
      <c r="H4" s="1" t="s">
        <v>30</v>
      </c>
      <c r="I4" s="1" t="s">
        <v>31</v>
      </c>
      <c r="J4" s="1" t="s">
        <v>32</v>
      </c>
      <c r="K4" s="1" t="s">
        <v>33</v>
      </c>
      <c r="L4" s="1" t="s">
        <v>34</v>
      </c>
      <c r="M4" s="11" t="s">
        <v>35</v>
      </c>
      <c r="N4" s="11" t="s">
        <v>36</v>
      </c>
      <c r="O4" s="11" t="s">
        <v>37</v>
      </c>
      <c r="P4" s="11" t="s">
        <v>38</v>
      </c>
      <c r="Q4" s="11" t="s">
        <v>39</v>
      </c>
    </row>
    <row r="5" s="2" customFormat="1" ht="21.75" customHeight="1" spans="1:17">
      <c r="A5" s="6" t="s">
        <v>23</v>
      </c>
      <c r="B5" s="2" t="s">
        <v>40</v>
      </c>
      <c r="F5" s="8"/>
      <c r="M5" s="13"/>
      <c r="N5" s="13"/>
      <c r="O5" s="13"/>
      <c r="P5" s="13"/>
      <c r="Q5" s="13"/>
    </row>
    <row r="6" ht="33" spans="2:17">
      <c r="B6" s="9">
        <v>101001</v>
      </c>
      <c r="C6" s="9">
        <v>101001</v>
      </c>
      <c r="D6" s="9" t="s">
        <v>41</v>
      </c>
      <c r="E6" s="9" t="s">
        <v>42</v>
      </c>
      <c r="F6" s="10" t="s">
        <v>43</v>
      </c>
      <c r="G6" s="9">
        <v>1</v>
      </c>
      <c r="H6" s="9">
        <v>3</v>
      </c>
      <c r="I6" s="9">
        <v>100</v>
      </c>
      <c r="J6" s="9">
        <f ca="1">RANDBETWEEN(1,500)</f>
        <v>208</v>
      </c>
      <c r="K6" s="9">
        <f ca="1">J6/2</f>
        <v>104</v>
      </c>
      <c r="L6" s="9">
        <v>5</v>
      </c>
      <c r="M6" s="14">
        <v>100</v>
      </c>
      <c r="N6" s="14">
        <v>200001</v>
      </c>
      <c r="O6" s="14">
        <v>50</v>
      </c>
      <c r="P6" s="14"/>
      <c r="Q6" s="14"/>
    </row>
    <row r="7" ht="33" spans="2:17">
      <c r="B7" s="9">
        <v>101002</v>
      </c>
      <c r="C7" s="9">
        <v>101001</v>
      </c>
      <c r="D7" s="9" t="s">
        <v>44</v>
      </c>
      <c r="E7" s="9" t="s">
        <v>45</v>
      </c>
      <c r="F7" s="10" t="s">
        <v>46</v>
      </c>
      <c r="G7" s="9">
        <v>1</v>
      </c>
      <c r="H7" s="9">
        <v>2</v>
      </c>
      <c r="I7" s="9">
        <v>101</v>
      </c>
      <c r="J7" s="9">
        <f ca="1" t="shared" ref="J7:J35" si="0">RANDBETWEEN(1,500)</f>
        <v>342</v>
      </c>
      <c r="K7" s="9">
        <f ca="1" t="shared" ref="K7:K35" si="1">J7/2</f>
        <v>171</v>
      </c>
      <c r="L7" s="9">
        <v>5</v>
      </c>
      <c r="M7" s="14">
        <v>100</v>
      </c>
      <c r="N7" s="14" t="s">
        <v>47</v>
      </c>
      <c r="O7" s="14" t="s">
        <v>48</v>
      </c>
      <c r="P7" s="14"/>
      <c r="Q7" s="14"/>
    </row>
    <row r="8" spans="2:17">
      <c r="B8" s="9">
        <v>101003</v>
      </c>
      <c r="C8" s="9">
        <v>101001</v>
      </c>
      <c r="D8" s="9" t="s">
        <v>49</v>
      </c>
      <c r="E8" s="9" t="s">
        <v>50</v>
      </c>
      <c r="F8" s="10" t="s">
        <v>51</v>
      </c>
      <c r="G8" s="9">
        <v>1</v>
      </c>
      <c r="H8" s="9">
        <v>1</v>
      </c>
      <c r="I8" s="9">
        <v>102</v>
      </c>
      <c r="J8" s="9">
        <f ca="1" t="shared" si="0"/>
        <v>443</v>
      </c>
      <c r="K8" s="9">
        <f ca="1" t="shared" si="1"/>
        <v>221.5</v>
      </c>
      <c r="L8" s="9">
        <v>20</v>
      </c>
      <c r="M8" s="14" t="s">
        <v>52</v>
      </c>
      <c r="N8" s="14" t="s">
        <v>53</v>
      </c>
      <c r="O8" s="14" t="s">
        <v>54</v>
      </c>
      <c r="P8" s="14"/>
      <c r="Q8" s="14"/>
    </row>
    <row r="9" ht="33" spans="2:17">
      <c r="B9" s="9">
        <v>101004</v>
      </c>
      <c r="C9" s="9">
        <v>101001</v>
      </c>
      <c r="D9" s="9" t="s">
        <v>55</v>
      </c>
      <c r="E9" s="9" t="s">
        <v>56</v>
      </c>
      <c r="F9" s="10" t="s">
        <v>57</v>
      </c>
      <c r="G9" s="9">
        <v>1</v>
      </c>
      <c r="H9" s="9">
        <v>3</v>
      </c>
      <c r="I9" s="9">
        <v>103</v>
      </c>
      <c r="J9" s="9">
        <f ca="1" t="shared" si="0"/>
        <v>22</v>
      </c>
      <c r="K9" s="9">
        <f ca="1" t="shared" si="1"/>
        <v>11</v>
      </c>
      <c r="L9" s="9">
        <v>1</v>
      </c>
      <c r="M9" s="14" t="s">
        <v>52</v>
      </c>
      <c r="N9" s="14" t="s">
        <v>58</v>
      </c>
      <c r="O9" s="14" t="s">
        <v>59</v>
      </c>
      <c r="P9" s="14"/>
      <c r="Q9" s="14"/>
    </row>
    <row r="10" spans="2:17">
      <c r="B10" s="9">
        <v>101005</v>
      </c>
      <c r="C10" s="9">
        <v>101001</v>
      </c>
      <c r="D10" s="9" t="s">
        <v>60</v>
      </c>
      <c r="E10" s="9" t="s">
        <v>61</v>
      </c>
      <c r="F10" s="10" t="s">
        <v>62</v>
      </c>
      <c r="G10" s="9">
        <v>1</v>
      </c>
      <c r="H10" s="9">
        <v>3</v>
      </c>
      <c r="I10" s="9">
        <v>104</v>
      </c>
      <c r="J10" s="9">
        <f ca="1" t="shared" si="0"/>
        <v>406</v>
      </c>
      <c r="K10" s="9">
        <f ca="1" t="shared" si="1"/>
        <v>203</v>
      </c>
      <c r="L10" s="9">
        <v>5</v>
      </c>
      <c r="M10" s="14" t="s">
        <v>52</v>
      </c>
      <c r="N10" s="14" t="s">
        <v>63</v>
      </c>
      <c r="O10" s="14" t="s">
        <v>64</v>
      </c>
      <c r="P10" s="14"/>
      <c r="Q10" s="14"/>
    </row>
    <row r="11" ht="49.5" spans="2:17">
      <c r="B11" s="9">
        <v>101006</v>
      </c>
      <c r="C11" s="9">
        <v>101001</v>
      </c>
      <c r="D11" s="9" t="s">
        <v>65</v>
      </c>
      <c r="E11" s="9" t="s">
        <v>66</v>
      </c>
      <c r="F11" s="10" t="s">
        <v>67</v>
      </c>
      <c r="G11" s="9">
        <v>1</v>
      </c>
      <c r="H11" s="9">
        <v>4</v>
      </c>
      <c r="I11" s="9">
        <v>106</v>
      </c>
      <c r="J11" s="9">
        <f ca="1" t="shared" si="0"/>
        <v>170</v>
      </c>
      <c r="K11" s="9">
        <f ca="1" t="shared" si="1"/>
        <v>85</v>
      </c>
      <c r="L11" s="9">
        <v>10</v>
      </c>
      <c r="M11" s="14" t="s">
        <v>52</v>
      </c>
      <c r="N11" s="14" t="s">
        <v>68</v>
      </c>
      <c r="O11" s="14" t="s">
        <v>69</v>
      </c>
      <c r="P11" s="14"/>
      <c r="Q11" s="14"/>
    </row>
    <row r="12" spans="2:17">
      <c r="B12" s="9">
        <v>101007</v>
      </c>
      <c r="C12" s="9">
        <v>101001</v>
      </c>
      <c r="D12" s="9" t="s">
        <v>70</v>
      </c>
      <c r="E12" s="9" t="s">
        <v>71</v>
      </c>
      <c r="F12" s="10" t="s">
        <v>72</v>
      </c>
      <c r="G12" s="9">
        <v>1</v>
      </c>
      <c r="H12" s="9">
        <v>3</v>
      </c>
      <c r="I12" s="9">
        <v>109</v>
      </c>
      <c r="J12" s="9">
        <f ca="1" t="shared" si="0"/>
        <v>378</v>
      </c>
      <c r="K12" s="9">
        <f ca="1" t="shared" si="1"/>
        <v>189</v>
      </c>
      <c r="L12" s="9">
        <v>2</v>
      </c>
      <c r="M12" s="14" t="s">
        <v>52</v>
      </c>
      <c r="N12" s="14" t="s">
        <v>73</v>
      </c>
      <c r="O12" s="14" t="s">
        <v>74</v>
      </c>
      <c r="P12" s="14"/>
      <c r="Q12" s="14"/>
    </row>
    <row r="13" ht="33" spans="2:17">
      <c r="B13" s="9">
        <v>101008</v>
      </c>
      <c r="C13" s="9">
        <v>101001</v>
      </c>
      <c r="D13" s="9" t="s">
        <v>75</v>
      </c>
      <c r="E13" s="9" t="s">
        <v>76</v>
      </c>
      <c r="F13" s="10" t="s">
        <v>77</v>
      </c>
      <c r="G13" s="9">
        <v>1</v>
      </c>
      <c r="H13" s="9">
        <v>2</v>
      </c>
      <c r="I13" s="9">
        <v>105</v>
      </c>
      <c r="J13" s="9">
        <f ca="1" t="shared" si="0"/>
        <v>279</v>
      </c>
      <c r="K13" s="9">
        <f ca="1" t="shared" si="1"/>
        <v>139.5</v>
      </c>
      <c r="L13" s="9">
        <v>5</v>
      </c>
      <c r="M13" s="14" t="s">
        <v>78</v>
      </c>
      <c r="N13" s="14" t="s">
        <v>79</v>
      </c>
      <c r="O13" s="14" t="s">
        <v>80</v>
      </c>
      <c r="P13" s="14"/>
      <c r="Q13" s="14"/>
    </row>
    <row r="14" spans="2:17">
      <c r="B14" s="9">
        <v>101009</v>
      </c>
      <c r="C14" s="9">
        <v>101001</v>
      </c>
      <c r="D14" s="9" t="s">
        <v>81</v>
      </c>
      <c r="E14" s="9" t="s">
        <v>82</v>
      </c>
      <c r="F14" s="10" t="s">
        <v>83</v>
      </c>
      <c r="G14" s="9">
        <v>1</v>
      </c>
      <c r="H14" s="9">
        <v>1</v>
      </c>
      <c r="I14" s="9">
        <v>108</v>
      </c>
      <c r="J14" s="9">
        <f ca="1" t="shared" si="0"/>
        <v>421</v>
      </c>
      <c r="K14" s="9">
        <f ca="1" t="shared" si="1"/>
        <v>210.5</v>
      </c>
      <c r="L14" s="9">
        <v>5</v>
      </c>
      <c r="M14" s="14" t="s">
        <v>84</v>
      </c>
      <c r="N14" s="14" t="s">
        <v>85</v>
      </c>
      <c r="O14" s="14" t="s">
        <v>86</v>
      </c>
      <c r="P14" s="14" t="s">
        <v>87</v>
      </c>
      <c r="Q14" s="14" t="s">
        <v>88</v>
      </c>
    </row>
    <row r="15" ht="33" spans="2:17">
      <c r="B15" s="9">
        <v>101010</v>
      </c>
      <c r="C15" s="9">
        <v>101001</v>
      </c>
      <c r="D15" s="9" t="s">
        <v>89</v>
      </c>
      <c r="E15" s="9" t="s">
        <v>90</v>
      </c>
      <c r="F15" s="10" t="s">
        <v>91</v>
      </c>
      <c r="G15" s="9">
        <v>1</v>
      </c>
      <c r="H15" s="9">
        <v>2</v>
      </c>
      <c r="I15" s="9">
        <v>107</v>
      </c>
      <c r="J15" s="9">
        <f ca="1" t="shared" si="0"/>
        <v>192</v>
      </c>
      <c r="K15" s="9">
        <f ca="1" t="shared" si="1"/>
        <v>96</v>
      </c>
      <c r="L15" s="9">
        <v>1</v>
      </c>
      <c r="M15" s="14" t="s">
        <v>92</v>
      </c>
      <c r="N15" s="14" t="s">
        <v>87</v>
      </c>
      <c r="O15" s="14" t="s">
        <v>93</v>
      </c>
      <c r="P15" s="14"/>
      <c r="Q15" s="14"/>
    </row>
    <row r="16" ht="33" spans="2:17">
      <c r="B16" s="9">
        <v>101011</v>
      </c>
      <c r="C16" s="9">
        <v>101001</v>
      </c>
      <c r="D16" s="9" t="s">
        <v>94</v>
      </c>
      <c r="E16" s="9" t="s">
        <v>95</v>
      </c>
      <c r="F16" s="10" t="s">
        <v>96</v>
      </c>
      <c r="G16" s="9">
        <v>1</v>
      </c>
      <c r="H16" s="9">
        <v>3</v>
      </c>
      <c r="I16" s="9">
        <v>103</v>
      </c>
      <c r="J16" s="9">
        <f ca="1" t="shared" si="0"/>
        <v>475</v>
      </c>
      <c r="K16" s="9">
        <f ca="1" t="shared" si="1"/>
        <v>237.5</v>
      </c>
      <c r="L16" s="9">
        <v>1</v>
      </c>
      <c r="M16" s="14" t="s">
        <v>97</v>
      </c>
      <c r="N16" s="14" t="s">
        <v>87</v>
      </c>
      <c r="O16" s="14" t="s">
        <v>93</v>
      </c>
      <c r="P16" s="14" t="s">
        <v>79</v>
      </c>
      <c r="Q16" s="14" t="s">
        <v>80</v>
      </c>
    </row>
    <row r="17" spans="1:17">
      <c r="A17" s="3" t="s">
        <v>23</v>
      </c>
      <c r="B17" s="9" t="s">
        <v>98</v>
      </c>
      <c r="C17" s="9"/>
      <c r="D17" s="9"/>
      <c r="E17" s="9"/>
      <c r="F17" s="10"/>
      <c r="G17" s="9"/>
      <c r="H17" s="9"/>
      <c r="I17" s="9"/>
      <c r="J17" s="9"/>
      <c r="K17" s="9"/>
      <c r="L17" s="9"/>
      <c r="M17" s="14"/>
      <c r="N17" s="14"/>
      <c r="O17" s="14"/>
      <c r="P17" s="14"/>
      <c r="Q17" s="14"/>
    </row>
    <row r="18" ht="33" spans="2:17">
      <c r="B18" s="9">
        <v>102001</v>
      </c>
      <c r="C18" s="9">
        <v>101001</v>
      </c>
      <c r="D18" s="9" t="s">
        <v>99</v>
      </c>
      <c r="E18" s="9" t="s">
        <v>100</v>
      </c>
      <c r="F18" s="10" t="s">
        <v>101</v>
      </c>
      <c r="G18" s="9">
        <v>2</v>
      </c>
      <c r="H18" s="9">
        <v>3</v>
      </c>
      <c r="I18" s="9">
        <v>200</v>
      </c>
      <c r="J18" s="9">
        <f ca="1" t="shared" si="0"/>
        <v>176</v>
      </c>
      <c r="K18" s="9">
        <f ca="1" t="shared" si="1"/>
        <v>88</v>
      </c>
      <c r="L18" s="9">
        <v>999</v>
      </c>
      <c r="M18" s="14" t="s">
        <v>102</v>
      </c>
      <c r="N18" s="14"/>
      <c r="O18" s="14"/>
      <c r="P18" s="14"/>
      <c r="Q18" s="14"/>
    </row>
    <row r="19" spans="2:17">
      <c r="B19" s="9">
        <v>102002</v>
      </c>
      <c r="C19" s="9">
        <v>101001</v>
      </c>
      <c r="D19" s="9" t="s">
        <v>103</v>
      </c>
      <c r="E19" s="9" t="s">
        <v>104</v>
      </c>
      <c r="F19" s="10" t="s">
        <v>105</v>
      </c>
      <c r="G19" s="9">
        <v>2</v>
      </c>
      <c r="H19" s="9">
        <v>2</v>
      </c>
      <c r="I19" s="9">
        <v>201</v>
      </c>
      <c r="J19" s="9">
        <f ca="1" t="shared" si="0"/>
        <v>61</v>
      </c>
      <c r="K19" s="9">
        <f ca="1" t="shared" si="1"/>
        <v>30.5</v>
      </c>
      <c r="L19" s="9">
        <v>100</v>
      </c>
      <c r="M19" s="14" t="s">
        <v>102</v>
      </c>
      <c r="N19" s="14"/>
      <c r="O19" s="14"/>
      <c r="P19" s="14"/>
      <c r="Q19" s="14"/>
    </row>
    <row r="20" ht="33" spans="2:17">
      <c r="B20" s="9">
        <v>102003</v>
      </c>
      <c r="C20" s="9">
        <v>101001</v>
      </c>
      <c r="D20" s="9" t="s">
        <v>106</v>
      </c>
      <c r="E20" s="9" t="s">
        <v>107</v>
      </c>
      <c r="F20" s="10" t="s">
        <v>108</v>
      </c>
      <c r="G20" s="9">
        <v>2</v>
      </c>
      <c r="H20" s="9">
        <v>2</v>
      </c>
      <c r="I20" s="9">
        <v>201</v>
      </c>
      <c r="J20" s="9">
        <f ca="1" t="shared" si="0"/>
        <v>201</v>
      </c>
      <c r="K20" s="9">
        <f ca="1" t="shared" si="1"/>
        <v>100.5</v>
      </c>
      <c r="L20" s="9">
        <v>5</v>
      </c>
      <c r="M20" s="14" t="s">
        <v>102</v>
      </c>
      <c r="N20" s="14"/>
      <c r="O20" s="14"/>
      <c r="P20" s="14"/>
      <c r="Q20" s="14"/>
    </row>
    <row r="21" ht="33" spans="2:17">
      <c r="B21" s="9">
        <v>102004</v>
      </c>
      <c r="C21" s="9">
        <v>101001</v>
      </c>
      <c r="D21" s="9" t="s">
        <v>109</v>
      </c>
      <c r="E21" s="9" t="s">
        <v>110</v>
      </c>
      <c r="F21" s="10" t="s">
        <v>111</v>
      </c>
      <c r="G21" s="9">
        <v>2</v>
      </c>
      <c r="H21" s="9">
        <v>2</v>
      </c>
      <c r="I21" s="9">
        <v>202</v>
      </c>
      <c r="J21" s="9">
        <f ca="1" t="shared" si="0"/>
        <v>228</v>
      </c>
      <c r="K21" s="9">
        <f ca="1" t="shared" si="1"/>
        <v>114</v>
      </c>
      <c r="L21" s="9">
        <v>100</v>
      </c>
      <c r="M21" s="14" t="s">
        <v>102</v>
      </c>
      <c r="N21" s="14"/>
      <c r="O21" s="14"/>
      <c r="P21" s="14"/>
      <c r="Q21" s="14"/>
    </row>
    <row r="22" ht="33" spans="2:17">
      <c r="B22" s="9">
        <v>102005</v>
      </c>
      <c r="C22" s="9">
        <v>101001</v>
      </c>
      <c r="D22" s="9" t="s">
        <v>112</v>
      </c>
      <c r="E22" s="9" t="s">
        <v>113</v>
      </c>
      <c r="F22" s="10" t="s">
        <v>114</v>
      </c>
      <c r="G22" s="9">
        <v>2</v>
      </c>
      <c r="H22" s="9">
        <v>4</v>
      </c>
      <c r="I22" s="9">
        <v>202</v>
      </c>
      <c r="J22" s="9">
        <f ca="1" t="shared" si="0"/>
        <v>466</v>
      </c>
      <c r="K22" s="9">
        <f ca="1" t="shared" si="1"/>
        <v>233</v>
      </c>
      <c r="L22" s="9">
        <v>1</v>
      </c>
      <c r="M22" s="14" t="s">
        <v>102</v>
      </c>
      <c r="N22" s="14"/>
      <c r="O22" s="14"/>
      <c r="P22" s="14"/>
      <c r="Q22" s="14"/>
    </row>
    <row r="23" spans="2:17">
      <c r="B23" s="9">
        <v>102006</v>
      </c>
      <c r="C23" s="9">
        <v>101001</v>
      </c>
      <c r="D23" s="9" t="s">
        <v>115</v>
      </c>
      <c r="E23" s="9" t="s">
        <v>116</v>
      </c>
      <c r="F23" s="10" t="s">
        <v>117</v>
      </c>
      <c r="G23" s="9">
        <v>2</v>
      </c>
      <c r="H23" s="9">
        <v>2</v>
      </c>
      <c r="I23" s="9">
        <v>203</v>
      </c>
      <c r="J23" s="9">
        <f ca="1" t="shared" si="0"/>
        <v>310</v>
      </c>
      <c r="K23" s="9">
        <f ca="1" t="shared" si="1"/>
        <v>155</v>
      </c>
      <c r="L23" s="9">
        <v>1</v>
      </c>
      <c r="M23" s="14" t="s">
        <v>102</v>
      </c>
      <c r="N23" s="14"/>
      <c r="O23" s="14"/>
      <c r="P23" s="14"/>
      <c r="Q23" s="14"/>
    </row>
    <row r="24" spans="2:17">
      <c r="B24" s="9">
        <v>102007</v>
      </c>
      <c r="C24" s="9">
        <v>101001</v>
      </c>
      <c r="D24" s="9" t="s">
        <v>118</v>
      </c>
      <c r="E24" s="9" t="s">
        <v>119</v>
      </c>
      <c r="F24" s="10" t="s">
        <v>120</v>
      </c>
      <c r="G24" s="9">
        <v>2</v>
      </c>
      <c r="H24" s="9">
        <v>4</v>
      </c>
      <c r="I24" s="9">
        <v>204</v>
      </c>
      <c r="J24" s="9">
        <f ca="1" t="shared" si="0"/>
        <v>77</v>
      </c>
      <c r="K24" s="9">
        <f ca="1" t="shared" si="1"/>
        <v>38.5</v>
      </c>
      <c r="L24" s="9">
        <v>1</v>
      </c>
      <c r="M24" s="14" t="s">
        <v>102</v>
      </c>
      <c r="N24" s="14"/>
      <c r="O24" s="14"/>
      <c r="P24" s="14"/>
      <c r="Q24" s="14"/>
    </row>
    <row r="25" ht="33" spans="2:17">
      <c r="B25" s="9">
        <v>102008</v>
      </c>
      <c r="C25" s="9">
        <v>101001</v>
      </c>
      <c r="D25" s="9" t="s">
        <v>121</v>
      </c>
      <c r="E25" s="9" t="s">
        <v>122</v>
      </c>
      <c r="F25" s="10" t="s">
        <v>123</v>
      </c>
      <c r="G25" s="9">
        <v>2</v>
      </c>
      <c r="H25" s="9">
        <v>1</v>
      </c>
      <c r="I25" s="9">
        <v>205</v>
      </c>
      <c r="J25" s="9">
        <f ca="1" t="shared" si="0"/>
        <v>296</v>
      </c>
      <c r="K25" s="9">
        <f ca="1" t="shared" si="1"/>
        <v>148</v>
      </c>
      <c r="L25" s="9">
        <v>10</v>
      </c>
      <c r="M25" s="14" t="s">
        <v>102</v>
      </c>
      <c r="N25" s="14"/>
      <c r="O25" s="14"/>
      <c r="P25" s="14"/>
      <c r="Q25" s="14"/>
    </row>
    <row r="26" ht="33" spans="2:17">
      <c r="B26" s="9">
        <v>102009</v>
      </c>
      <c r="C26" s="9">
        <v>101001</v>
      </c>
      <c r="D26" s="9" t="s">
        <v>124</v>
      </c>
      <c r="E26" s="9" t="s">
        <v>125</v>
      </c>
      <c r="F26" s="10" t="s">
        <v>126</v>
      </c>
      <c r="G26" s="9">
        <v>2</v>
      </c>
      <c r="H26" s="9">
        <v>1</v>
      </c>
      <c r="I26" s="9">
        <v>206</v>
      </c>
      <c r="J26" s="9">
        <f ca="1" t="shared" si="0"/>
        <v>413</v>
      </c>
      <c r="K26" s="9">
        <f ca="1" t="shared" si="1"/>
        <v>206.5</v>
      </c>
      <c r="L26" s="9">
        <v>5</v>
      </c>
      <c r="M26" s="14" t="s">
        <v>102</v>
      </c>
      <c r="N26" s="14"/>
      <c r="O26" s="14"/>
      <c r="P26" s="14"/>
      <c r="Q26" s="14"/>
    </row>
    <row r="27" spans="1:17">
      <c r="A27" s="3" t="s">
        <v>23</v>
      </c>
      <c r="B27" s="9" t="s">
        <v>127</v>
      </c>
      <c r="C27" s="9"/>
      <c r="D27" s="9"/>
      <c r="E27" s="9"/>
      <c r="F27" s="10"/>
      <c r="G27" s="9"/>
      <c r="H27" s="9"/>
      <c r="I27" s="9"/>
      <c r="J27" s="9"/>
      <c r="K27" s="9"/>
      <c r="L27" s="9"/>
      <c r="M27" s="14"/>
      <c r="N27" s="14"/>
      <c r="O27" s="14"/>
      <c r="P27" s="14"/>
      <c r="Q27" s="14"/>
    </row>
    <row r="28" ht="33" spans="2:17">
      <c r="B28" s="9">
        <v>104001</v>
      </c>
      <c r="C28" s="9">
        <v>101001</v>
      </c>
      <c r="D28" s="9" t="s">
        <v>128</v>
      </c>
      <c r="E28" s="9" t="s">
        <v>129</v>
      </c>
      <c r="F28" s="10" t="s">
        <v>130</v>
      </c>
      <c r="G28" s="9">
        <v>3</v>
      </c>
      <c r="H28" s="9">
        <v>1</v>
      </c>
      <c r="I28" s="9">
        <v>301</v>
      </c>
      <c r="J28" s="9">
        <f ca="1" t="shared" si="0"/>
        <v>422</v>
      </c>
      <c r="K28" s="9">
        <f ca="1" t="shared" si="1"/>
        <v>211</v>
      </c>
      <c r="L28" s="9">
        <v>1</v>
      </c>
      <c r="M28" s="14" t="s">
        <v>131</v>
      </c>
      <c r="N28" s="14"/>
      <c r="O28" s="14"/>
      <c r="P28" s="14"/>
      <c r="Q28" s="14"/>
    </row>
    <row r="29" ht="33" spans="2:17">
      <c r="B29" s="9">
        <v>104002</v>
      </c>
      <c r="C29" s="9">
        <v>101001</v>
      </c>
      <c r="D29" s="9" t="s">
        <v>132</v>
      </c>
      <c r="E29" s="9" t="s">
        <v>133</v>
      </c>
      <c r="F29" s="10" t="s">
        <v>134</v>
      </c>
      <c r="G29" s="9">
        <v>3</v>
      </c>
      <c r="H29" s="9">
        <v>4</v>
      </c>
      <c r="I29" s="9">
        <v>301</v>
      </c>
      <c r="J29" s="9">
        <f ca="1" t="shared" si="0"/>
        <v>24</v>
      </c>
      <c r="K29" s="9">
        <f ca="1" t="shared" si="1"/>
        <v>12</v>
      </c>
      <c r="L29" s="9">
        <v>1</v>
      </c>
      <c r="M29" s="14" t="s">
        <v>131</v>
      </c>
      <c r="N29" s="14"/>
      <c r="O29" s="14"/>
      <c r="P29" s="14"/>
      <c r="Q29" s="14"/>
    </row>
    <row r="30" spans="2:17">
      <c r="B30" s="9" t="s">
        <v>135</v>
      </c>
      <c r="C30" s="9">
        <v>101001</v>
      </c>
      <c r="D30" s="9" t="s">
        <v>136</v>
      </c>
      <c r="E30" s="9" t="s">
        <v>137</v>
      </c>
      <c r="F30" s="10" t="s">
        <v>138</v>
      </c>
      <c r="G30" s="9">
        <v>3</v>
      </c>
      <c r="H30" s="9">
        <v>2</v>
      </c>
      <c r="I30" s="9">
        <v>302</v>
      </c>
      <c r="J30" s="9">
        <f ca="1" t="shared" si="0"/>
        <v>100</v>
      </c>
      <c r="K30" s="9">
        <f ca="1" t="shared" si="1"/>
        <v>50</v>
      </c>
      <c r="L30" s="9">
        <v>1</v>
      </c>
      <c r="M30" s="14" t="s">
        <v>139</v>
      </c>
      <c r="N30" s="14" t="s">
        <v>140</v>
      </c>
      <c r="O30" s="14" t="s">
        <v>64</v>
      </c>
      <c r="P30" s="14"/>
      <c r="Q30" s="14"/>
    </row>
    <row r="31" spans="2:17">
      <c r="B31" s="9" t="s">
        <v>141</v>
      </c>
      <c r="C31" s="9">
        <v>101001</v>
      </c>
      <c r="D31" s="9" t="s">
        <v>142</v>
      </c>
      <c r="E31" s="9" t="s">
        <v>143</v>
      </c>
      <c r="F31" s="10" t="s">
        <v>144</v>
      </c>
      <c r="G31" s="9">
        <v>3</v>
      </c>
      <c r="H31" s="9">
        <v>3</v>
      </c>
      <c r="I31" s="9">
        <v>302</v>
      </c>
      <c r="J31" s="9">
        <f ca="1" t="shared" si="0"/>
        <v>189</v>
      </c>
      <c r="K31" s="9">
        <f ca="1" t="shared" si="1"/>
        <v>94.5</v>
      </c>
      <c r="L31" s="9">
        <v>1</v>
      </c>
      <c r="M31" s="14" t="s">
        <v>139</v>
      </c>
      <c r="N31" s="14" t="s">
        <v>140</v>
      </c>
      <c r="O31" s="14" t="s">
        <v>145</v>
      </c>
      <c r="P31" s="14" t="s">
        <v>146</v>
      </c>
      <c r="Q31" s="14" t="s">
        <v>86</v>
      </c>
    </row>
    <row r="32" spans="2:17">
      <c r="B32" s="9" t="s">
        <v>147</v>
      </c>
      <c r="C32" s="9">
        <v>101001</v>
      </c>
      <c r="D32" s="9" t="s">
        <v>148</v>
      </c>
      <c r="E32" s="9" t="s">
        <v>149</v>
      </c>
      <c r="F32" s="10" t="s">
        <v>150</v>
      </c>
      <c r="G32" s="9">
        <v>3</v>
      </c>
      <c r="H32" s="9">
        <v>2</v>
      </c>
      <c r="I32" s="9">
        <v>303</v>
      </c>
      <c r="J32" s="9">
        <f ca="1" t="shared" si="0"/>
        <v>234</v>
      </c>
      <c r="K32" s="9">
        <f ca="1" t="shared" si="1"/>
        <v>117</v>
      </c>
      <c r="L32" s="9">
        <v>1</v>
      </c>
      <c r="M32" s="14" t="s">
        <v>151</v>
      </c>
      <c r="N32" s="14"/>
      <c r="O32" s="14"/>
      <c r="P32" s="14" t="s">
        <v>146</v>
      </c>
      <c r="Q32" s="14" t="s">
        <v>152</v>
      </c>
    </row>
    <row r="33" spans="1:17">
      <c r="A33" s="3" t="s">
        <v>23</v>
      </c>
      <c r="B33" s="9" t="s">
        <v>153</v>
      </c>
      <c r="C33" s="9"/>
      <c r="D33" s="9"/>
      <c r="E33" s="9"/>
      <c r="F33" s="10"/>
      <c r="G33" s="9"/>
      <c r="H33" s="9"/>
      <c r="I33" s="9"/>
      <c r="J33" s="9"/>
      <c r="K33" s="9"/>
      <c r="L33" s="9"/>
      <c r="M33" s="14"/>
      <c r="N33" s="14"/>
      <c r="O33" s="14"/>
      <c r="P33" s="14"/>
      <c r="Q33" s="14"/>
    </row>
    <row r="34" spans="2:17">
      <c r="B34" s="9">
        <v>106001</v>
      </c>
      <c r="C34" s="9">
        <v>101001</v>
      </c>
      <c r="D34" s="9" t="s">
        <v>154</v>
      </c>
      <c r="E34" s="9" t="s">
        <v>155</v>
      </c>
      <c r="F34" s="10" t="s">
        <v>156</v>
      </c>
      <c r="G34" s="9">
        <v>4</v>
      </c>
      <c r="H34" s="9">
        <v>2</v>
      </c>
      <c r="I34" s="9">
        <v>400</v>
      </c>
      <c r="J34" s="9">
        <f ca="1" t="shared" si="0"/>
        <v>127</v>
      </c>
      <c r="K34" s="9">
        <f ca="1" t="shared" si="1"/>
        <v>63.5</v>
      </c>
      <c r="L34" s="9">
        <v>1</v>
      </c>
      <c r="M34" s="14" t="s">
        <v>157</v>
      </c>
      <c r="N34" s="14"/>
      <c r="O34" s="14" t="s">
        <v>158</v>
      </c>
      <c r="P34" s="14"/>
      <c r="Q34" s="14"/>
    </row>
    <row r="35" spans="2:17">
      <c r="B35" s="9">
        <v>106002</v>
      </c>
      <c r="C35" s="9">
        <v>101001</v>
      </c>
      <c r="D35" s="9" t="s">
        <v>159</v>
      </c>
      <c r="E35" s="9" t="s">
        <v>160</v>
      </c>
      <c r="F35" s="10" t="s">
        <v>161</v>
      </c>
      <c r="G35" s="9">
        <v>4</v>
      </c>
      <c r="H35" s="9">
        <v>1</v>
      </c>
      <c r="I35" s="9">
        <v>400</v>
      </c>
      <c r="J35" s="9">
        <f ca="1" t="shared" si="0"/>
        <v>109</v>
      </c>
      <c r="K35" s="9">
        <f ca="1" t="shared" si="1"/>
        <v>54.5</v>
      </c>
      <c r="L35" s="9">
        <v>1</v>
      </c>
      <c r="M35" s="14" t="s">
        <v>162</v>
      </c>
      <c r="N35" s="14"/>
      <c r="O35" s="14" t="s">
        <v>158</v>
      </c>
      <c r="P35" s="14"/>
      <c r="Q35" s="14"/>
    </row>
    <row r="36" spans="2:17">
      <c r="B36" s="9"/>
      <c r="C36" s="9"/>
      <c r="D36" s="9"/>
      <c r="E36" s="9"/>
      <c r="F36" s="10"/>
      <c r="G36" s="9"/>
      <c r="H36" s="9"/>
      <c r="I36" s="9"/>
      <c r="J36" s="9"/>
      <c r="K36" s="9"/>
      <c r="L36" s="9"/>
      <c r="M36" s="14"/>
      <c r="N36" s="14"/>
      <c r="O36" s="14"/>
      <c r="P36" s="14"/>
      <c r="Q36" s="14"/>
    </row>
    <row r="37" spans="2:17">
      <c r="B37" s="9"/>
      <c r="C37" s="9"/>
      <c r="D37" s="9"/>
      <c r="E37" s="9"/>
      <c r="F37" s="10"/>
      <c r="G37" s="9"/>
      <c r="H37" s="9"/>
      <c r="I37" s="9"/>
      <c r="J37" s="9"/>
      <c r="K37" s="9"/>
      <c r="L37" s="9"/>
      <c r="M37" s="14"/>
      <c r="N37" s="14"/>
      <c r="O37" s="14"/>
      <c r="P37" s="14"/>
      <c r="Q37" s="14"/>
    </row>
    <row r="38" spans="2:17">
      <c r="B38" s="9"/>
      <c r="C38" s="9"/>
      <c r="D38" s="9"/>
      <c r="E38" s="9"/>
      <c r="F38" s="10"/>
      <c r="G38" s="9"/>
      <c r="H38" s="9"/>
      <c r="I38" s="9"/>
      <c r="J38" s="9"/>
      <c r="K38" s="9"/>
      <c r="L38" s="9"/>
      <c r="M38" s="14"/>
      <c r="N38" s="14"/>
      <c r="O38" s="14"/>
      <c r="P38" s="14"/>
      <c r="Q38" s="14"/>
    </row>
    <row r="39" spans="2:17">
      <c r="B39" s="9"/>
      <c r="C39" s="9"/>
      <c r="D39" s="9"/>
      <c r="E39" s="9"/>
      <c r="F39" s="10"/>
      <c r="G39" s="9"/>
      <c r="H39" s="9"/>
      <c r="I39" s="9"/>
      <c r="J39" s="9"/>
      <c r="K39" s="9"/>
      <c r="L39" s="9"/>
      <c r="M39" s="14"/>
      <c r="N39" s="14"/>
      <c r="O39" s="14"/>
      <c r="P39" s="14"/>
      <c r="Q39" s="14"/>
    </row>
    <row r="40" spans="2:17">
      <c r="B40" s="9"/>
      <c r="C40" s="9"/>
      <c r="D40" s="9"/>
      <c r="E40" s="9"/>
      <c r="F40" s="10"/>
      <c r="G40" s="9"/>
      <c r="H40" s="9"/>
      <c r="I40" s="9"/>
      <c r="J40" s="9"/>
      <c r="K40" s="9"/>
      <c r="L40" s="9"/>
      <c r="M40" s="14"/>
      <c r="N40" s="14"/>
      <c r="O40" s="14"/>
      <c r="P40" s="14"/>
      <c r="Q40" s="14"/>
    </row>
    <row r="41" spans="2:17">
      <c r="B41" s="9"/>
      <c r="C41" s="9"/>
      <c r="D41" s="9"/>
      <c r="E41" s="9"/>
      <c r="F41" s="10"/>
      <c r="G41" s="9"/>
      <c r="H41" s="9"/>
      <c r="I41" s="9"/>
      <c r="J41" s="9"/>
      <c r="K41" s="9"/>
      <c r="L41" s="9"/>
      <c r="M41" s="14"/>
      <c r="N41" s="14"/>
      <c r="O41" s="14"/>
      <c r="P41" s="14"/>
      <c r="Q41" s="14"/>
    </row>
    <row r="42" spans="2:17">
      <c r="B42" s="9"/>
      <c r="C42" s="9"/>
      <c r="D42" s="9"/>
      <c r="E42" s="9"/>
      <c r="F42" s="10"/>
      <c r="G42" s="9"/>
      <c r="H42" s="9"/>
      <c r="I42" s="9"/>
      <c r="J42" s="9"/>
      <c r="K42" s="9"/>
      <c r="L42" s="9"/>
      <c r="M42" s="14"/>
      <c r="N42" s="14"/>
      <c r="O42" s="14"/>
      <c r="P42" s="14"/>
      <c r="Q42" s="14"/>
    </row>
    <row r="43" spans="2:17">
      <c r="B43" s="9"/>
      <c r="C43" s="9"/>
      <c r="D43" s="9"/>
      <c r="E43" s="9"/>
      <c r="F43" s="10"/>
      <c r="G43" s="9"/>
      <c r="H43" s="9"/>
      <c r="I43" s="9"/>
      <c r="J43" s="9"/>
      <c r="K43" s="9"/>
      <c r="L43" s="9"/>
      <c r="M43" s="14"/>
      <c r="N43" s="14"/>
      <c r="O43" s="14"/>
      <c r="P43" s="14"/>
      <c r="Q43" s="14"/>
    </row>
    <row r="44" spans="2:17">
      <c r="B44" s="9"/>
      <c r="C44" s="9"/>
      <c r="D44" s="9"/>
      <c r="E44" s="9"/>
      <c r="F44" s="10"/>
      <c r="G44" s="9"/>
      <c r="H44" s="9"/>
      <c r="I44" s="9"/>
      <c r="J44" s="9"/>
      <c r="K44" s="9"/>
      <c r="L44" s="9"/>
      <c r="M44" s="14"/>
      <c r="N44" s="14"/>
      <c r="O44" s="14"/>
      <c r="P44" s="14"/>
      <c r="Q44" s="14"/>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道具表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文若</cp:lastModifiedBy>
  <dcterms:created xsi:type="dcterms:W3CDTF">2015-06-05T18:19:00Z</dcterms:created>
  <dcterms:modified xsi:type="dcterms:W3CDTF">2022-12-07T08:34:26Z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B5324EEEEB4E4D80938A16A2A7FE0E6E</vt:lpwstr>
  </property>
  <property fmtid="{D5CDD505-2E9C-101B-9397-08002B2CF9AE}" pid="3" name="KSOProductBuildVer">
    <vt:lpwstr>2052-11.1.0.12763</vt:lpwstr>
  </property>
</Properties>
</file>