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KIRPSI FIXXX\DATASET\Dataset Dashboard\"/>
    </mc:Choice>
  </mc:AlternateContent>
  <xr:revisionPtr revIDLastSave="0" documentId="13_ncr:1_{2E7D0C72-2B62-4BD9-A703-D78E4A72326E}" xr6:coauthVersionLast="45" xr6:coauthVersionMax="45" xr10:uidLastSave="{00000000-0000-0000-0000-000000000000}"/>
  <bookViews>
    <workbookView xWindow="4350" yWindow="2580" windowWidth="15375" windowHeight="7995" xr2:uid="{DBA24268-D4EC-4186-90CF-9DEFD564465F}"/>
  </bookViews>
  <sheets>
    <sheet name="Sheet1" sheetId="1" r:id="rId1"/>
  </sheets>
  <definedNames>
    <definedName name="_xlnm._FilterDatabase" localSheetId="0" hidden="1">Sheet1!$A$1:$AA$33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3" i="1" l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<sst xmlns="http://schemas.openxmlformats.org/spreadsheetml/2006/main" count="308" uniqueCount="129">
  <si>
    <t>No_Pendaftaran</t>
  </si>
  <si>
    <t>Nama_Lengkap</t>
  </si>
  <si>
    <t>Asal_Kampus</t>
  </si>
  <si>
    <t>Bidang_Minat</t>
  </si>
  <si>
    <t>Motivasi_Studi</t>
  </si>
  <si>
    <t>Motivasi_Beasiswa</t>
  </si>
  <si>
    <t>Pengalaman_Penelitian</t>
  </si>
  <si>
    <t>Rencana_Riset</t>
  </si>
  <si>
    <t>Komunikasi</t>
  </si>
  <si>
    <t>Problem_Solving</t>
  </si>
  <si>
    <t>Literatur_Review</t>
  </si>
  <si>
    <t>Team_Work</t>
  </si>
  <si>
    <t>Nilai_Total_Interview</t>
  </si>
  <si>
    <t>Jenis_TOEFL</t>
  </si>
  <si>
    <t>Nilai__Setara_TOEFL</t>
  </si>
  <si>
    <t>Jenis_TPA</t>
  </si>
  <si>
    <t>Nilai_TPA</t>
  </si>
  <si>
    <t>Matematika_Komputasi</t>
  </si>
  <si>
    <t>Jaringan</t>
  </si>
  <si>
    <t>Basis_Data</t>
  </si>
  <si>
    <t>Algoritma_dan_Pemrograman</t>
  </si>
  <si>
    <t>Nilai_Tes_Bidang</t>
  </si>
  <si>
    <t>Akreditasi_Kampus</t>
  </si>
  <si>
    <t>Nilai_Setara_IPK</t>
  </si>
  <si>
    <t>Jenis_Beasiswa</t>
  </si>
  <si>
    <t>Nilai_Total</t>
  </si>
  <si>
    <t>Kategori_Lulus</t>
  </si>
  <si>
    <t>1502161100002</t>
  </si>
  <si>
    <t>Triando Hamonangan Saragih</t>
  </si>
  <si>
    <t>Universitas Brawijaya</t>
  </si>
  <si>
    <t>1502161100003</t>
  </si>
  <si>
    <t>Muhammad Faisal Rahman</t>
  </si>
  <si>
    <t>Sekolah Tinggi Manajemen Informatika &amp; Komputer (STMIK Banjarbaru)</t>
  </si>
  <si>
    <t>1502161100004</t>
  </si>
  <si>
    <t>Jamal Abdul Latief</t>
  </si>
  <si>
    <t>Universitas Merdeka Malang</t>
  </si>
  <si>
    <t>1502161100005</t>
  </si>
  <si>
    <t>Wahyu Budi Utama</t>
  </si>
  <si>
    <t>Sekolah Tinggi Informatika dan Komputer Indonesia (STIKI)</t>
  </si>
  <si>
    <t>1502161100006</t>
  </si>
  <si>
    <t>Uli Mahendra Kurniawan</t>
  </si>
  <si>
    <t>Universitas Dian Nuswantoro</t>
  </si>
  <si>
    <t>1502161100007</t>
  </si>
  <si>
    <t>Sulandri</t>
  </si>
  <si>
    <t>Sekolah Tinggi Informatika &amp; Komputer Indonesia (STIKI)</t>
  </si>
  <si>
    <t>1502161100008</t>
  </si>
  <si>
    <t>Muhammad Azrino Gustalika</t>
  </si>
  <si>
    <t>Universitas Muhammadiyah Malang</t>
  </si>
  <si>
    <t>1502161100009</t>
  </si>
  <si>
    <t>Baskoro Singgih Anindito</t>
  </si>
  <si>
    <t>Universitas Negeri Malang</t>
  </si>
  <si>
    <t>1502161100010</t>
  </si>
  <si>
    <t>Fita Lathifatul Mu'asyaroh</t>
  </si>
  <si>
    <t>1502161100012</t>
  </si>
  <si>
    <t>Tika Ningrum</t>
  </si>
  <si>
    <t>ITN Malang</t>
  </si>
  <si>
    <t>1502161100013</t>
  </si>
  <si>
    <t>Iffatu Wardani</t>
  </si>
  <si>
    <t>1502161100014</t>
  </si>
  <si>
    <t>Hilman Taufiq</t>
  </si>
  <si>
    <t>Institut Teknologi Bandung</t>
  </si>
  <si>
    <t>1502161100015</t>
  </si>
  <si>
    <t>Ruth Ema Febrita</t>
  </si>
  <si>
    <t>1502161100016</t>
  </si>
  <si>
    <t>Diny Melsye Nurul Fajri</t>
  </si>
  <si>
    <t>1502161100017</t>
  </si>
  <si>
    <t>Muhammad Nur Fuad</t>
  </si>
  <si>
    <t>1502161100018</t>
  </si>
  <si>
    <t>Reza Said</t>
  </si>
  <si>
    <t>Institut Bisnis dan Informatika Stikom Surabaya</t>
  </si>
  <si>
    <t>1502161100019</t>
  </si>
  <si>
    <t>Achmad Khumaini</t>
  </si>
  <si>
    <t>1502161100020</t>
  </si>
  <si>
    <t>Fakhry Ikhsan Firdaus</t>
  </si>
  <si>
    <t>1502161100021</t>
  </si>
  <si>
    <t>Tresnaningtiyas Sudartik</t>
  </si>
  <si>
    <t>1502161100022</t>
  </si>
  <si>
    <t>Sherina Izzaty</t>
  </si>
  <si>
    <t>Univeristas Multimedia Nusantara</t>
  </si>
  <si>
    <t>1502161100024</t>
  </si>
  <si>
    <t>Gusti Eka Yuliastuti</t>
  </si>
  <si>
    <t>1502161100025</t>
  </si>
  <si>
    <t>Agung Mustika Rizki</t>
  </si>
  <si>
    <t>1502161100026</t>
  </si>
  <si>
    <t>Andi Febry Putra Adhitama</t>
  </si>
  <si>
    <t>1502161100027</t>
  </si>
  <si>
    <t>Frihandika Permana</t>
  </si>
  <si>
    <t>1502161100028</t>
  </si>
  <si>
    <t>Hafif Bustani Wahyudi</t>
  </si>
  <si>
    <t>1502161100029</t>
  </si>
  <si>
    <t>Alfita Rakhmandasari</t>
  </si>
  <si>
    <t>1502161100030</t>
  </si>
  <si>
    <t>Muhammad Naufal Yaasir</t>
  </si>
  <si>
    <t>Universitas Lambung Mangkurat</t>
  </si>
  <si>
    <t>1502161100032</t>
  </si>
  <si>
    <t>Andi Hamdiansyah</t>
  </si>
  <si>
    <t>UIN Sunan Kalijaga Yogyakarta</t>
  </si>
  <si>
    <t>1502161100033</t>
  </si>
  <si>
    <t xml:space="preserve">Adyan Nur Alfiyatin </t>
  </si>
  <si>
    <t>UIN Mailki Malang</t>
  </si>
  <si>
    <t>1502161100034</t>
  </si>
  <si>
    <t>Umair Nasrullah</t>
  </si>
  <si>
    <t>Politkenik Negeri Jakarta</t>
  </si>
  <si>
    <t>1502161100035</t>
  </si>
  <si>
    <t>Ahmad Habibi</t>
  </si>
  <si>
    <t>STMIK PPKIA Pradya Paramita Malang</t>
  </si>
  <si>
    <t>1502161100036</t>
  </si>
  <si>
    <t>Hadhori Nurhasan</t>
  </si>
  <si>
    <t>Institut Teknologi Sepuluh November Surabaya</t>
  </si>
  <si>
    <t>Sistem Cerdas</t>
  </si>
  <si>
    <t>Jaringan Berbasis Informasi</t>
  </si>
  <si>
    <t>Teknologi Media, Game dan Piranti Bergerak</t>
  </si>
  <si>
    <t>Rekayasa Perangkat Lunak</t>
  </si>
  <si>
    <t>Tidak Ada</t>
  </si>
  <si>
    <t>iBT</t>
  </si>
  <si>
    <t>ITP</t>
  </si>
  <si>
    <t>OTO Bappenas</t>
  </si>
  <si>
    <t>Lokal</t>
  </si>
  <si>
    <t>Negeri Unggulan</t>
  </si>
  <si>
    <t>Swasta Biasa</t>
  </si>
  <si>
    <t>Swasta Non Unggulan</t>
  </si>
  <si>
    <t>Swasta Unggulan</t>
  </si>
  <si>
    <t>Negeri Non Unggulan</t>
  </si>
  <si>
    <t>Diamond</t>
  </si>
  <si>
    <t>Tidak</t>
  </si>
  <si>
    <t>Silver</t>
  </si>
  <si>
    <t>Gold</t>
  </si>
  <si>
    <t>Lulus Tepat Waktu</t>
  </si>
  <si>
    <t>Tidak Lulus Tepat Waktu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</si>
</sst>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1" fontId="0" fillId="0" borderId="0" xfId="0" applyNumberForma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FC5EA-24C7-4971-825C-B68E85B2BEEE}">
  <dimension ref="A1:AA33"/>
  <sheetViews>
    <sheetView tabSelected="1" zoomScale="85" zoomScaleNormal="85" workbookViewId="0">
      <selection activeCell="A2" sqref="A2:AA33"/>
    </sheetView>
  </sheetViews>
  <sheetFormatPr defaultRowHeight="15" x14ac:dyDescent="0.25"/>
  <cols>
    <col min="1" max="1" width="15.5703125" bestFit="1" customWidth="1"/>
    <col min="2" max="2" width="27.140625" bestFit="1" customWidth="1"/>
    <col min="3" max="3" width="65.7109375" bestFit="1" customWidth="1"/>
    <col min="4" max="4" width="41.140625" bestFit="1" customWidth="1"/>
    <col min="5" max="5" width="14.28515625" style="2" bestFit="1" customWidth="1"/>
    <col min="6" max="6" width="18" style="2" bestFit="1" customWidth="1"/>
    <col min="7" max="7" width="22.42578125" style="2" bestFit="1" customWidth="1"/>
    <col min="8" max="8" width="14" style="2" bestFit="1" customWidth="1"/>
    <col min="9" max="9" width="11.28515625" style="2" bestFit="1" customWidth="1"/>
    <col min="10" max="10" width="16.140625" style="2" bestFit="1" customWidth="1"/>
    <col min="11" max="11" width="16.28515625" style="2" bestFit="1" customWidth="1"/>
    <col min="12" max="12" width="11.5703125" style="2" bestFit="1" customWidth="1"/>
    <col min="13" max="13" width="20.42578125" style="2" bestFit="1" customWidth="1"/>
    <col min="14" max="14" width="11.7109375" style="1" bestFit="1" customWidth="1"/>
    <col min="15" max="15" width="19.28515625" style="2" bestFit="1" customWidth="1"/>
    <col min="16" max="16" width="9.85546875" style="1" bestFit="1" customWidth="1"/>
    <col min="17" max="17" width="9.5703125" style="2" bestFit="1" customWidth="1"/>
    <col min="18" max="18" width="22.42578125" style="2" bestFit="1" customWidth="1"/>
    <col min="19" max="19" width="8.28515625" style="2" bestFit="1" customWidth="1"/>
    <col min="20" max="20" width="10.42578125" style="2" bestFit="1" customWidth="1"/>
    <col min="21" max="21" width="28" style="2" bestFit="1" customWidth="1"/>
    <col min="22" max="22" width="16.28515625" style="2" bestFit="1" customWidth="1"/>
    <col min="23" max="23" width="18.28515625" style="1" bestFit="1" customWidth="1"/>
    <col min="24" max="24" width="15.7109375" style="2" bestFit="1" customWidth="1"/>
    <col min="25" max="25" width="14.7109375" style="1" bestFit="1" customWidth="1"/>
    <col min="26" max="26" width="10.5703125" style="2" bestFit="1" customWidth="1"/>
    <col min="27" max="27" width="14.140625" style="1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25</v>
      </c>
      <c r="AA1" s="1" t="s">
        <v>26</v>
      </c>
    </row>
    <row r="2" spans="1:27" x14ac:dyDescent="0.25">
      <c r="A2" s="3" t="s">
        <v>81</v>
      </c>
      <c r="B2" s="4" t="s">
        <v>82</v>
      </c>
      <c r="C2" s="4" t="s">
        <v>29</v>
      </c>
      <c r="D2" s="4" t="s">
        <v>109</v>
      </c>
      <c r="E2" s="2">
        <v>85</v>
      </c>
      <c r="F2" s="2">
        <v>80</v>
      </c>
      <c r="G2" s="2">
        <v>70</v>
      </c>
      <c r="H2" s="2">
        <v>70</v>
      </c>
      <c r="I2" s="2">
        <v>75</v>
      </c>
      <c r="J2" s="2">
        <v>75</v>
      </c>
      <c r="K2" s="2">
        <v>75</v>
      </c>
      <c r="L2" s="2">
        <v>80</v>
      </c>
      <c r="M2" s="2">
        <f t="shared" ref="M2:M33" si="0">(SUM(E2:L2))/8</f>
        <v>76.25</v>
      </c>
      <c r="N2" s="4"/>
      <c r="O2" s="2">
        <v>74.67</v>
      </c>
      <c r="P2" s="4" t="s">
        <v>116</v>
      </c>
      <c r="Q2" s="2">
        <v>50</v>
      </c>
      <c r="R2" s="2">
        <v>40.019999999999996</v>
      </c>
      <c r="S2" s="2">
        <v>33.35</v>
      </c>
      <c r="T2" s="2">
        <v>53.36</v>
      </c>
      <c r="U2" s="2">
        <v>60.03</v>
      </c>
      <c r="V2" s="2">
        <v>46.69</v>
      </c>
      <c r="W2" s="4" t="s">
        <v>118</v>
      </c>
      <c r="X2" s="2">
        <v>77.5</v>
      </c>
      <c r="Y2" s="4" t="s">
        <v>124</v>
      </c>
      <c r="Z2" s="2">
        <v>63.16</v>
      </c>
      <c r="AA2" s="4" t="s">
        <v>127</v>
      </c>
    </row>
    <row r="3" spans="1:27" x14ac:dyDescent="0.25">
      <c r="A3" s="3" t="s">
        <v>89</v>
      </c>
      <c r="B3" s="4" t="s">
        <v>90</v>
      </c>
      <c r="C3" s="4" t="s">
        <v>29</v>
      </c>
      <c r="D3" s="4" t="s">
        <v>109</v>
      </c>
      <c r="E3" s="2">
        <v>75</v>
      </c>
      <c r="F3" s="2">
        <v>80</v>
      </c>
      <c r="G3" s="2">
        <v>70</v>
      </c>
      <c r="H3" s="2">
        <v>75</v>
      </c>
      <c r="I3" s="2">
        <v>70</v>
      </c>
      <c r="J3" s="2">
        <v>75</v>
      </c>
      <c r="K3" s="2">
        <v>70</v>
      </c>
      <c r="L3" s="2">
        <v>70</v>
      </c>
      <c r="M3" s="2">
        <f t="shared" si="0"/>
        <v>73.125</v>
      </c>
      <c r="N3" s="4" t="s">
        <v>113</v>
      </c>
      <c r="O3" s="2">
        <v>81.73</v>
      </c>
      <c r="P3" s="4" t="s">
        <v>113</v>
      </c>
      <c r="Q3" s="2">
        <v>88.47</v>
      </c>
      <c r="R3" s="2">
        <v>40.019999999999996</v>
      </c>
      <c r="S3" s="2">
        <v>40.019999999999996</v>
      </c>
      <c r="T3" s="2">
        <v>53.36</v>
      </c>
      <c r="U3" s="2">
        <v>46.69</v>
      </c>
      <c r="V3" s="2">
        <v>45.02</v>
      </c>
      <c r="W3" s="4" t="s">
        <v>118</v>
      </c>
      <c r="X3" s="2">
        <v>87.25</v>
      </c>
      <c r="Y3" s="4" t="s">
        <v>126</v>
      </c>
      <c r="Z3" s="2">
        <v>66.88</v>
      </c>
      <c r="AA3" s="4" t="s">
        <v>127</v>
      </c>
    </row>
    <row r="4" spans="1:27" x14ac:dyDescent="0.25">
      <c r="A4" s="3" t="s">
        <v>48</v>
      </c>
      <c r="B4" s="4" t="s">
        <v>49</v>
      </c>
      <c r="C4" s="4" t="s">
        <v>50</v>
      </c>
      <c r="D4" s="4" t="s">
        <v>110</v>
      </c>
      <c r="E4" s="2">
        <v>85</v>
      </c>
      <c r="F4" s="2">
        <v>80</v>
      </c>
      <c r="G4" s="2">
        <v>70</v>
      </c>
      <c r="H4" s="2">
        <v>82</v>
      </c>
      <c r="I4" s="2">
        <v>85</v>
      </c>
      <c r="J4" s="2">
        <v>85</v>
      </c>
      <c r="K4" s="2">
        <v>80</v>
      </c>
      <c r="L4" s="2">
        <v>85</v>
      </c>
      <c r="M4" s="2">
        <f t="shared" si="0"/>
        <v>81.5</v>
      </c>
      <c r="N4" s="4" t="s">
        <v>114</v>
      </c>
      <c r="O4" s="2">
        <v>63.51</v>
      </c>
      <c r="P4" s="4"/>
      <c r="Q4" s="2">
        <v>80.94</v>
      </c>
      <c r="R4" s="2">
        <v>13.34</v>
      </c>
      <c r="S4" s="2">
        <v>33.35</v>
      </c>
      <c r="T4" s="2">
        <v>40.020000000000003</v>
      </c>
      <c r="U4" s="2">
        <v>20.010000000000002</v>
      </c>
      <c r="V4" s="2">
        <v>26.68</v>
      </c>
      <c r="W4" s="4" t="s">
        <v>118</v>
      </c>
      <c r="X4" s="2">
        <v>81.25</v>
      </c>
      <c r="Y4" s="4" t="s">
        <v>124</v>
      </c>
      <c r="Z4" s="2">
        <v>60.15</v>
      </c>
      <c r="AA4" s="4" t="s">
        <v>127</v>
      </c>
    </row>
    <row r="5" spans="1:27" x14ac:dyDescent="0.25">
      <c r="A5" s="3" t="s">
        <v>63</v>
      </c>
      <c r="B5" s="4" t="s">
        <v>64</v>
      </c>
      <c r="C5" s="4" t="s">
        <v>29</v>
      </c>
      <c r="D5" s="4" t="s">
        <v>109</v>
      </c>
      <c r="E5" s="2">
        <v>85</v>
      </c>
      <c r="F5" s="2">
        <v>80</v>
      </c>
      <c r="G5" s="2">
        <v>70</v>
      </c>
      <c r="H5" s="2">
        <v>75</v>
      </c>
      <c r="I5" s="2">
        <v>80</v>
      </c>
      <c r="J5" s="2">
        <v>80</v>
      </c>
      <c r="K5" s="2">
        <v>75</v>
      </c>
      <c r="L5" s="2">
        <v>80</v>
      </c>
      <c r="M5" s="2">
        <f t="shared" si="0"/>
        <v>78.125</v>
      </c>
      <c r="N5" s="4" t="s">
        <v>113</v>
      </c>
      <c r="O5" s="2">
        <v>74.67</v>
      </c>
      <c r="P5" s="4"/>
      <c r="Q5" s="2">
        <v>83.42</v>
      </c>
      <c r="R5" s="2">
        <v>33.35</v>
      </c>
      <c r="S5" s="2">
        <v>33.35</v>
      </c>
      <c r="T5" s="2">
        <v>40.020000000000003</v>
      </c>
      <c r="U5" s="2">
        <v>26.68</v>
      </c>
      <c r="V5" s="2">
        <v>33.35</v>
      </c>
      <c r="W5" s="4" t="s">
        <v>118</v>
      </c>
      <c r="X5" s="2">
        <v>73.25</v>
      </c>
      <c r="Y5" s="4" t="s">
        <v>124</v>
      </c>
      <c r="Z5" s="2">
        <v>61.93</v>
      </c>
      <c r="AA5" s="4" t="s">
        <v>127</v>
      </c>
    </row>
    <row r="6" spans="1:27" x14ac:dyDescent="0.25">
      <c r="A6" s="3" t="s">
        <v>85</v>
      </c>
      <c r="B6" s="4" t="s">
        <v>86</v>
      </c>
      <c r="C6" s="4" t="s">
        <v>50</v>
      </c>
      <c r="D6" s="4" t="s">
        <v>111</v>
      </c>
      <c r="E6" s="2">
        <v>80</v>
      </c>
      <c r="F6" s="2">
        <v>80</v>
      </c>
      <c r="G6" s="2">
        <v>70</v>
      </c>
      <c r="H6" s="2">
        <v>70</v>
      </c>
      <c r="I6" s="2">
        <v>80</v>
      </c>
      <c r="J6" s="2">
        <v>80</v>
      </c>
      <c r="K6" s="2">
        <v>80</v>
      </c>
      <c r="L6" s="2">
        <v>80</v>
      </c>
      <c r="M6" s="2">
        <f t="shared" si="0"/>
        <v>77.5</v>
      </c>
      <c r="N6" s="4" t="s">
        <v>115</v>
      </c>
      <c r="O6" s="2">
        <v>66.95</v>
      </c>
      <c r="P6" s="4" t="s">
        <v>116</v>
      </c>
      <c r="Q6" s="2">
        <v>50</v>
      </c>
      <c r="R6" s="2">
        <v>53.36</v>
      </c>
      <c r="S6" s="2">
        <v>46.69</v>
      </c>
      <c r="T6" s="2">
        <v>13.34</v>
      </c>
      <c r="U6" s="2">
        <v>40.020000000000003</v>
      </c>
      <c r="V6" s="2">
        <v>38.35</v>
      </c>
      <c r="W6" s="4" t="s">
        <v>118</v>
      </c>
      <c r="X6" s="2">
        <v>80.75</v>
      </c>
      <c r="Y6" s="4" t="s">
        <v>124</v>
      </c>
      <c r="Z6" s="2">
        <v>60.14</v>
      </c>
      <c r="AA6" s="4" t="s">
        <v>127</v>
      </c>
    </row>
    <row r="7" spans="1:27" x14ac:dyDescent="0.25">
      <c r="A7" s="3" t="s">
        <v>79</v>
      </c>
      <c r="B7" s="4" t="s">
        <v>80</v>
      </c>
      <c r="C7" s="4" t="s">
        <v>29</v>
      </c>
      <c r="D7" s="4" t="s">
        <v>109</v>
      </c>
      <c r="E7" s="2">
        <v>80</v>
      </c>
      <c r="F7" s="2">
        <v>80</v>
      </c>
      <c r="G7" s="2">
        <v>70</v>
      </c>
      <c r="H7" s="2">
        <v>75</v>
      </c>
      <c r="I7" s="2">
        <v>80</v>
      </c>
      <c r="J7" s="2">
        <v>75</v>
      </c>
      <c r="K7" s="2">
        <v>85</v>
      </c>
      <c r="L7" s="2">
        <v>85</v>
      </c>
      <c r="M7" s="2">
        <f t="shared" si="0"/>
        <v>78.75</v>
      </c>
      <c r="N7" s="4" t="s">
        <v>113</v>
      </c>
      <c r="O7" s="2">
        <v>79.599999999999994</v>
      </c>
      <c r="P7" s="4" t="s">
        <v>113</v>
      </c>
      <c r="Q7" s="2">
        <v>103.67</v>
      </c>
      <c r="R7" s="2">
        <v>20.009999999999998</v>
      </c>
      <c r="S7" s="2">
        <v>40.019999999999996</v>
      </c>
      <c r="T7" s="2">
        <v>53.36</v>
      </c>
      <c r="U7" s="2">
        <v>60.03</v>
      </c>
      <c r="V7" s="2">
        <v>43.36</v>
      </c>
      <c r="W7" s="4" t="s">
        <v>118</v>
      </c>
      <c r="X7" s="2">
        <v>86.75</v>
      </c>
      <c r="Y7" s="4" t="s">
        <v>124</v>
      </c>
      <c r="Z7" s="2">
        <v>69.650000000000006</v>
      </c>
      <c r="AA7" s="4" t="s">
        <v>127</v>
      </c>
    </row>
    <row r="8" spans="1:27" x14ac:dyDescent="0.25">
      <c r="A8" s="3" t="s">
        <v>30</v>
      </c>
      <c r="B8" s="4" t="s">
        <v>31</v>
      </c>
      <c r="C8" s="4" t="s">
        <v>32</v>
      </c>
      <c r="D8" s="4" t="s">
        <v>110</v>
      </c>
      <c r="E8" s="2">
        <v>80</v>
      </c>
      <c r="F8" s="2">
        <v>80</v>
      </c>
      <c r="G8" s="2">
        <v>70</v>
      </c>
      <c r="H8" s="2">
        <v>70</v>
      </c>
      <c r="I8" s="2">
        <v>75</v>
      </c>
      <c r="J8" s="2">
        <v>70</v>
      </c>
      <c r="K8" s="2">
        <v>70</v>
      </c>
      <c r="L8" s="2">
        <v>75</v>
      </c>
      <c r="M8" s="2">
        <f t="shared" si="0"/>
        <v>73.75</v>
      </c>
      <c r="N8" s="4" t="s">
        <v>114</v>
      </c>
      <c r="O8" s="2">
        <v>75.05</v>
      </c>
      <c r="P8" s="4" t="s">
        <v>113</v>
      </c>
      <c r="Q8" s="2">
        <v>74.3</v>
      </c>
      <c r="R8" s="2">
        <v>6.67</v>
      </c>
      <c r="S8" s="2">
        <v>26.68</v>
      </c>
      <c r="T8" s="2">
        <v>33.35</v>
      </c>
      <c r="U8" s="2">
        <v>26.68</v>
      </c>
      <c r="V8" s="2">
        <v>23.35</v>
      </c>
      <c r="W8" s="4" t="s">
        <v>119</v>
      </c>
      <c r="X8" s="2">
        <v>61.84</v>
      </c>
      <c r="Y8" s="4" t="s">
        <v>124</v>
      </c>
      <c r="Z8" s="2">
        <v>54.84</v>
      </c>
      <c r="AA8" s="4" t="s">
        <v>127</v>
      </c>
    </row>
    <row r="9" spans="1:27" x14ac:dyDescent="0.25">
      <c r="A9" s="3" t="s">
        <v>67</v>
      </c>
      <c r="B9" s="4" t="s">
        <v>68</v>
      </c>
      <c r="C9" s="4" t="s">
        <v>69</v>
      </c>
      <c r="D9" s="4" t="s">
        <v>110</v>
      </c>
      <c r="E9" s="2">
        <v>80</v>
      </c>
      <c r="F9" s="2">
        <v>80</v>
      </c>
      <c r="G9" s="2">
        <v>70</v>
      </c>
      <c r="H9" s="2">
        <v>60</v>
      </c>
      <c r="I9" s="2">
        <v>80</v>
      </c>
      <c r="J9" s="2">
        <v>75</v>
      </c>
      <c r="K9" s="2">
        <v>60</v>
      </c>
      <c r="L9" s="2">
        <v>80</v>
      </c>
      <c r="M9" s="2">
        <f t="shared" si="0"/>
        <v>73.125</v>
      </c>
      <c r="N9" s="4" t="s">
        <v>114</v>
      </c>
      <c r="O9" s="2">
        <v>72.739999999999995</v>
      </c>
      <c r="P9" s="4" t="s">
        <v>117</v>
      </c>
      <c r="Q9" s="2">
        <v>55.63</v>
      </c>
      <c r="R9" s="2">
        <v>26.68</v>
      </c>
      <c r="S9" s="2">
        <v>46.69</v>
      </c>
      <c r="T9" s="2">
        <v>53.36</v>
      </c>
      <c r="U9" s="2">
        <v>66.7</v>
      </c>
      <c r="V9" s="2">
        <v>48.36</v>
      </c>
      <c r="W9" s="4" t="s">
        <v>120</v>
      </c>
      <c r="X9" s="2">
        <v>82.35</v>
      </c>
      <c r="Y9" s="4" t="s">
        <v>124</v>
      </c>
      <c r="Z9" s="2">
        <v>63.02</v>
      </c>
      <c r="AA9" s="4" t="s">
        <v>127</v>
      </c>
    </row>
    <row r="10" spans="1:27" x14ac:dyDescent="0.25">
      <c r="A10" s="3" t="s">
        <v>74</v>
      </c>
      <c r="B10" s="4" t="s">
        <v>75</v>
      </c>
      <c r="C10" s="4" t="s">
        <v>29</v>
      </c>
      <c r="D10" s="4" t="s">
        <v>112</v>
      </c>
      <c r="E10" s="2">
        <v>80</v>
      </c>
      <c r="F10" s="2">
        <v>80</v>
      </c>
      <c r="G10" s="2">
        <v>70</v>
      </c>
      <c r="H10" s="2">
        <v>80</v>
      </c>
      <c r="I10" s="2">
        <v>80</v>
      </c>
      <c r="J10" s="2">
        <v>80</v>
      </c>
      <c r="K10" s="2">
        <v>60</v>
      </c>
      <c r="L10" s="2">
        <v>75</v>
      </c>
      <c r="M10" s="2">
        <f t="shared" si="0"/>
        <v>75.625</v>
      </c>
      <c r="N10" s="4" t="s">
        <v>115</v>
      </c>
      <c r="O10" s="2">
        <v>60</v>
      </c>
      <c r="P10" s="4" t="s">
        <v>113</v>
      </c>
      <c r="Q10" s="2">
        <v>83.17</v>
      </c>
      <c r="R10" s="2">
        <v>20.009999999999998</v>
      </c>
      <c r="S10" s="2">
        <v>26.68</v>
      </c>
      <c r="T10" s="2">
        <v>60.03</v>
      </c>
      <c r="U10" s="2">
        <v>80.039999999999992</v>
      </c>
      <c r="V10" s="2">
        <v>46.69</v>
      </c>
      <c r="W10" s="4" t="s">
        <v>118</v>
      </c>
      <c r="X10" s="2">
        <v>81.5</v>
      </c>
      <c r="Y10" s="4" t="s">
        <v>125</v>
      </c>
      <c r="Z10" s="2">
        <v>64.53</v>
      </c>
      <c r="AA10" s="4" t="s">
        <v>127</v>
      </c>
    </row>
    <row r="11" spans="1:27" x14ac:dyDescent="0.25">
      <c r="A11" s="3" t="s">
        <v>27</v>
      </c>
      <c r="B11" s="4" t="s">
        <v>28</v>
      </c>
      <c r="C11" s="4" t="s">
        <v>29</v>
      </c>
      <c r="D11" s="4" t="s">
        <v>109</v>
      </c>
      <c r="E11" s="2">
        <v>75</v>
      </c>
      <c r="F11" s="2">
        <v>80</v>
      </c>
      <c r="G11" s="2">
        <v>70</v>
      </c>
      <c r="H11" s="2">
        <v>70</v>
      </c>
      <c r="I11" s="2">
        <v>75</v>
      </c>
      <c r="J11" s="2">
        <v>75</v>
      </c>
      <c r="K11" s="2">
        <v>70</v>
      </c>
      <c r="L11" s="2">
        <v>75</v>
      </c>
      <c r="M11" s="2">
        <f t="shared" si="0"/>
        <v>73.75</v>
      </c>
      <c r="N11" s="4" t="s">
        <v>113</v>
      </c>
      <c r="O11" s="2">
        <v>81.73</v>
      </c>
      <c r="P11" s="4"/>
      <c r="Q11" s="2">
        <v>108.46</v>
      </c>
      <c r="R11" s="2">
        <v>33.35</v>
      </c>
      <c r="S11" s="2">
        <v>33.35</v>
      </c>
      <c r="T11" s="2">
        <v>73.37</v>
      </c>
      <c r="U11" s="2">
        <v>26.68</v>
      </c>
      <c r="V11" s="2">
        <v>41.69</v>
      </c>
      <c r="W11" s="4" t="s">
        <v>118</v>
      </c>
      <c r="X11" s="2">
        <v>79</v>
      </c>
      <c r="Y11" s="4" t="s">
        <v>123</v>
      </c>
      <c r="Z11" s="2">
        <v>67.06</v>
      </c>
      <c r="AA11" s="4" t="s">
        <v>127</v>
      </c>
    </row>
    <row r="12" spans="1:27" x14ac:dyDescent="0.25">
      <c r="A12" s="3" t="s">
        <v>36</v>
      </c>
      <c r="B12" s="4" t="s">
        <v>37</v>
      </c>
      <c r="C12" s="4" t="s">
        <v>38</v>
      </c>
      <c r="D12" s="4" t="s">
        <v>111</v>
      </c>
      <c r="E12" s="2">
        <v>80</v>
      </c>
      <c r="F12" s="2">
        <v>80</v>
      </c>
      <c r="G12" s="2">
        <v>70</v>
      </c>
      <c r="H12" s="2">
        <v>75</v>
      </c>
      <c r="I12" s="2">
        <v>80</v>
      </c>
      <c r="J12" s="2">
        <v>70</v>
      </c>
      <c r="K12" s="2">
        <v>60</v>
      </c>
      <c r="L12" s="2">
        <v>80</v>
      </c>
      <c r="M12" s="2">
        <f t="shared" si="0"/>
        <v>74.375</v>
      </c>
      <c r="N12" s="4" t="s">
        <v>115</v>
      </c>
      <c r="O12" s="2">
        <v>70</v>
      </c>
      <c r="P12" s="4" t="s">
        <v>116</v>
      </c>
      <c r="Q12" s="2">
        <v>50</v>
      </c>
      <c r="R12" s="2">
        <v>6.67</v>
      </c>
      <c r="S12" s="2">
        <v>46.69</v>
      </c>
      <c r="T12" s="2">
        <v>53.36</v>
      </c>
      <c r="U12" s="2">
        <v>33.35</v>
      </c>
      <c r="V12" s="2">
        <v>35.020000000000003</v>
      </c>
      <c r="W12" s="4" t="s">
        <v>121</v>
      </c>
      <c r="X12" s="2">
        <v>66.260000000000005</v>
      </c>
      <c r="Y12" s="4" t="s">
        <v>124</v>
      </c>
      <c r="Z12" s="2">
        <v>56.26</v>
      </c>
      <c r="AA12" s="4" t="s">
        <v>127</v>
      </c>
    </row>
    <row r="13" spans="1:27" x14ac:dyDescent="0.25">
      <c r="A13" s="3" t="s">
        <v>70</v>
      </c>
      <c r="B13" s="4" t="s">
        <v>71</v>
      </c>
      <c r="C13" s="4" t="s">
        <v>50</v>
      </c>
      <c r="D13" s="4" t="s">
        <v>111</v>
      </c>
      <c r="E13" s="2">
        <v>80</v>
      </c>
      <c r="F13" s="2">
        <v>70</v>
      </c>
      <c r="G13" s="2">
        <v>75</v>
      </c>
      <c r="H13" s="2">
        <v>80</v>
      </c>
      <c r="I13" s="2">
        <v>80</v>
      </c>
      <c r="J13" s="2">
        <v>80</v>
      </c>
      <c r="K13" s="2">
        <v>75</v>
      </c>
      <c r="L13" s="2">
        <v>80</v>
      </c>
      <c r="M13" s="2">
        <f t="shared" si="0"/>
        <v>77.5</v>
      </c>
      <c r="N13" s="4"/>
      <c r="O13" s="2">
        <v>79.069999999999993</v>
      </c>
      <c r="P13" s="4" t="s">
        <v>116</v>
      </c>
      <c r="Q13" s="2">
        <v>50</v>
      </c>
      <c r="R13" s="2">
        <v>26.68</v>
      </c>
      <c r="S13" s="2">
        <v>26.68</v>
      </c>
      <c r="T13" s="2">
        <v>33.35</v>
      </c>
      <c r="U13" s="2">
        <v>20.010000000000002</v>
      </c>
      <c r="V13" s="2">
        <v>26.68</v>
      </c>
      <c r="W13" s="4" t="s">
        <v>118</v>
      </c>
      <c r="X13" s="2">
        <v>88</v>
      </c>
      <c r="Y13" s="4" t="s">
        <v>124</v>
      </c>
      <c r="Z13" s="2">
        <v>58.34</v>
      </c>
      <c r="AA13" s="4" t="s">
        <v>128</v>
      </c>
    </row>
    <row r="14" spans="1:27" x14ac:dyDescent="0.25">
      <c r="A14" s="3" t="s">
        <v>97</v>
      </c>
      <c r="B14" s="4" t="s">
        <v>98</v>
      </c>
      <c r="C14" s="4" t="s">
        <v>99</v>
      </c>
      <c r="D14" s="4" t="s">
        <v>112</v>
      </c>
      <c r="E14" s="2">
        <v>85</v>
      </c>
      <c r="F14" s="2">
        <v>80</v>
      </c>
      <c r="G14" s="2">
        <v>70</v>
      </c>
      <c r="H14" s="2">
        <v>75</v>
      </c>
      <c r="I14" s="2">
        <v>70</v>
      </c>
      <c r="J14" s="2">
        <v>75</v>
      </c>
      <c r="K14" s="2">
        <v>70</v>
      </c>
      <c r="L14" s="2">
        <v>75</v>
      </c>
      <c r="M14" s="2">
        <f t="shared" si="0"/>
        <v>75</v>
      </c>
      <c r="N14" s="4"/>
      <c r="O14" s="2">
        <v>81.73</v>
      </c>
      <c r="P14" s="4" t="s">
        <v>116</v>
      </c>
      <c r="Q14" s="2">
        <v>50</v>
      </c>
      <c r="R14" s="2">
        <v>20.010000000000002</v>
      </c>
      <c r="S14" s="2">
        <v>26.68</v>
      </c>
      <c r="T14" s="2">
        <v>80.040000000000006</v>
      </c>
      <c r="U14" s="2">
        <v>6.67</v>
      </c>
      <c r="V14" s="2">
        <v>33.35</v>
      </c>
      <c r="W14" s="4" t="s">
        <v>122</v>
      </c>
      <c r="X14" s="2">
        <v>83.6</v>
      </c>
      <c r="Y14" s="4" t="s">
        <v>123</v>
      </c>
      <c r="Z14" s="2">
        <v>59.11</v>
      </c>
      <c r="AA14" s="4" t="s">
        <v>128</v>
      </c>
    </row>
    <row r="15" spans="1:27" x14ac:dyDescent="0.25">
      <c r="A15" s="3" t="s">
        <v>103</v>
      </c>
      <c r="B15" s="4" t="s">
        <v>104</v>
      </c>
      <c r="C15" s="4" t="s">
        <v>105</v>
      </c>
      <c r="D15" s="4" t="s">
        <v>110</v>
      </c>
      <c r="E15" s="2">
        <v>50</v>
      </c>
      <c r="F15" s="2">
        <v>75</v>
      </c>
      <c r="G15" s="2">
        <v>70</v>
      </c>
      <c r="H15" s="2">
        <v>50</v>
      </c>
      <c r="I15" s="2">
        <v>50</v>
      </c>
      <c r="J15" s="2">
        <v>50</v>
      </c>
      <c r="K15" s="2">
        <v>50</v>
      </c>
      <c r="L15" s="2">
        <v>50</v>
      </c>
      <c r="M15" s="2">
        <f t="shared" si="0"/>
        <v>55.625</v>
      </c>
      <c r="N15" s="4" t="s">
        <v>115</v>
      </c>
      <c r="O15" s="2">
        <v>50</v>
      </c>
      <c r="P15" s="4" t="s">
        <v>116</v>
      </c>
      <c r="Q15" s="2">
        <v>50</v>
      </c>
      <c r="R15" s="2">
        <v>24</v>
      </c>
      <c r="S15" s="2">
        <v>40.020000000000003</v>
      </c>
      <c r="T15" s="2">
        <v>33.35</v>
      </c>
      <c r="U15" s="2">
        <v>6.67</v>
      </c>
      <c r="V15" s="2">
        <v>20.010000000000002</v>
      </c>
      <c r="W15" s="4" t="s">
        <v>120</v>
      </c>
      <c r="X15" s="2">
        <v>76.95</v>
      </c>
      <c r="Y15" s="4" t="s">
        <v>124</v>
      </c>
      <c r="Z15" s="2">
        <v>43.6</v>
      </c>
      <c r="AA15" s="4" t="s">
        <v>128</v>
      </c>
    </row>
    <row r="16" spans="1:27" x14ac:dyDescent="0.25">
      <c r="A16" s="3" t="s">
        <v>83</v>
      </c>
      <c r="B16" s="4" t="s">
        <v>84</v>
      </c>
      <c r="C16" s="4" t="s">
        <v>47</v>
      </c>
      <c r="D16" s="4" t="s">
        <v>112</v>
      </c>
      <c r="E16" s="2">
        <v>85</v>
      </c>
      <c r="F16" s="2">
        <v>75</v>
      </c>
      <c r="G16" s="2">
        <v>70</v>
      </c>
      <c r="H16" s="2">
        <v>75</v>
      </c>
      <c r="I16" s="2">
        <v>80</v>
      </c>
      <c r="J16" s="2">
        <v>85</v>
      </c>
      <c r="K16" s="2">
        <v>75</v>
      </c>
      <c r="L16" s="2">
        <v>85</v>
      </c>
      <c r="M16" s="2">
        <f t="shared" si="0"/>
        <v>78.75</v>
      </c>
      <c r="N16" s="4" t="s">
        <v>114</v>
      </c>
      <c r="O16" s="2">
        <v>68.47</v>
      </c>
      <c r="P16" s="4" t="s">
        <v>116</v>
      </c>
      <c r="Q16" s="2">
        <v>50</v>
      </c>
      <c r="R16" s="2">
        <v>20.010000000000002</v>
      </c>
      <c r="S16" s="2">
        <v>13.34</v>
      </c>
      <c r="T16" s="2">
        <v>46.69</v>
      </c>
      <c r="U16" s="2">
        <v>26.68</v>
      </c>
      <c r="V16" s="2">
        <v>26.68</v>
      </c>
      <c r="W16" s="4" t="s">
        <v>121</v>
      </c>
      <c r="X16" s="2">
        <v>74.099999999999994</v>
      </c>
      <c r="Y16" s="4" t="s">
        <v>124</v>
      </c>
      <c r="Z16" s="2">
        <v>56.07</v>
      </c>
      <c r="AA16" s="4" t="s">
        <v>128</v>
      </c>
    </row>
    <row r="17" spans="1:27" x14ac:dyDescent="0.25">
      <c r="A17" s="3" t="s">
        <v>94</v>
      </c>
      <c r="B17" s="4" t="s">
        <v>95</v>
      </c>
      <c r="C17" s="4" t="s">
        <v>96</v>
      </c>
      <c r="D17" s="4" t="s">
        <v>109</v>
      </c>
      <c r="E17" s="2">
        <v>78</v>
      </c>
      <c r="F17" s="2">
        <v>75</v>
      </c>
      <c r="G17" s="2">
        <v>70</v>
      </c>
      <c r="H17" s="2">
        <v>80</v>
      </c>
      <c r="I17" s="2">
        <v>80</v>
      </c>
      <c r="J17" s="2">
        <v>80</v>
      </c>
      <c r="K17" s="2">
        <v>70</v>
      </c>
      <c r="L17" s="2">
        <v>75</v>
      </c>
      <c r="M17" s="2">
        <f t="shared" si="0"/>
        <v>76</v>
      </c>
      <c r="N17" s="4" t="s">
        <v>114</v>
      </c>
      <c r="O17" s="2">
        <v>68.12</v>
      </c>
      <c r="P17" s="4" t="s">
        <v>117</v>
      </c>
      <c r="Q17" s="2">
        <v>63.38</v>
      </c>
      <c r="R17" s="2">
        <v>20.010000000000002</v>
      </c>
      <c r="S17" s="2">
        <v>60.03</v>
      </c>
      <c r="T17" s="2">
        <v>26.68</v>
      </c>
      <c r="U17" s="2">
        <v>26.68</v>
      </c>
      <c r="V17" s="2">
        <v>33.35</v>
      </c>
      <c r="W17" s="4" t="s">
        <v>122</v>
      </c>
      <c r="X17" s="2">
        <v>73.39</v>
      </c>
      <c r="Y17" s="4" t="s">
        <v>124</v>
      </c>
      <c r="Z17" s="2">
        <v>58.45</v>
      </c>
      <c r="AA17" s="4" t="s">
        <v>128</v>
      </c>
    </row>
    <row r="18" spans="1:27" x14ac:dyDescent="0.25">
      <c r="A18" s="3" t="s">
        <v>72</v>
      </c>
      <c r="B18" s="4" t="s">
        <v>73</v>
      </c>
      <c r="C18" s="4" t="s">
        <v>29</v>
      </c>
      <c r="D18" s="4" t="s">
        <v>111</v>
      </c>
      <c r="E18" s="2">
        <v>80</v>
      </c>
      <c r="F18" s="2">
        <v>80</v>
      </c>
      <c r="G18" s="2">
        <v>80</v>
      </c>
      <c r="H18" s="2">
        <v>80</v>
      </c>
      <c r="I18" s="2">
        <v>75</v>
      </c>
      <c r="J18" s="2">
        <v>75</v>
      </c>
      <c r="K18" s="2">
        <v>80</v>
      </c>
      <c r="L18" s="2">
        <v>80</v>
      </c>
      <c r="M18" s="2">
        <f t="shared" si="0"/>
        <v>78.75</v>
      </c>
      <c r="N18" s="4" t="s">
        <v>113</v>
      </c>
      <c r="O18" s="2">
        <v>80</v>
      </c>
      <c r="P18" s="4" t="s">
        <v>116</v>
      </c>
      <c r="Q18" s="2">
        <v>50</v>
      </c>
      <c r="R18" s="2">
        <v>33.35</v>
      </c>
      <c r="S18" s="2">
        <v>33.35</v>
      </c>
      <c r="T18" s="2">
        <v>46.69</v>
      </c>
      <c r="U18" s="2">
        <v>80.040000000000006</v>
      </c>
      <c r="V18" s="2">
        <v>48.36</v>
      </c>
      <c r="W18" s="4" t="s">
        <v>118</v>
      </c>
      <c r="X18" s="2">
        <v>90.5</v>
      </c>
      <c r="Y18" s="4" t="s">
        <v>123</v>
      </c>
      <c r="Z18" s="2">
        <v>66.63</v>
      </c>
      <c r="AA18" s="4" t="s">
        <v>128</v>
      </c>
    </row>
    <row r="19" spans="1:27" x14ac:dyDescent="0.25">
      <c r="A19" s="3" t="s">
        <v>51</v>
      </c>
      <c r="B19" s="4" t="s">
        <v>52</v>
      </c>
      <c r="C19" s="4" t="s">
        <v>29</v>
      </c>
      <c r="D19" s="4" t="s">
        <v>109</v>
      </c>
      <c r="E19" s="2">
        <v>85</v>
      </c>
      <c r="F19" s="2">
        <v>80</v>
      </c>
      <c r="G19" s="2">
        <v>80</v>
      </c>
      <c r="H19" s="2">
        <v>80</v>
      </c>
      <c r="I19" s="2">
        <v>80</v>
      </c>
      <c r="J19" s="2">
        <v>80</v>
      </c>
      <c r="K19" s="2">
        <v>75</v>
      </c>
      <c r="L19" s="2">
        <v>80</v>
      </c>
      <c r="M19" s="2">
        <f t="shared" si="0"/>
        <v>80</v>
      </c>
      <c r="N19" s="4" t="s">
        <v>115</v>
      </c>
      <c r="O19" s="2">
        <v>80</v>
      </c>
      <c r="P19" s="4" t="s">
        <v>116</v>
      </c>
      <c r="Q19" s="2">
        <v>50</v>
      </c>
      <c r="R19" s="2">
        <v>20.009999999999998</v>
      </c>
      <c r="S19" s="2">
        <v>40.019999999999996</v>
      </c>
      <c r="T19" s="2">
        <v>53.36</v>
      </c>
      <c r="U19" s="2">
        <v>26.68</v>
      </c>
      <c r="V19" s="2">
        <v>35.020000000000003</v>
      </c>
      <c r="W19" s="4" t="s">
        <v>118</v>
      </c>
      <c r="X19" s="2">
        <v>86.75</v>
      </c>
      <c r="Y19" s="4" t="s">
        <v>123</v>
      </c>
      <c r="Z19" s="2">
        <v>61.76</v>
      </c>
      <c r="AA19" s="4" t="s">
        <v>128</v>
      </c>
    </row>
    <row r="20" spans="1:27" x14ac:dyDescent="0.25">
      <c r="A20" s="3" t="s">
        <v>106</v>
      </c>
      <c r="B20" s="4" t="s">
        <v>107</v>
      </c>
      <c r="C20" s="4" t="s">
        <v>108</v>
      </c>
      <c r="D20" s="4" t="s">
        <v>112</v>
      </c>
      <c r="E20" s="2">
        <v>69</v>
      </c>
      <c r="F20" s="2">
        <v>70</v>
      </c>
      <c r="G20" s="2">
        <v>70</v>
      </c>
      <c r="H20" s="2">
        <v>60</v>
      </c>
      <c r="I20" s="2">
        <v>80</v>
      </c>
      <c r="J20" s="2">
        <v>65</v>
      </c>
      <c r="K20" s="2">
        <v>65</v>
      </c>
      <c r="L20" s="2">
        <v>60</v>
      </c>
      <c r="M20" s="2">
        <f t="shared" si="0"/>
        <v>67.375</v>
      </c>
      <c r="N20" s="4" t="s">
        <v>114</v>
      </c>
      <c r="O20" s="2">
        <v>76.55</v>
      </c>
      <c r="P20" s="4" t="s">
        <v>113</v>
      </c>
      <c r="Q20" s="2">
        <v>84.29</v>
      </c>
      <c r="R20" s="2">
        <v>13.34</v>
      </c>
      <c r="S20" s="2">
        <v>26.68</v>
      </c>
      <c r="T20" s="2">
        <v>6.67</v>
      </c>
      <c r="U20" s="2">
        <v>20.010000000000002</v>
      </c>
      <c r="V20" s="2">
        <v>16.68</v>
      </c>
      <c r="W20" s="4" t="s">
        <v>118</v>
      </c>
      <c r="X20" s="2">
        <v>68.75</v>
      </c>
      <c r="Y20" s="4" t="s">
        <v>124</v>
      </c>
      <c r="Z20" s="2">
        <v>52.35</v>
      </c>
      <c r="AA20" s="4" t="s">
        <v>128</v>
      </c>
    </row>
    <row r="21" spans="1:27" x14ac:dyDescent="0.25">
      <c r="A21" s="3" t="s">
        <v>87</v>
      </c>
      <c r="B21" s="4" t="s">
        <v>88</v>
      </c>
      <c r="C21" s="4" t="s">
        <v>44</v>
      </c>
      <c r="D21" s="4" t="s">
        <v>112</v>
      </c>
      <c r="E21" s="2">
        <v>85</v>
      </c>
      <c r="F21" s="2">
        <v>80</v>
      </c>
      <c r="G21" s="2">
        <v>75</v>
      </c>
      <c r="H21" s="2">
        <v>82</v>
      </c>
      <c r="I21" s="2">
        <v>85</v>
      </c>
      <c r="J21" s="2">
        <v>85</v>
      </c>
      <c r="K21" s="2">
        <v>85</v>
      </c>
      <c r="L21" s="2">
        <v>85</v>
      </c>
      <c r="M21" s="2">
        <f t="shared" si="0"/>
        <v>82.75</v>
      </c>
      <c r="N21" s="4" t="s">
        <v>114</v>
      </c>
      <c r="O21" s="2">
        <v>79.66</v>
      </c>
      <c r="P21" s="4" t="s">
        <v>116</v>
      </c>
      <c r="Q21" s="2">
        <v>50</v>
      </c>
      <c r="R21" s="2">
        <v>20.010000000000002</v>
      </c>
      <c r="S21" s="2">
        <v>53.36</v>
      </c>
      <c r="T21" s="2">
        <v>66.7</v>
      </c>
      <c r="U21" s="2">
        <v>46.69</v>
      </c>
      <c r="V21" s="2">
        <v>46.69</v>
      </c>
      <c r="W21" s="4" t="s">
        <v>121</v>
      </c>
      <c r="X21" s="2">
        <v>90.25</v>
      </c>
      <c r="Y21" s="4" t="s">
        <v>123</v>
      </c>
      <c r="Z21" s="2">
        <v>67.28</v>
      </c>
      <c r="AA21" s="4" t="s">
        <v>128</v>
      </c>
    </row>
    <row r="22" spans="1:27" x14ac:dyDescent="0.25">
      <c r="A22" s="3" t="s">
        <v>58</v>
      </c>
      <c r="B22" s="4" t="s">
        <v>59</v>
      </c>
      <c r="C22" s="4" t="s">
        <v>60</v>
      </c>
      <c r="D22" s="4" t="s">
        <v>109</v>
      </c>
      <c r="E22" s="2">
        <v>85</v>
      </c>
      <c r="F22" s="2">
        <v>75</v>
      </c>
      <c r="G22" s="2">
        <v>75</v>
      </c>
      <c r="H22" s="2">
        <v>75</v>
      </c>
      <c r="I22" s="2">
        <v>80</v>
      </c>
      <c r="J22" s="2">
        <v>80</v>
      </c>
      <c r="K22" s="2">
        <v>85</v>
      </c>
      <c r="L22" s="2">
        <v>80</v>
      </c>
      <c r="M22" s="2">
        <f t="shared" si="0"/>
        <v>79.375</v>
      </c>
      <c r="N22" s="4" t="s">
        <v>114</v>
      </c>
      <c r="O22" s="2">
        <v>81.28</v>
      </c>
      <c r="P22" s="4" t="s">
        <v>117</v>
      </c>
      <c r="Q22" s="2">
        <v>57.88</v>
      </c>
      <c r="R22" s="2">
        <v>40.019999999999996</v>
      </c>
      <c r="S22" s="2">
        <v>13.34</v>
      </c>
      <c r="T22" s="2">
        <v>46.69</v>
      </c>
      <c r="U22" s="2">
        <v>80.039999999999992</v>
      </c>
      <c r="V22" s="2">
        <v>45.02</v>
      </c>
      <c r="W22" s="4" t="s">
        <v>118</v>
      </c>
      <c r="X22" s="2">
        <v>73.75</v>
      </c>
      <c r="Y22" s="4" t="s">
        <v>124</v>
      </c>
      <c r="Z22" s="2">
        <v>65.22</v>
      </c>
      <c r="AA22" s="4" t="s">
        <v>128</v>
      </c>
    </row>
    <row r="23" spans="1:27" x14ac:dyDescent="0.25">
      <c r="A23" s="3" t="s">
        <v>56</v>
      </c>
      <c r="B23" s="4" t="s">
        <v>57</v>
      </c>
      <c r="C23" s="4" t="s">
        <v>50</v>
      </c>
      <c r="D23" s="4" t="s">
        <v>111</v>
      </c>
      <c r="E23" s="2">
        <v>75</v>
      </c>
      <c r="F23" s="2">
        <v>75</v>
      </c>
      <c r="G23" s="2">
        <v>70</v>
      </c>
      <c r="H23" s="2">
        <v>70</v>
      </c>
      <c r="I23" s="2">
        <v>80</v>
      </c>
      <c r="J23" s="2">
        <v>80</v>
      </c>
      <c r="K23" s="2">
        <v>75</v>
      </c>
      <c r="L23" s="2">
        <v>80</v>
      </c>
      <c r="M23" s="2">
        <f t="shared" si="0"/>
        <v>75.625</v>
      </c>
      <c r="N23" s="4" t="s">
        <v>113</v>
      </c>
      <c r="O23" s="2">
        <v>86.67</v>
      </c>
      <c r="P23" s="4" t="s">
        <v>113</v>
      </c>
      <c r="Q23" s="2">
        <v>98.45</v>
      </c>
      <c r="R23" s="2">
        <v>40.020000000000003</v>
      </c>
      <c r="S23" s="2">
        <v>13.34</v>
      </c>
      <c r="T23" s="2">
        <v>40.020000000000003</v>
      </c>
      <c r="U23" s="2">
        <v>40.020000000000003</v>
      </c>
      <c r="V23" s="2">
        <v>33.35</v>
      </c>
      <c r="W23" s="4" t="s">
        <v>118</v>
      </c>
      <c r="X23" s="2">
        <v>77</v>
      </c>
      <c r="Y23" s="4" t="s">
        <v>124</v>
      </c>
      <c r="Z23" s="2">
        <v>64.13</v>
      </c>
      <c r="AA23" s="4" t="s">
        <v>128</v>
      </c>
    </row>
    <row r="24" spans="1:27" x14ac:dyDescent="0.25">
      <c r="A24" s="3" t="s">
        <v>33</v>
      </c>
      <c r="B24" s="4" t="s">
        <v>34</v>
      </c>
      <c r="C24" s="4" t="s">
        <v>35</v>
      </c>
      <c r="D24" s="4" t="s">
        <v>110</v>
      </c>
      <c r="E24" s="2">
        <v>80</v>
      </c>
      <c r="F24" s="2">
        <v>75</v>
      </c>
      <c r="G24" s="2">
        <v>70</v>
      </c>
      <c r="H24" s="2">
        <v>60</v>
      </c>
      <c r="I24" s="2">
        <v>70</v>
      </c>
      <c r="J24" s="2">
        <v>70</v>
      </c>
      <c r="K24" s="2">
        <v>50</v>
      </c>
      <c r="L24" s="2">
        <v>70</v>
      </c>
      <c r="M24" s="2">
        <f t="shared" si="0"/>
        <v>68.125</v>
      </c>
      <c r="N24" s="4" t="s">
        <v>115</v>
      </c>
      <c r="O24" s="2">
        <v>50</v>
      </c>
      <c r="P24" s="4" t="s">
        <v>116</v>
      </c>
      <c r="Q24" s="2">
        <v>50</v>
      </c>
      <c r="R24" s="2">
        <v>6.67</v>
      </c>
      <c r="S24" s="2">
        <v>33.35</v>
      </c>
      <c r="T24" s="2">
        <v>33.35</v>
      </c>
      <c r="U24" s="2">
        <v>13.34</v>
      </c>
      <c r="V24" s="2">
        <v>21.68</v>
      </c>
      <c r="W24" s="4" t="s">
        <v>120</v>
      </c>
      <c r="X24" s="2">
        <v>69.3</v>
      </c>
      <c r="Y24" s="4" t="s">
        <v>124</v>
      </c>
      <c r="Z24" s="2">
        <v>47.97</v>
      </c>
      <c r="AA24" s="4" t="s">
        <v>128</v>
      </c>
    </row>
    <row r="25" spans="1:27" x14ac:dyDescent="0.25">
      <c r="A25" s="3" t="s">
        <v>45</v>
      </c>
      <c r="B25" s="4" t="s">
        <v>46</v>
      </c>
      <c r="C25" s="4" t="s">
        <v>47</v>
      </c>
      <c r="D25" s="4" t="s">
        <v>112</v>
      </c>
      <c r="E25" s="2">
        <v>80</v>
      </c>
      <c r="F25" s="2">
        <v>75</v>
      </c>
      <c r="G25" s="2">
        <v>70</v>
      </c>
      <c r="H25" s="2">
        <v>70</v>
      </c>
      <c r="I25" s="2">
        <v>70</v>
      </c>
      <c r="J25" s="2">
        <v>70</v>
      </c>
      <c r="K25" s="2">
        <v>70</v>
      </c>
      <c r="L25" s="2">
        <v>70</v>
      </c>
      <c r="M25" s="2">
        <f t="shared" si="0"/>
        <v>71.875</v>
      </c>
      <c r="N25" s="4" t="s">
        <v>113</v>
      </c>
      <c r="O25" s="2">
        <v>77.73</v>
      </c>
      <c r="P25" s="4" t="s">
        <v>116</v>
      </c>
      <c r="Q25" s="2">
        <v>50</v>
      </c>
      <c r="R25" s="2">
        <v>13.34</v>
      </c>
      <c r="S25" s="2">
        <v>40.019999999999996</v>
      </c>
      <c r="T25" s="2">
        <v>53.36</v>
      </c>
      <c r="U25" s="2">
        <v>33.35</v>
      </c>
      <c r="V25" s="2">
        <v>35.020000000000003</v>
      </c>
      <c r="W25" s="4" t="s">
        <v>121</v>
      </c>
      <c r="X25" s="2">
        <v>76.95</v>
      </c>
      <c r="Y25" s="4" t="s">
        <v>124</v>
      </c>
      <c r="Z25" s="2">
        <v>57.92</v>
      </c>
      <c r="AA25" s="4" t="s">
        <v>128</v>
      </c>
    </row>
    <row r="26" spans="1:27" x14ac:dyDescent="0.25">
      <c r="A26" s="3" t="s">
        <v>91</v>
      </c>
      <c r="B26" s="4" t="s">
        <v>92</v>
      </c>
      <c r="C26" s="4" t="s">
        <v>93</v>
      </c>
      <c r="D26" s="4" t="s">
        <v>112</v>
      </c>
      <c r="E26" s="2">
        <v>80</v>
      </c>
      <c r="F26" s="2">
        <v>70</v>
      </c>
      <c r="G26" s="2">
        <v>70</v>
      </c>
      <c r="H26" s="2">
        <v>60</v>
      </c>
      <c r="I26" s="2">
        <v>70</v>
      </c>
      <c r="J26" s="2">
        <v>70</v>
      </c>
      <c r="K26" s="2">
        <v>60</v>
      </c>
      <c r="L26" s="2">
        <v>70</v>
      </c>
      <c r="M26" s="2">
        <f t="shared" si="0"/>
        <v>68.75</v>
      </c>
      <c r="N26" s="4" t="s">
        <v>114</v>
      </c>
      <c r="O26" s="2">
        <v>72.739999999999995</v>
      </c>
      <c r="P26" s="4" t="s">
        <v>116</v>
      </c>
      <c r="Q26" s="2">
        <v>50</v>
      </c>
      <c r="R26" s="2">
        <v>46.69</v>
      </c>
      <c r="S26" s="2">
        <v>40.019999999999996</v>
      </c>
      <c r="T26" s="2">
        <v>26.68</v>
      </c>
      <c r="U26" s="2">
        <v>46.69</v>
      </c>
      <c r="V26" s="2">
        <v>40.020000000000003</v>
      </c>
      <c r="W26" s="4" t="s">
        <v>119</v>
      </c>
      <c r="X26" s="2">
        <v>77.56</v>
      </c>
      <c r="Y26" s="4" t="s">
        <v>124</v>
      </c>
      <c r="Z26" s="2">
        <v>58.19</v>
      </c>
      <c r="AA26" s="4" t="s">
        <v>128</v>
      </c>
    </row>
    <row r="27" spans="1:27" x14ac:dyDescent="0.25">
      <c r="A27" s="3" t="s">
        <v>65</v>
      </c>
      <c r="B27" s="4" t="s">
        <v>66</v>
      </c>
      <c r="C27" s="4" t="s">
        <v>44</v>
      </c>
      <c r="D27" s="4" t="s">
        <v>111</v>
      </c>
      <c r="E27" s="2">
        <v>70</v>
      </c>
      <c r="F27" s="2">
        <v>70</v>
      </c>
      <c r="G27" s="2">
        <v>75</v>
      </c>
      <c r="H27" s="2">
        <v>70</v>
      </c>
      <c r="I27" s="2">
        <v>70</v>
      </c>
      <c r="J27" s="2">
        <v>70</v>
      </c>
      <c r="K27" s="2">
        <v>70</v>
      </c>
      <c r="L27" s="2">
        <v>70</v>
      </c>
      <c r="M27" s="2">
        <f t="shared" si="0"/>
        <v>70.625</v>
      </c>
      <c r="N27" s="4" t="s">
        <v>114</v>
      </c>
      <c r="O27" s="2">
        <v>77.7</v>
      </c>
      <c r="P27" s="4" t="s">
        <v>113</v>
      </c>
      <c r="Q27" s="2">
        <v>71.42</v>
      </c>
      <c r="R27" s="2">
        <v>20.010000000000002</v>
      </c>
      <c r="S27" s="2">
        <v>33.35</v>
      </c>
      <c r="T27" s="2">
        <v>60.03</v>
      </c>
      <c r="U27" s="2">
        <v>33.35</v>
      </c>
      <c r="V27" s="2">
        <v>36.69</v>
      </c>
      <c r="W27" s="4" t="s">
        <v>121</v>
      </c>
      <c r="X27" s="2">
        <v>79.56</v>
      </c>
      <c r="Y27" s="4" t="s">
        <v>124</v>
      </c>
      <c r="Z27" s="2">
        <v>60.56</v>
      </c>
      <c r="AA27" s="4" t="s">
        <v>128</v>
      </c>
    </row>
    <row r="28" spans="1:27" x14ac:dyDescent="0.25">
      <c r="A28" s="3" t="s">
        <v>61</v>
      </c>
      <c r="B28" s="4" t="s">
        <v>62</v>
      </c>
      <c r="C28" s="4" t="s">
        <v>50</v>
      </c>
      <c r="D28" s="4" t="s">
        <v>109</v>
      </c>
      <c r="E28" s="2">
        <v>80</v>
      </c>
      <c r="F28" s="2">
        <v>70</v>
      </c>
      <c r="G28" s="2">
        <v>75</v>
      </c>
      <c r="H28" s="2">
        <v>85</v>
      </c>
      <c r="I28" s="2">
        <v>80</v>
      </c>
      <c r="J28" s="2">
        <v>80</v>
      </c>
      <c r="K28" s="2">
        <v>80</v>
      </c>
      <c r="L28" s="2">
        <v>80</v>
      </c>
      <c r="M28" s="2">
        <f t="shared" si="0"/>
        <v>78.75</v>
      </c>
      <c r="N28" s="4" t="s">
        <v>114</v>
      </c>
      <c r="O28" s="2">
        <v>78.05</v>
      </c>
      <c r="P28" s="4" t="s">
        <v>116</v>
      </c>
      <c r="Q28" s="2">
        <v>50</v>
      </c>
      <c r="R28" s="2">
        <v>53.36</v>
      </c>
      <c r="S28" s="2">
        <v>26.68</v>
      </c>
      <c r="T28" s="2">
        <v>80.040000000000006</v>
      </c>
      <c r="U28" s="2">
        <v>93.38</v>
      </c>
      <c r="V28" s="2">
        <v>63.37</v>
      </c>
      <c r="W28" s="4" t="s">
        <v>118</v>
      </c>
      <c r="X28" s="2">
        <v>95.5</v>
      </c>
      <c r="Y28" s="4" t="s">
        <v>124</v>
      </c>
      <c r="Z28" s="2">
        <v>72.36</v>
      </c>
      <c r="AA28" s="4" t="s">
        <v>128</v>
      </c>
    </row>
    <row r="29" spans="1:27" x14ac:dyDescent="0.25">
      <c r="A29" s="3" t="s">
        <v>76</v>
      </c>
      <c r="B29" s="4" t="s">
        <v>77</v>
      </c>
      <c r="C29" s="4" t="s">
        <v>78</v>
      </c>
      <c r="D29" s="4" t="s">
        <v>111</v>
      </c>
      <c r="E29" s="2">
        <v>80</v>
      </c>
      <c r="F29" s="2">
        <v>80</v>
      </c>
      <c r="G29" s="2">
        <v>80</v>
      </c>
      <c r="H29" s="2">
        <v>70</v>
      </c>
      <c r="I29" s="2">
        <v>80</v>
      </c>
      <c r="J29" s="2">
        <v>80</v>
      </c>
      <c r="K29" s="2">
        <v>70</v>
      </c>
      <c r="L29" s="2">
        <v>70</v>
      </c>
      <c r="M29" s="2">
        <f t="shared" si="0"/>
        <v>76.25</v>
      </c>
      <c r="N29" s="4" t="s">
        <v>113</v>
      </c>
      <c r="O29" s="2">
        <v>93.33</v>
      </c>
      <c r="P29" s="4" t="s">
        <v>113</v>
      </c>
      <c r="Q29" s="2">
        <v>89.26</v>
      </c>
      <c r="R29" s="2">
        <v>20.010000000000002</v>
      </c>
      <c r="S29" s="2">
        <v>20.010000000000002</v>
      </c>
      <c r="T29" s="2">
        <v>40.020000000000003</v>
      </c>
      <c r="U29" s="2">
        <v>46.69</v>
      </c>
      <c r="V29" s="2">
        <v>31.68</v>
      </c>
      <c r="W29" s="4" t="s">
        <v>121</v>
      </c>
      <c r="X29" s="2">
        <v>84.08</v>
      </c>
      <c r="Y29" s="4" t="s">
        <v>123</v>
      </c>
      <c r="Z29" s="2">
        <v>64.36</v>
      </c>
      <c r="AA29" s="4" t="s">
        <v>128</v>
      </c>
    </row>
    <row r="30" spans="1:27" x14ac:dyDescent="0.25">
      <c r="A30" s="3" t="s">
        <v>42</v>
      </c>
      <c r="B30" s="4" t="s">
        <v>43</v>
      </c>
      <c r="C30" s="4" t="s">
        <v>44</v>
      </c>
      <c r="D30" s="4" t="s">
        <v>112</v>
      </c>
      <c r="E30" s="2">
        <v>78</v>
      </c>
      <c r="F30" s="2">
        <v>70</v>
      </c>
      <c r="G30" s="2">
        <v>70</v>
      </c>
      <c r="H30" s="2">
        <v>78</v>
      </c>
      <c r="I30" s="2">
        <v>75</v>
      </c>
      <c r="J30" s="2">
        <v>80</v>
      </c>
      <c r="K30" s="2">
        <v>70</v>
      </c>
      <c r="L30" s="2">
        <v>80</v>
      </c>
      <c r="M30" s="2">
        <f t="shared" si="0"/>
        <v>75.125</v>
      </c>
      <c r="N30" s="4" t="s">
        <v>115</v>
      </c>
      <c r="O30" s="2">
        <v>55</v>
      </c>
      <c r="P30" s="4" t="s">
        <v>113</v>
      </c>
      <c r="Q30" s="2">
        <v>63.55</v>
      </c>
      <c r="R30" s="2">
        <v>26.68</v>
      </c>
      <c r="S30" s="2">
        <v>33.35</v>
      </c>
      <c r="T30" s="2">
        <v>26.68</v>
      </c>
      <c r="U30" s="2">
        <v>26.68</v>
      </c>
      <c r="V30" s="2">
        <v>28.35</v>
      </c>
      <c r="W30" s="4" t="s">
        <v>121</v>
      </c>
      <c r="X30" s="2">
        <v>67.69</v>
      </c>
      <c r="Y30" s="4" t="s">
        <v>124</v>
      </c>
      <c r="Z30" s="2">
        <v>54.76</v>
      </c>
      <c r="AA30" s="4" t="s">
        <v>128</v>
      </c>
    </row>
    <row r="31" spans="1:27" x14ac:dyDescent="0.25">
      <c r="A31" s="3" t="s">
        <v>53</v>
      </c>
      <c r="B31" s="4" t="s">
        <v>54</v>
      </c>
      <c r="C31" s="4" t="s">
        <v>55</v>
      </c>
      <c r="D31" s="4" t="s">
        <v>111</v>
      </c>
      <c r="E31" s="2">
        <v>85</v>
      </c>
      <c r="F31" s="2">
        <v>70</v>
      </c>
      <c r="G31" s="2">
        <v>75</v>
      </c>
      <c r="H31" s="2">
        <v>70</v>
      </c>
      <c r="I31" s="2">
        <v>70</v>
      </c>
      <c r="J31" s="2">
        <v>75</v>
      </c>
      <c r="K31" s="2">
        <v>70</v>
      </c>
      <c r="L31" s="2">
        <v>75</v>
      </c>
      <c r="M31" s="2">
        <f t="shared" si="0"/>
        <v>73.75</v>
      </c>
      <c r="N31" s="4" t="s">
        <v>115</v>
      </c>
      <c r="O31" s="2">
        <v>70</v>
      </c>
      <c r="P31" s="4" t="s">
        <v>116</v>
      </c>
      <c r="Q31" s="2">
        <v>50</v>
      </c>
      <c r="R31" s="2">
        <v>6.67</v>
      </c>
      <c r="S31" s="2">
        <v>26.68</v>
      </c>
      <c r="T31" s="2">
        <v>33.35</v>
      </c>
      <c r="U31" s="2">
        <v>6.67</v>
      </c>
      <c r="V31" s="2">
        <v>18.34</v>
      </c>
      <c r="W31" s="4" t="s">
        <v>122</v>
      </c>
      <c r="X31" s="2">
        <v>68.64</v>
      </c>
      <c r="Y31" s="4" t="s">
        <v>124</v>
      </c>
      <c r="Z31" s="2">
        <v>51.53</v>
      </c>
      <c r="AA31" s="4" t="s">
        <v>128</v>
      </c>
    </row>
    <row r="32" spans="1:27" x14ac:dyDescent="0.25">
      <c r="A32" s="3" t="s">
        <v>39</v>
      </c>
      <c r="B32" s="4" t="s">
        <v>40</v>
      </c>
      <c r="C32" s="4" t="s">
        <v>41</v>
      </c>
      <c r="D32" s="4" t="s">
        <v>112</v>
      </c>
      <c r="E32" s="2">
        <v>80</v>
      </c>
      <c r="F32" s="2">
        <v>70</v>
      </c>
      <c r="G32" s="2">
        <v>70</v>
      </c>
      <c r="H32" s="2">
        <v>70</v>
      </c>
      <c r="I32" s="2">
        <v>80</v>
      </c>
      <c r="J32" s="2">
        <v>75</v>
      </c>
      <c r="K32" s="2">
        <v>60</v>
      </c>
      <c r="L32" s="2">
        <v>75</v>
      </c>
      <c r="M32" s="2">
        <f t="shared" si="0"/>
        <v>72.5</v>
      </c>
      <c r="N32" s="4" t="s">
        <v>114</v>
      </c>
      <c r="O32" s="2">
        <v>77.349999999999994</v>
      </c>
      <c r="P32" s="4"/>
      <c r="Q32" s="2">
        <v>91.03</v>
      </c>
      <c r="R32" s="2">
        <v>33.35</v>
      </c>
      <c r="S32" s="2">
        <v>40.019999999999996</v>
      </c>
      <c r="T32" s="2">
        <v>53.36</v>
      </c>
      <c r="U32" s="2">
        <v>33.35</v>
      </c>
      <c r="V32" s="2">
        <v>40.020000000000003</v>
      </c>
      <c r="W32" s="4" t="s">
        <v>121</v>
      </c>
      <c r="X32" s="2">
        <v>85.74</v>
      </c>
      <c r="Y32" s="4" t="s">
        <v>124</v>
      </c>
      <c r="Z32" s="2">
        <v>64.62</v>
      </c>
      <c r="AA32" s="4" t="s">
        <v>128</v>
      </c>
    </row>
    <row r="33" spans="1:27" x14ac:dyDescent="0.25">
      <c r="A33" s="3" t="s">
        <v>100</v>
      </c>
      <c r="B33" s="4" t="s">
        <v>101</v>
      </c>
      <c r="C33" s="4" t="s">
        <v>102</v>
      </c>
      <c r="D33" s="4" t="s">
        <v>111</v>
      </c>
      <c r="E33" s="2">
        <v>80</v>
      </c>
      <c r="F33" s="2">
        <v>80</v>
      </c>
      <c r="G33" s="2">
        <v>75</v>
      </c>
      <c r="H33" s="2">
        <v>75</v>
      </c>
      <c r="I33" s="2">
        <v>70</v>
      </c>
      <c r="J33" s="2">
        <v>70</v>
      </c>
      <c r="K33" s="2">
        <v>75</v>
      </c>
      <c r="L33" s="2">
        <v>75</v>
      </c>
      <c r="M33" s="2">
        <f t="shared" si="0"/>
        <v>75</v>
      </c>
      <c r="N33" s="4" t="s">
        <v>115</v>
      </c>
      <c r="O33" s="2">
        <v>75</v>
      </c>
      <c r="P33" s="4" t="s">
        <v>116</v>
      </c>
      <c r="Q33" s="2">
        <v>50</v>
      </c>
      <c r="R33" s="2">
        <v>26.68</v>
      </c>
      <c r="S33" s="2">
        <v>33.35</v>
      </c>
      <c r="T33" s="2">
        <v>46.69</v>
      </c>
      <c r="U33" s="2">
        <v>33.35</v>
      </c>
      <c r="V33" s="2">
        <v>35.020000000000003</v>
      </c>
      <c r="W33" s="4" t="s">
        <v>122</v>
      </c>
      <c r="X33" s="2">
        <v>70.06</v>
      </c>
      <c r="Y33" s="4" t="s">
        <v>126</v>
      </c>
      <c r="Z33" s="2">
        <v>57.84</v>
      </c>
      <c r="AA33" s="4" t="s">
        <v>128</v>
      </c>
    </row>
  </sheetData>
  <autoFilter ref="A1:AA33" xr:uid="{662D118D-114A-4134-AFC0-372738B48FDB}">
    <sortState ref="A2:AA33">
      <sortCondition ref="AA1:AA3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2022-07-04T08:02:48Z</dcterms:created>
  <dcterms:modified xsi:type="dcterms:W3CDTF">2022-07-07T20:07:03Z</dcterms:modified>
</cp:coreProperties>
</file>