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35" windowWidth="11550" windowHeight="829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52" i="2"/>
  <c r="D52" s="1"/>
  <c r="E51"/>
  <c r="D51" s="1"/>
  <c r="E50"/>
  <c r="D50" s="1"/>
  <c r="E49"/>
  <c r="D49" s="1"/>
  <c r="E48"/>
  <c r="D48" s="1"/>
  <c r="E47"/>
  <c r="D47" s="1"/>
  <c r="E46"/>
  <c r="D46" s="1"/>
  <c r="E45"/>
  <c r="D45" s="1"/>
  <c r="E44"/>
  <c r="D44" s="1"/>
  <c r="E43"/>
  <c r="D43" s="1"/>
  <c r="E42"/>
  <c r="D42" s="1"/>
  <c r="E41"/>
  <c r="D41" s="1"/>
  <c r="E40"/>
  <c r="D40" s="1"/>
  <c r="E39"/>
  <c r="D39" s="1"/>
  <c r="E38"/>
  <c r="D38" s="1"/>
  <c r="E37"/>
  <c r="D37" s="1"/>
  <c r="E36"/>
  <c r="D36" s="1"/>
  <c r="E35"/>
  <c r="D35" s="1"/>
  <c r="E34"/>
  <c r="D34" s="1"/>
  <c r="E33"/>
  <c r="D33" s="1"/>
  <c r="E32"/>
  <c r="D32" s="1"/>
  <c r="E31"/>
  <c r="D31" s="1"/>
  <c r="E30"/>
  <c r="D30" s="1"/>
  <c r="E29"/>
  <c r="D29" s="1"/>
  <c r="E28"/>
  <c r="D28" s="1"/>
  <c r="E27"/>
  <c r="D27" s="1"/>
  <c r="E26"/>
  <c r="D26" s="1"/>
  <c r="E25"/>
  <c r="D25" s="1"/>
  <c r="E24"/>
  <c r="D24" s="1"/>
  <c r="E23"/>
  <c r="D23" s="1"/>
  <c r="E22"/>
  <c r="D22" s="1"/>
  <c r="E21"/>
  <c r="D21" s="1"/>
  <c r="E20"/>
  <c r="D20" s="1"/>
  <c r="E19"/>
  <c r="D19" s="1"/>
  <c r="E18"/>
  <c r="D18" s="1"/>
  <c r="E17"/>
  <c r="D17" s="1"/>
  <c r="E16"/>
  <c r="D16" s="1"/>
  <c r="E15"/>
  <c r="D15" s="1"/>
  <c r="E14"/>
  <c r="D14" s="1"/>
  <c r="E13"/>
  <c r="D13" s="1"/>
  <c r="E12"/>
  <c r="D12" s="1"/>
  <c r="E11"/>
  <c r="D11" s="1"/>
  <c r="E10"/>
  <c r="D10" s="1"/>
  <c r="E9"/>
  <c r="D9" s="1"/>
  <c r="E8"/>
  <c r="D8" s="1"/>
  <c r="E7"/>
  <c r="D7" s="1"/>
  <c r="E6"/>
  <c r="D6" s="1"/>
  <c r="E5"/>
  <c r="D5" s="1"/>
  <c r="E4"/>
  <c r="D4" s="1"/>
  <c r="E3"/>
  <c r="D3" s="1"/>
  <c r="E2"/>
  <c r="D2" s="1"/>
  <c r="F1"/>
  <c r="G1"/>
  <c r="E1"/>
  <c r="D1"/>
  <c r="J97" i="1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F3" i="2" l="1"/>
  <c r="G3"/>
  <c r="F5"/>
  <c r="G5"/>
  <c r="F7"/>
  <c r="G7"/>
  <c r="F9"/>
  <c r="G9"/>
  <c r="F11"/>
  <c r="G11"/>
  <c r="F13"/>
  <c r="G13"/>
  <c r="F15"/>
  <c r="G15"/>
  <c r="F17"/>
  <c r="G17"/>
  <c r="F19"/>
  <c r="G19"/>
  <c r="F21"/>
  <c r="G21"/>
  <c r="F23"/>
  <c r="G23"/>
  <c r="F25"/>
  <c r="G25"/>
  <c r="F27"/>
  <c r="G27"/>
  <c r="F29"/>
  <c r="G29"/>
  <c r="F31"/>
  <c r="G31"/>
  <c r="F33"/>
  <c r="G33"/>
  <c r="F35"/>
  <c r="G35"/>
  <c r="F37"/>
  <c r="G37"/>
  <c r="F39"/>
  <c r="G39"/>
  <c r="F41"/>
  <c r="G41"/>
  <c r="F43"/>
  <c r="G43"/>
  <c r="F45"/>
  <c r="G45"/>
  <c r="F47"/>
  <c r="G47"/>
  <c r="F49"/>
  <c r="G49"/>
  <c r="F51"/>
  <c r="G51"/>
  <c r="F2"/>
  <c r="G2"/>
  <c r="F4"/>
  <c r="G4"/>
  <c r="F6"/>
  <c r="G6"/>
  <c r="F8"/>
  <c r="G8"/>
  <c r="F10"/>
  <c r="G10"/>
  <c r="F12"/>
  <c r="G12"/>
  <c r="F14"/>
  <c r="G14"/>
  <c r="F16"/>
  <c r="G16"/>
  <c r="F18"/>
  <c r="G18"/>
  <c r="F20"/>
  <c r="G20"/>
  <c r="F22"/>
  <c r="G22"/>
  <c r="F24"/>
  <c r="G24"/>
  <c r="F26"/>
  <c r="G26"/>
  <c r="F28"/>
  <c r="G28"/>
  <c r="F30"/>
  <c r="G30"/>
  <c r="F32"/>
  <c r="G32"/>
  <c r="F34"/>
  <c r="G34"/>
  <c r="F36"/>
  <c r="G36"/>
  <c r="F38"/>
  <c r="G38"/>
  <c r="F40"/>
  <c r="G40"/>
  <c r="F42"/>
  <c r="G42"/>
  <c r="F44"/>
  <c r="G44"/>
  <c r="F46"/>
  <c r="G46"/>
  <c r="F48"/>
  <c r="G48"/>
  <c r="F50"/>
  <c r="G50"/>
  <c r="F52"/>
  <c r="G52"/>
</calcChain>
</file>

<file path=xl/sharedStrings.xml><?xml version="1.0" encoding="utf-8"?>
<sst xmlns="http://schemas.openxmlformats.org/spreadsheetml/2006/main" count="60" uniqueCount="53">
  <si>
    <t>Time Stamp</t>
  </si>
  <si>
    <t>Electric(kWh)</t>
  </si>
  <si>
    <t>Mlbs Steam</t>
  </si>
  <si>
    <t>Average Mlbs Steam</t>
  </si>
  <si>
    <t>Stdev</t>
  </si>
  <si>
    <t>Ave+Std</t>
  </si>
  <si>
    <t>Ave-Std</t>
  </si>
  <si>
    <t>day of year</t>
  </si>
  <si>
    <t>[5.0, 5.5, 5.0, 3.0, 5.5, 0.75]</t>
  </si>
  <si>
    <t>[5.0, 5.75, 5.5, 5.75, 5.5]</t>
  </si>
  <si>
    <t>[5.0, 5.5, 5.75, 5.0, 5.75]</t>
  </si>
  <si>
    <t>[4.5, 5.75, 5.5, 5.5, 5.75]</t>
  </si>
  <si>
    <t>[5.0, 5.25, 5.75, 5.5, 5.75]</t>
  </si>
  <si>
    <t>[5.0, 'err', 4.5, 5.75, 5.75]</t>
  </si>
  <si>
    <t>[4.75, 5.75, 5.5, 6.0, 5.5]</t>
  </si>
  <si>
    <t>[4.75, 5.25, 5.5, 5.75, 5.75]</t>
  </si>
  <si>
    <t>[5.0, 5.75, 5.75, 5.75, 5.75]</t>
  </si>
  <si>
    <t>[5.5, 5.75, 5.75, 5.75, 5.5]</t>
  </si>
  <si>
    <t>[5.25, 6.0, 5.75, 5.75, 5.75]</t>
  </si>
  <si>
    <t>[5.5, 5.5, 5.5, 5.75, 5.75]</t>
  </si>
  <si>
    <t>[5.25, 5.75, 5.75, 5.75, 5.5]</t>
  </si>
  <si>
    <t>[5.25, 5.75, 5.75, 5.75, 5.75]</t>
  </si>
  <si>
    <t>[5.5, 5.75, 4.5, 4.0, 5.25]</t>
  </si>
  <si>
    <t>[5.0, 5.75, 5.25, 5.75, 5.25]</t>
  </si>
  <si>
    <t>[4.75, 5.5, 5.75, 5.5, 5.75]</t>
  </si>
  <si>
    <t>[4.75, 5.25, 5.25, 5.75, 5.75]</t>
  </si>
  <si>
    <t>[5.0, 5.5, 5.5, 5.5, 5.75]</t>
  </si>
  <si>
    <t>[5.25, 4.0, 5.25, 5.5, 5.5]</t>
  </si>
  <si>
    <t>[5.5, 5.5, 5.5, 5.5, 5.5]</t>
  </si>
  <si>
    <t>[4.25, 5.0, 5.25, 5.5, 5.5]</t>
  </si>
  <si>
    <t>[5.25, 5.25, 4.0, 4.25, 4.25]</t>
  </si>
  <si>
    <t>[4.0, 5.5, 5.75, 5.5, 4.0]</t>
  </si>
  <si>
    <t>[4.25, 4.0, 6.0, 4.0, 4.0]</t>
  </si>
  <si>
    <t>[4.25, 5.5, 5.25, 5.75, 5.5]</t>
  </si>
  <si>
    <t>[4.0, 4.25, 4.0, 5.5, 5.5]</t>
  </si>
  <si>
    <t>[4.0, 4.0, 5.5, 5.5, 5.0]</t>
  </si>
  <si>
    <t>[4.25, 5.5, 5.25, 5.5, 5.5]</t>
  </si>
  <si>
    <t>[4.0, 5.5, 4.75, 5.5, 5.0]</t>
  </si>
  <si>
    <t>[4.0, 5.5, 5.5, 5.5, 5.25]</t>
  </si>
  <si>
    <t>[4.25, 5.5, 5.5, 5.5, 5.25]</t>
  </si>
  <si>
    <t>[4.25, 4.75, 5.5, 5.5, 5.5]</t>
  </si>
  <si>
    <t>[5.25, 4.25, 5.75, 5.75, 5.25]</t>
  </si>
  <si>
    <t>[4.5, 5.75, 5.5, 5.5, 5.25]</t>
  </si>
  <si>
    <t>[5.25, 5.25, 5.75, 5.75, 5.5]</t>
  </si>
  <si>
    <t>[5.25, 5.75, 5.5, 5.75, 5.25]</t>
  </si>
  <si>
    <t>[5.25, 5.75, 5.5, 5.5, 5.5]</t>
  </si>
  <si>
    <t>[5.25, 6.0, 5.75, 5.75, 5.5]</t>
  </si>
  <si>
    <t>[5.25, 6.0, 5.75, 6.0, 5.75]</t>
  </si>
  <si>
    <t>[5.25, 5.75, 5.75, 4.75, 5.25]</t>
  </si>
  <si>
    <t>[5.25, 5.5, 5.75, 5.75, 5.75]</t>
  </si>
  <si>
    <t>[5.0, 5.5, 5.5, 6.0, 6.0]</t>
  </si>
  <si>
    <t>[5.0, 5.75, 5.5, 5.75, 5.75]</t>
  </si>
  <si>
    <t>[5.5, 6.0, 5.5, 5.75, 4.75]</t>
  </si>
</sst>
</file>

<file path=xl/styles.xml><?xml version="1.0" encoding="utf-8"?>
<styleSheet xmlns="http://schemas.openxmlformats.org/spreadsheetml/2006/main">
  <numFmts count="1">
    <numFmt numFmtId="169" formatCode="h:mm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Elec kWh</c:v>
          </c:tx>
          <c:marker>
            <c:symbol val="none"/>
          </c:marker>
          <c:cat>
            <c:numRef>
              <c:f>Sheet1!$A$2:$A$97</c:f>
              <c:numCache>
                <c:formatCode>h:mm;@</c:formatCode>
                <c:ptCount val="96"/>
                <c:pt idx="0">
                  <c:v>41242</c:v>
                </c:pt>
                <c:pt idx="1">
                  <c:v>41242.010416666664</c:v>
                </c:pt>
                <c:pt idx="2">
                  <c:v>41242.020833333336</c:v>
                </c:pt>
                <c:pt idx="3">
                  <c:v>41242.03125</c:v>
                </c:pt>
                <c:pt idx="4">
                  <c:v>41242.041666666664</c:v>
                </c:pt>
                <c:pt idx="5">
                  <c:v>41242.052083333336</c:v>
                </c:pt>
                <c:pt idx="6">
                  <c:v>41242.0625</c:v>
                </c:pt>
                <c:pt idx="7">
                  <c:v>41242.072916666664</c:v>
                </c:pt>
                <c:pt idx="8">
                  <c:v>41242.083333333336</c:v>
                </c:pt>
                <c:pt idx="9">
                  <c:v>41242.09375</c:v>
                </c:pt>
                <c:pt idx="10">
                  <c:v>41242.104166666664</c:v>
                </c:pt>
                <c:pt idx="11">
                  <c:v>41242.114583333336</c:v>
                </c:pt>
                <c:pt idx="12">
                  <c:v>41242.125</c:v>
                </c:pt>
                <c:pt idx="13">
                  <c:v>41242.135416666664</c:v>
                </c:pt>
                <c:pt idx="14">
                  <c:v>41242.145833333336</c:v>
                </c:pt>
                <c:pt idx="15">
                  <c:v>41242.15625</c:v>
                </c:pt>
                <c:pt idx="16">
                  <c:v>41242.166666666664</c:v>
                </c:pt>
                <c:pt idx="17">
                  <c:v>41242.177083333336</c:v>
                </c:pt>
                <c:pt idx="18">
                  <c:v>41242.1875</c:v>
                </c:pt>
                <c:pt idx="19">
                  <c:v>41242.197916666664</c:v>
                </c:pt>
                <c:pt idx="20">
                  <c:v>41242.208333333336</c:v>
                </c:pt>
                <c:pt idx="21">
                  <c:v>41242.21875</c:v>
                </c:pt>
                <c:pt idx="22">
                  <c:v>41242.229166666664</c:v>
                </c:pt>
                <c:pt idx="23">
                  <c:v>41242.239583333336</c:v>
                </c:pt>
                <c:pt idx="24">
                  <c:v>41242.25</c:v>
                </c:pt>
                <c:pt idx="25">
                  <c:v>41242.260416666664</c:v>
                </c:pt>
                <c:pt idx="26">
                  <c:v>41242.270833333336</c:v>
                </c:pt>
                <c:pt idx="27">
                  <c:v>41242.28125</c:v>
                </c:pt>
                <c:pt idx="28">
                  <c:v>41242.291666666664</c:v>
                </c:pt>
                <c:pt idx="29">
                  <c:v>41242.302083333336</c:v>
                </c:pt>
                <c:pt idx="30">
                  <c:v>41242.3125</c:v>
                </c:pt>
                <c:pt idx="31">
                  <c:v>41242.322916666664</c:v>
                </c:pt>
                <c:pt idx="32">
                  <c:v>41242.333333333336</c:v>
                </c:pt>
                <c:pt idx="33">
                  <c:v>41242.34375</c:v>
                </c:pt>
                <c:pt idx="34">
                  <c:v>41242.354166666664</c:v>
                </c:pt>
                <c:pt idx="35">
                  <c:v>41242.364583333336</c:v>
                </c:pt>
                <c:pt idx="36">
                  <c:v>41242.375</c:v>
                </c:pt>
                <c:pt idx="37">
                  <c:v>41242.385416666664</c:v>
                </c:pt>
                <c:pt idx="38">
                  <c:v>41242.395833333336</c:v>
                </c:pt>
                <c:pt idx="39">
                  <c:v>41242.40625</c:v>
                </c:pt>
                <c:pt idx="40">
                  <c:v>41242.416666666664</c:v>
                </c:pt>
                <c:pt idx="41">
                  <c:v>41242.427083333336</c:v>
                </c:pt>
                <c:pt idx="42">
                  <c:v>41242.4375</c:v>
                </c:pt>
                <c:pt idx="43">
                  <c:v>41242.447916666664</c:v>
                </c:pt>
                <c:pt idx="44">
                  <c:v>41242.458333333336</c:v>
                </c:pt>
                <c:pt idx="45">
                  <c:v>41242.46875</c:v>
                </c:pt>
                <c:pt idx="46">
                  <c:v>41242.479166666664</c:v>
                </c:pt>
                <c:pt idx="47">
                  <c:v>41242.489583333336</c:v>
                </c:pt>
                <c:pt idx="48">
                  <c:v>41242.5</c:v>
                </c:pt>
                <c:pt idx="49">
                  <c:v>41242.510416666664</c:v>
                </c:pt>
                <c:pt idx="50">
                  <c:v>41242.520833333336</c:v>
                </c:pt>
                <c:pt idx="51">
                  <c:v>41242.53125</c:v>
                </c:pt>
                <c:pt idx="52">
                  <c:v>41242.541666666664</c:v>
                </c:pt>
                <c:pt idx="53">
                  <c:v>41242.552083333336</c:v>
                </c:pt>
                <c:pt idx="54">
                  <c:v>41242.5625</c:v>
                </c:pt>
                <c:pt idx="55">
                  <c:v>41242.572916666664</c:v>
                </c:pt>
                <c:pt idx="56">
                  <c:v>41242.583333333336</c:v>
                </c:pt>
                <c:pt idx="57">
                  <c:v>41242.59375</c:v>
                </c:pt>
                <c:pt idx="58">
                  <c:v>41242.604166666664</c:v>
                </c:pt>
                <c:pt idx="59">
                  <c:v>41242.614583333336</c:v>
                </c:pt>
                <c:pt idx="60">
                  <c:v>41242.625</c:v>
                </c:pt>
                <c:pt idx="61">
                  <c:v>41242.635416666664</c:v>
                </c:pt>
                <c:pt idx="62">
                  <c:v>41242.645833333336</c:v>
                </c:pt>
                <c:pt idx="63">
                  <c:v>41242.65625</c:v>
                </c:pt>
                <c:pt idx="64">
                  <c:v>41242.666666666664</c:v>
                </c:pt>
                <c:pt idx="65">
                  <c:v>41242.677083333336</c:v>
                </c:pt>
                <c:pt idx="66">
                  <c:v>41242.6875</c:v>
                </c:pt>
                <c:pt idx="67">
                  <c:v>41242.697916666664</c:v>
                </c:pt>
                <c:pt idx="68">
                  <c:v>41242.708333333336</c:v>
                </c:pt>
                <c:pt idx="69">
                  <c:v>41242.71875</c:v>
                </c:pt>
                <c:pt idx="70">
                  <c:v>41242.729166666664</c:v>
                </c:pt>
                <c:pt idx="71">
                  <c:v>41242.739583333336</c:v>
                </c:pt>
                <c:pt idx="72">
                  <c:v>41242.75</c:v>
                </c:pt>
                <c:pt idx="73">
                  <c:v>41242.760416666664</c:v>
                </c:pt>
                <c:pt idx="74">
                  <c:v>41242.770833333336</c:v>
                </c:pt>
                <c:pt idx="75">
                  <c:v>41242.78125</c:v>
                </c:pt>
                <c:pt idx="76">
                  <c:v>41242.791666666664</c:v>
                </c:pt>
                <c:pt idx="77">
                  <c:v>41242.802083333336</c:v>
                </c:pt>
                <c:pt idx="78">
                  <c:v>41242.8125</c:v>
                </c:pt>
                <c:pt idx="79">
                  <c:v>41242.822916666664</c:v>
                </c:pt>
                <c:pt idx="80">
                  <c:v>41242.833333333336</c:v>
                </c:pt>
                <c:pt idx="81">
                  <c:v>41242.84375</c:v>
                </c:pt>
                <c:pt idx="82">
                  <c:v>41242.854166666664</c:v>
                </c:pt>
                <c:pt idx="83">
                  <c:v>41242.864583333336</c:v>
                </c:pt>
                <c:pt idx="84">
                  <c:v>41242.875</c:v>
                </c:pt>
                <c:pt idx="85">
                  <c:v>41242.885416666664</c:v>
                </c:pt>
                <c:pt idx="86">
                  <c:v>41242.895833333336</c:v>
                </c:pt>
                <c:pt idx="87">
                  <c:v>41242.90625</c:v>
                </c:pt>
                <c:pt idx="88">
                  <c:v>41242.916666666664</c:v>
                </c:pt>
                <c:pt idx="89">
                  <c:v>41242.927083333336</c:v>
                </c:pt>
                <c:pt idx="90">
                  <c:v>41242.9375</c:v>
                </c:pt>
                <c:pt idx="91">
                  <c:v>41242.947916666664</c:v>
                </c:pt>
                <c:pt idx="92">
                  <c:v>41242.958333333336</c:v>
                </c:pt>
                <c:pt idx="93">
                  <c:v>41242.96875</c:v>
                </c:pt>
                <c:pt idx="94">
                  <c:v>41242.979166666664</c:v>
                </c:pt>
                <c:pt idx="95">
                  <c:v>41242.989583333336</c:v>
                </c:pt>
              </c:numCache>
            </c:numRef>
          </c:cat>
          <c:val>
            <c:numRef>
              <c:f>Sheet1!$B$2:$B$97</c:f>
              <c:numCache>
                <c:formatCode>0</c:formatCode>
                <c:ptCount val="96"/>
                <c:pt idx="0">
                  <c:v>377.28</c:v>
                </c:pt>
                <c:pt idx="1">
                  <c:v>357.12</c:v>
                </c:pt>
                <c:pt idx="2">
                  <c:v>354.24</c:v>
                </c:pt>
                <c:pt idx="3">
                  <c:v>352.8</c:v>
                </c:pt>
                <c:pt idx="4">
                  <c:v>351.36</c:v>
                </c:pt>
                <c:pt idx="5">
                  <c:v>354.24</c:v>
                </c:pt>
                <c:pt idx="6">
                  <c:v>355.68</c:v>
                </c:pt>
                <c:pt idx="7">
                  <c:v>348.48</c:v>
                </c:pt>
                <c:pt idx="8">
                  <c:v>348.48</c:v>
                </c:pt>
                <c:pt idx="9">
                  <c:v>351.36</c:v>
                </c:pt>
                <c:pt idx="10">
                  <c:v>348.48</c:v>
                </c:pt>
                <c:pt idx="11">
                  <c:v>349.92</c:v>
                </c:pt>
                <c:pt idx="12">
                  <c:v>349.92</c:v>
                </c:pt>
                <c:pt idx="13">
                  <c:v>345.6</c:v>
                </c:pt>
                <c:pt idx="14">
                  <c:v>351.36</c:v>
                </c:pt>
                <c:pt idx="15">
                  <c:v>348.48</c:v>
                </c:pt>
                <c:pt idx="16">
                  <c:v>347.04</c:v>
                </c:pt>
                <c:pt idx="17">
                  <c:v>348.48</c:v>
                </c:pt>
                <c:pt idx="18">
                  <c:v>357.12</c:v>
                </c:pt>
                <c:pt idx="19">
                  <c:v>355.68</c:v>
                </c:pt>
                <c:pt idx="20">
                  <c:v>347.04</c:v>
                </c:pt>
                <c:pt idx="21">
                  <c:v>348.48</c:v>
                </c:pt>
                <c:pt idx="22">
                  <c:v>348.48</c:v>
                </c:pt>
                <c:pt idx="23">
                  <c:v>352.8</c:v>
                </c:pt>
                <c:pt idx="24">
                  <c:v>370.08</c:v>
                </c:pt>
                <c:pt idx="25">
                  <c:v>423.36</c:v>
                </c:pt>
                <c:pt idx="26">
                  <c:v>488.16</c:v>
                </c:pt>
                <c:pt idx="27">
                  <c:v>535.67999999999995</c:v>
                </c:pt>
                <c:pt idx="28">
                  <c:v>573.12</c:v>
                </c:pt>
                <c:pt idx="29">
                  <c:v>603.36</c:v>
                </c:pt>
                <c:pt idx="30">
                  <c:v>622.08000000000004</c:v>
                </c:pt>
                <c:pt idx="31">
                  <c:v>632.16</c:v>
                </c:pt>
                <c:pt idx="32">
                  <c:v>650.88</c:v>
                </c:pt>
                <c:pt idx="33">
                  <c:v>682.56</c:v>
                </c:pt>
                <c:pt idx="34">
                  <c:v>699.84</c:v>
                </c:pt>
                <c:pt idx="35">
                  <c:v>722.88</c:v>
                </c:pt>
                <c:pt idx="36">
                  <c:v>750.24</c:v>
                </c:pt>
                <c:pt idx="37">
                  <c:v>766.08</c:v>
                </c:pt>
                <c:pt idx="38">
                  <c:v>783.36</c:v>
                </c:pt>
                <c:pt idx="39">
                  <c:v>793.44</c:v>
                </c:pt>
                <c:pt idx="40">
                  <c:v>792</c:v>
                </c:pt>
                <c:pt idx="41">
                  <c:v>794.88</c:v>
                </c:pt>
                <c:pt idx="42">
                  <c:v>804.96</c:v>
                </c:pt>
                <c:pt idx="43">
                  <c:v>803.52</c:v>
                </c:pt>
                <c:pt idx="44">
                  <c:v>812.16</c:v>
                </c:pt>
                <c:pt idx="45">
                  <c:v>820.8</c:v>
                </c:pt>
                <c:pt idx="46">
                  <c:v>823.68</c:v>
                </c:pt>
                <c:pt idx="47">
                  <c:v>813.6</c:v>
                </c:pt>
                <c:pt idx="48">
                  <c:v>807.84</c:v>
                </c:pt>
                <c:pt idx="49">
                  <c:v>809.28</c:v>
                </c:pt>
                <c:pt idx="50">
                  <c:v>815.04</c:v>
                </c:pt>
                <c:pt idx="51">
                  <c:v>815.04</c:v>
                </c:pt>
                <c:pt idx="52">
                  <c:v>825.12</c:v>
                </c:pt>
                <c:pt idx="53">
                  <c:v>816.48</c:v>
                </c:pt>
                <c:pt idx="54">
                  <c:v>813.6</c:v>
                </c:pt>
                <c:pt idx="55">
                  <c:v>812.16</c:v>
                </c:pt>
                <c:pt idx="56">
                  <c:v>816.48</c:v>
                </c:pt>
                <c:pt idx="57">
                  <c:v>820.8</c:v>
                </c:pt>
                <c:pt idx="58">
                  <c:v>816.48</c:v>
                </c:pt>
                <c:pt idx="59">
                  <c:v>812.16</c:v>
                </c:pt>
                <c:pt idx="60">
                  <c:v>815.04</c:v>
                </c:pt>
                <c:pt idx="61">
                  <c:v>806.4</c:v>
                </c:pt>
                <c:pt idx="62">
                  <c:v>806.4</c:v>
                </c:pt>
                <c:pt idx="63">
                  <c:v>815.04</c:v>
                </c:pt>
                <c:pt idx="64">
                  <c:v>823.68</c:v>
                </c:pt>
                <c:pt idx="65">
                  <c:v>796.32</c:v>
                </c:pt>
                <c:pt idx="66">
                  <c:v>770.4</c:v>
                </c:pt>
                <c:pt idx="67">
                  <c:v>751.68</c:v>
                </c:pt>
                <c:pt idx="68">
                  <c:v>750.24</c:v>
                </c:pt>
                <c:pt idx="69">
                  <c:v>744.48</c:v>
                </c:pt>
                <c:pt idx="70">
                  <c:v>735.84</c:v>
                </c:pt>
                <c:pt idx="71">
                  <c:v>721.44</c:v>
                </c:pt>
                <c:pt idx="72">
                  <c:v>702.72</c:v>
                </c:pt>
                <c:pt idx="73">
                  <c:v>590.4</c:v>
                </c:pt>
                <c:pt idx="74">
                  <c:v>565.91999999999996</c:v>
                </c:pt>
                <c:pt idx="75">
                  <c:v>547.20000000000005</c:v>
                </c:pt>
                <c:pt idx="76">
                  <c:v>542.88</c:v>
                </c:pt>
                <c:pt idx="77">
                  <c:v>532.79999999999995</c:v>
                </c:pt>
                <c:pt idx="78">
                  <c:v>518.4</c:v>
                </c:pt>
                <c:pt idx="79">
                  <c:v>508.32</c:v>
                </c:pt>
                <c:pt idx="80">
                  <c:v>502.56</c:v>
                </c:pt>
                <c:pt idx="81">
                  <c:v>493.92</c:v>
                </c:pt>
                <c:pt idx="82">
                  <c:v>478.08</c:v>
                </c:pt>
                <c:pt idx="83">
                  <c:v>470.88</c:v>
                </c:pt>
                <c:pt idx="84">
                  <c:v>463.68</c:v>
                </c:pt>
                <c:pt idx="85">
                  <c:v>470.88</c:v>
                </c:pt>
                <c:pt idx="86">
                  <c:v>457.92</c:v>
                </c:pt>
                <c:pt idx="87">
                  <c:v>455.04</c:v>
                </c:pt>
                <c:pt idx="88">
                  <c:v>449.28</c:v>
                </c:pt>
                <c:pt idx="89">
                  <c:v>436.32</c:v>
                </c:pt>
                <c:pt idx="90">
                  <c:v>427.68</c:v>
                </c:pt>
                <c:pt idx="91">
                  <c:v>423.36</c:v>
                </c:pt>
                <c:pt idx="92">
                  <c:v>414.72</c:v>
                </c:pt>
                <c:pt idx="93">
                  <c:v>403.2</c:v>
                </c:pt>
                <c:pt idx="94">
                  <c:v>394.56</c:v>
                </c:pt>
                <c:pt idx="95">
                  <c:v>393.12</c:v>
                </c:pt>
              </c:numCache>
            </c:numRef>
          </c:val>
        </c:ser>
        <c:ser>
          <c:idx val="1"/>
          <c:order val="1"/>
          <c:tx>
            <c:v>baseline</c:v>
          </c:tx>
          <c:marker>
            <c:symbol val="none"/>
          </c:marker>
          <c:cat>
            <c:numRef>
              <c:f>Sheet1!$A$2:$A$97</c:f>
              <c:numCache>
                <c:formatCode>h:mm;@</c:formatCode>
                <c:ptCount val="96"/>
                <c:pt idx="0">
                  <c:v>41242</c:v>
                </c:pt>
                <c:pt idx="1">
                  <c:v>41242.010416666664</c:v>
                </c:pt>
                <c:pt idx="2">
                  <c:v>41242.020833333336</c:v>
                </c:pt>
                <c:pt idx="3">
                  <c:v>41242.03125</c:v>
                </c:pt>
                <c:pt idx="4">
                  <c:v>41242.041666666664</c:v>
                </c:pt>
                <c:pt idx="5">
                  <c:v>41242.052083333336</c:v>
                </c:pt>
                <c:pt idx="6">
                  <c:v>41242.0625</c:v>
                </c:pt>
                <c:pt idx="7">
                  <c:v>41242.072916666664</c:v>
                </c:pt>
                <c:pt idx="8">
                  <c:v>41242.083333333336</c:v>
                </c:pt>
                <c:pt idx="9">
                  <c:v>41242.09375</c:v>
                </c:pt>
                <c:pt idx="10">
                  <c:v>41242.104166666664</c:v>
                </c:pt>
                <c:pt idx="11">
                  <c:v>41242.114583333336</c:v>
                </c:pt>
                <c:pt idx="12">
                  <c:v>41242.125</c:v>
                </c:pt>
                <c:pt idx="13">
                  <c:v>41242.135416666664</c:v>
                </c:pt>
                <c:pt idx="14">
                  <c:v>41242.145833333336</c:v>
                </c:pt>
                <c:pt idx="15">
                  <c:v>41242.15625</c:v>
                </c:pt>
                <c:pt idx="16">
                  <c:v>41242.166666666664</c:v>
                </c:pt>
                <c:pt idx="17">
                  <c:v>41242.177083333336</c:v>
                </c:pt>
                <c:pt idx="18">
                  <c:v>41242.1875</c:v>
                </c:pt>
                <c:pt idx="19">
                  <c:v>41242.197916666664</c:v>
                </c:pt>
                <c:pt idx="20">
                  <c:v>41242.208333333336</c:v>
                </c:pt>
                <c:pt idx="21">
                  <c:v>41242.21875</c:v>
                </c:pt>
                <c:pt idx="22">
                  <c:v>41242.229166666664</c:v>
                </c:pt>
                <c:pt idx="23">
                  <c:v>41242.239583333336</c:v>
                </c:pt>
                <c:pt idx="24">
                  <c:v>41242.25</c:v>
                </c:pt>
                <c:pt idx="25">
                  <c:v>41242.260416666664</c:v>
                </c:pt>
                <c:pt idx="26">
                  <c:v>41242.270833333336</c:v>
                </c:pt>
                <c:pt idx="27">
                  <c:v>41242.28125</c:v>
                </c:pt>
                <c:pt idx="28">
                  <c:v>41242.291666666664</c:v>
                </c:pt>
                <c:pt idx="29">
                  <c:v>41242.302083333336</c:v>
                </c:pt>
                <c:pt idx="30">
                  <c:v>41242.3125</c:v>
                </c:pt>
                <c:pt idx="31">
                  <c:v>41242.322916666664</c:v>
                </c:pt>
                <c:pt idx="32">
                  <c:v>41242.333333333336</c:v>
                </c:pt>
                <c:pt idx="33">
                  <c:v>41242.34375</c:v>
                </c:pt>
                <c:pt idx="34">
                  <c:v>41242.354166666664</c:v>
                </c:pt>
                <c:pt idx="35">
                  <c:v>41242.364583333336</c:v>
                </c:pt>
                <c:pt idx="36">
                  <c:v>41242.375</c:v>
                </c:pt>
                <c:pt idx="37">
                  <c:v>41242.385416666664</c:v>
                </c:pt>
                <c:pt idx="38">
                  <c:v>41242.395833333336</c:v>
                </c:pt>
                <c:pt idx="39">
                  <c:v>41242.40625</c:v>
                </c:pt>
                <c:pt idx="40">
                  <c:v>41242.416666666664</c:v>
                </c:pt>
                <c:pt idx="41">
                  <c:v>41242.427083333336</c:v>
                </c:pt>
                <c:pt idx="42">
                  <c:v>41242.4375</c:v>
                </c:pt>
                <c:pt idx="43">
                  <c:v>41242.447916666664</c:v>
                </c:pt>
                <c:pt idx="44">
                  <c:v>41242.458333333336</c:v>
                </c:pt>
                <c:pt idx="45">
                  <c:v>41242.46875</c:v>
                </c:pt>
                <c:pt idx="46">
                  <c:v>41242.479166666664</c:v>
                </c:pt>
                <c:pt idx="47">
                  <c:v>41242.489583333336</c:v>
                </c:pt>
                <c:pt idx="48">
                  <c:v>41242.5</c:v>
                </c:pt>
                <c:pt idx="49">
                  <c:v>41242.510416666664</c:v>
                </c:pt>
                <c:pt idx="50">
                  <c:v>41242.520833333336</c:v>
                </c:pt>
                <c:pt idx="51">
                  <c:v>41242.53125</c:v>
                </c:pt>
                <c:pt idx="52">
                  <c:v>41242.541666666664</c:v>
                </c:pt>
                <c:pt idx="53">
                  <c:v>41242.552083333336</c:v>
                </c:pt>
                <c:pt idx="54">
                  <c:v>41242.5625</c:v>
                </c:pt>
                <c:pt idx="55">
                  <c:v>41242.572916666664</c:v>
                </c:pt>
                <c:pt idx="56">
                  <c:v>41242.583333333336</c:v>
                </c:pt>
                <c:pt idx="57">
                  <c:v>41242.59375</c:v>
                </c:pt>
                <c:pt idx="58">
                  <c:v>41242.604166666664</c:v>
                </c:pt>
                <c:pt idx="59">
                  <c:v>41242.614583333336</c:v>
                </c:pt>
                <c:pt idx="60">
                  <c:v>41242.625</c:v>
                </c:pt>
                <c:pt idx="61">
                  <c:v>41242.635416666664</c:v>
                </c:pt>
                <c:pt idx="62">
                  <c:v>41242.645833333336</c:v>
                </c:pt>
                <c:pt idx="63">
                  <c:v>41242.65625</c:v>
                </c:pt>
                <c:pt idx="64">
                  <c:v>41242.666666666664</c:v>
                </c:pt>
                <c:pt idx="65">
                  <c:v>41242.677083333336</c:v>
                </c:pt>
                <c:pt idx="66">
                  <c:v>41242.6875</c:v>
                </c:pt>
                <c:pt idx="67">
                  <c:v>41242.697916666664</c:v>
                </c:pt>
                <c:pt idx="68">
                  <c:v>41242.708333333336</c:v>
                </c:pt>
                <c:pt idx="69">
                  <c:v>41242.71875</c:v>
                </c:pt>
                <c:pt idx="70">
                  <c:v>41242.729166666664</c:v>
                </c:pt>
                <c:pt idx="71">
                  <c:v>41242.739583333336</c:v>
                </c:pt>
                <c:pt idx="72">
                  <c:v>41242.75</c:v>
                </c:pt>
                <c:pt idx="73">
                  <c:v>41242.760416666664</c:v>
                </c:pt>
                <c:pt idx="74">
                  <c:v>41242.770833333336</c:v>
                </c:pt>
                <c:pt idx="75">
                  <c:v>41242.78125</c:v>
                </c:pt>
                <c:pt idx="76">
                  <c:v>41242.791666666664</c:v>
                </c:pt>
                <c:pt idx="77">
                  <c:v>41242.802083333336</c:v>
                </c:pt>
                <c:pt idx="78">
                  <c:v>41242.8125</c:v>
                </c:pt>
                <c:pt idx="79">
                  <c:v>41242.822916666664</c:v>
                </c:pt>
                <c:pt idx="80">
                  <c:v>41242.833333333336</c:v>
                </c:pt>
                <c:pt idx="81">
                  <c:v>41242.84375</c:v>
                </c:pt>
                <c:pt idx="82">
                  <c:v>41242.854166666664</c:v>
                </c:pt>
                <c:pt idx="83">
                  <c:v>41242.864583333336</c:v>
                </c:pt>
                <c:pt idx="84">
                  <c:v>41242.875</c:v>
                </c:pt>
                <c:pt idx="85">
                  <c:v>41242.885416666664</c:v>
                </c:pt>
                <c:pt idx="86">
                  <c:v>41242.895833333336</c:v>
                </c:pt>
                <c:pt idx="87">
                  <c:v>41242.90625</c:v>
                </c:pt>
                <c:pt idx="88">
                  <c:v>41242.916666666664</c:v>
                </c:pt>
                <c:pt idx="89">
                  <c:v>41242.927083333336</c:v>
                </c:pt>
                <c:pt idx="90">
                  <c:v>41242.9375</c:v>
                </c:pt>
                <c:pt idx="91">
                  <c:v>41242.947916666664</c:v>
                </c:pt>
                <c:pt idx="92">
                  <c:v>41242.958333333336</c:v>
                </c:pt>
                <c:pt idx="93">
                  <c:v>41242.96875</c:v>
                </c:pt>
                <c:pt idx="94">
                  <c:v>41242.979166666664</c:v>
                </c:pt>
                <c:pt idx="95">
                  <c:v>41242.989583333336</c:v>
                </c:pt>
              </c:numCache>
            </c:numRef>
          </c:cat>
          <c:val>
            <c:numRef>
              <c:f>Sheet1!$H$2:$H$97</c:f>
              <c:numCache>
                <c:formatCode>General</c:formatCode>
                <c:ptCount val="96"/>
                <c:pt idx="0">
                  <c:v>348</c:v>
                </c:pt>
                <c:pt idx="1">
                  <c:v>348</c:v>
                </c:pt>
                <c:pt idx="2">
                  <c:v>348</c:v>
                </c:pt>
                <c:pt idx="3">
                  <c:v>348</c:v>
                </c:pt>
                <c:pt idx="4">
                  <c:v>348</c:v>
                </c:pt>
                <c:pt idx="5">
                  <c:v>348</c:v>
                </c:pt>
                <c:pt idx="6">
                  <c:v>348</c:v>
                </c:pt>
                <c:pt idx="7">
                  <c:v>348</c:v>
                </c:pt>
                <c:pt idx="8">
                  <c:v>348</c:v>
                </c:pt>
                <c:pt idx="9">
                  <c:v>348</c:v>
                </c:pt>
                <c:pt idx="10">
                  <c:v>348</c:v>
                </c:pt>
                <c:pt idx="11">
                  <c:v>348</c:v>
                </c:pt>
                <c:pt idx="12">
                  <c:v>348</c:v>
                </c:pt>
                <c:pt idx="13">
                  <c:v>348</c:v>
                </c:pt>
                <c:pt idx="14">
                  <c:v>348</c:v>
                </c:pt>
                <c:pt idx="15">
                  <c:v>348</c:v>
                </c:pt>
                <c:pt idx="16">
                  <c:v>348</c:v>
                </c:pt>
                <c:pt idx="17">
                  <c:v>348</c:v>
                </c:pt>
                <c:pt idx="18">
                  <c:v>348</c:v>
                </c:pt>
                <c:pt idx="19">
                  <c:v>348</c:v>
                </c:pt>
                <c:pt idx="20">
                  <c:v>348</c:v>
                </c:pt>
                <c:pt idx="21">
                  <c:v>348</c:v>
                </c:pt>
                <c:pt idx="22">
                  <c:v>348</c:v>
                </c:pt>
                <c:pt idx="23">
                  <c:v>348</c:v>
                </c:pt>
                <c:pt idx="24">
                  <c:v>348</c:v>
                </c:pt>
                <c:pt idx="25">
                  <c:v>348</c:v>
                </c:pt>
                <c:pt idx="26">
                  <c:v>348</c:v>
                </c:pt>
                <c:pt idx="27">
                  <c:v>348</c:v>
                </c:pt>
                <c:pt idx="28">
                  <c:v>348</c:v>
                </c:pt>
                <c:pt idx="29">
                  <c:v>348</c:v>
                </c:pt>
                <c:pt idx="30">
                  <c:v>348</c:v>
                </c:pt>
                <c:pt idx="31">
                  <c:v>348</c:v>
                </c:pt>
                <c:pt idx="32">
                  <c:v>348</c:v>
                </c:pt>
                <c:pt idx="33">
                  <c:v>348</c:v>
                </c:pt>
                <c:pt idx="34">
                  <c:v>348</c:v>
                </c:pt>
                <c:pt idx="35">
                  <c:v>348</c:v>
                </c:pt>
                <c:pt idx="36">
                  <c:v>348</c:v>
                </c:pt>
                <c:pt idx="37">
                  <c:v>348</c:v>
                </c:pt>
                <c:pt idx="38">
                  <c:v>348</c:v>
                </c:pt>
                <c:pt idx="39">
                  <c:v>348</c:v>
                </c:pt>
                <c:pt idx="40">
                  <c:v>348</c:v>
                </c:pt>
                <c:pt idx="41">
                  <c:v>348</c:v>
                </c:pt>
                <c:pt idx="42">
                  <c:v>348</c:v>
                </c:pt>
                <c:pt idx="43">
                  <c:v>348</c:v>
                </c:pt>
                <c:pt idx="44">
                  <c:v>348</c:v>
                </c:pt>
                <c:pt idx="45">
                  <c:v>348</c:v>
                </c:pt>
                <c:pt idx="46">
                  <c:v>348</c:v>
                </c:pt>
                <c:pt idx="47">
                  <c:v>348</c:v>
                </c:pt>
                <c:pt idx="48">
                  <c:v>348</c:v>
                </c:pt>
                <c:pt idx="49">
                  <c:v>348</c:v>
                </c:pt>
                <c:pt idx="50">
                  <c:v>348</c:v>
                </c:pt>
                <c:pt idx="51">
                  <c:v>348</c:v>
                </c:pt>
                <c:pt idx="52">
                  <c:v>348</c:v>
                </c:pt>
                <c:pt idx="53">
                  <c:v>348</c:v>
                </c:pt>
                <c:pt idx="54">
                  <c:v>348</c:v>
                </c:pt>
                <c:pt idx="55">
                  <c:v>348</c:v>
                </c:pt>
                <c:pt idx="56">
                  <c:v>348</c:v>
                </c:pt>
                <c:pt idx="57">
                  <c:v>348</c:v>
                </c:pt>
                <c:pt idx="58">
                  <c:v>348</c:v>
                </c:pt>
                <c:pt idx="59">
                  <c:v>348</c:v>
                </c:pt>
                <c:pt idx="60">
                  <c:v>348</c:v>
                </c:pt>
                <c:pt idx="61">
                  <c:v>348</c:v>
                </c:pt>
                <c:pt idx="62">
                  <c:v>348</c:v>
                </c:pt>
                <c:pt idx="63">
                  <c:v>348</c:v>
                </c:pt>
                <c:pt idx="64">
                  <c:v>348</c:v>
                </c:pt>
                <c:pt idx="65">
                  <c:v>348</c:v>
                </c:pt>
                <c:pt idx="66">
                  <c:v>348</c:v>
                </c:pt>
                <c:pt idx="67">
                  <c:v>348</c:v>
                </c:pt>
                <c:pt idx="68">
                  <c:v>348</c:v>
                </c:pt>
                <c:pt idx="69">
                  <c:v>348</c:v>
                </c:pt>
                <c:pt idx="70">
                  <c:v>348</c:v>
                </c:pt>
                <c:pt idx="71">
                  <c:v>348</c:v>
                </c:pt>
                <c:pt idx="72">
                  <c:v>348</c:v>
                </c:pt>
                <c:pt idx="73">
                  <c:v>348</c:v>
                </c:pt>
                <c:pt idx="74">
                  <c:v>348</c:v>
                </c:pt>
                <c:pt idx="75">
                  <c:v>348</c:v>
                </c:pt>
                <c:pt idx="76">
                  <c:v>348</c:v>
                </c:pt>
                <c:pt idx="77">
                  <c:v>348</c:v>
                </c:pt>
                <c:pt idx="78">
                  <c:v>348</c:v>
                </c:pt>
                <c:pt idx="79">
                  <c:v>348</c:v>
                </c:pt>
                <c:pt idx="80">
                  <c:v>348</c:v>
                </c:pt>
                <c:pt idx="81">
                  <c:v>348</c:v>
                </c:pt>
                <c:pt idx="82">
                  <c:v>348</c:v>
                </c:pt>
                <c:pt idx="83">
                  <c:v>348</c:v>
                </c:pt>
                <c:pt idx="84">
                  <c:v>348</c:v>
                </c:pt>
                <c:pt idx="85">
                  <c:v>348</c:v>
                </c:pt>
                <c:pt idx="86">
                  <c:v>348</c:v>
                </c:pt>
                <c:pt idx="87">
                  <c:v>348</c:v>
                </c:pt>
                <c:pt idx="88">
                  <c:v>348</c:v>
                </c:pt>
                <c:pt idx="89">
                  <c:v>348</c:v>
                </c:pt>
                <c:pt idx="90">
                  <c:v>348</c:v>
                </c:pt>
                <c:pt idx="91">
                  <c:v>348</c:v>
                </c:pt>
                <c:pt idx="92">
                  <c:v>348</c:v>
                </c:pt>
                <c:pt idx="93">
                  <c:v>348</c:v>
                </c:pt>
                <c:pt idx="94">
                  <c:v>348</c:v>
                </c:pt>
                <c:pt idx="95">
                  <c:v>348</c:v>
                </c:pt>
              </c:numCache>
            </c:numRef>
          </c:val>
        </c:ser>
        <c:marker val="1"/>
        <c:axId val="100158464"/>
        <c:axId val="100160256"/>
      </c:lineChart>
      <c:catAx>
        <c:axId val="100158464"/>
        <c:scaling>
          <c:orientation val="minMax"/>
        </c:scaling>
        <c:axPos val="b"/>
        <c:numFmt formatCode="h:mm;@" sourceLinked="1"/>
        <c:tickLblPos val="nextTo"/>
        <c:crossAx val="100160256"/>
        <c:crosses val="autoZero"/>
        <c:auto val="1"/>
        <c:lblAlgn val="ctr"/>
        <c:lblOffset val="100"/>
      </c:catAx>
      <c:valAx>
        <c:axId val="100160256"/>
        <c:scaling>
          <c:orientation val="minMax"/>
        </c:scaling>
        <c:axPos val="l"/>
        <c:majorGridlines/>
        <c:numFmt formatCode="0" sourceLinked="1"/>
        <c:tickLblPos val="nextTo"/>
        <c:crossAx val="100158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Sheet2!$I$1:$M$1</c:f>
              <c:numCache>
                <c:formatCode>General</c:formatCode>
                <c:ptCount val="5"/>
                <c:pt idx="0">
                  <c:v>5</c:v>
                </c:pt>
                <c:pt idx="1">
                  <c:v>5.5</c:v>
                </c:pt>
                <c:pt idx="2">
                  <c:v>5</c:v>
                </c:pt>
                <c:pt idx="3">
                  <c:v>3</c:v>
                </c:pt>
                <c:pt idx="4">
                  <c:v>5.5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Sheet2!$I$2:$M$2</c:f>
              <c:numCache>
                <c:formatCode>General</c:formatCode>
                <c:ptCount val="5"/>
                <c:pt idx="0">
                  <c:v>5</c:v>
                </c:pt>
                <c:pt idx="1">
                  <c:v>5.75</c:v>
                </c:pt>
                <c:pt idx="2">
                  <c:v>5.5</c:v>
                </c:pt>
                <c:pt idx="3">
                  <c:v>5.75</c:v>
                </c:pt>
                <c:pt idx="4">
                  <c:v>5.5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Sheet2!$I$3:$M$3</c:f>
              <c:numCache>
                <c:formatCode>General</c:formatCode>
                <c:ptCount val="5"/>
                <c:pt idx="0">
                  <c:v>5</c:v>
                </c:pt>
                <c:pt idx="1">
                  <c:v>5.5</c:v>
                </c:pt>
                <c:pt idx="2">
                  <c:v>5.75</c:v>
                </c:pt>
                <c:pt idx="3">
                  <c:v>5</c:v>
                </c:pt>
                <c:pt idx="4">
                  <c:v>5.75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Sheet2!$I$4:$M$4</c:f>
              <c:numCache>
                <c:formatCode>General</c:formatCode>
                <c:ptCount val="5"/>
                <c:pt idx="0">
                  <c:v>4.5</c:v>
                </c:pt>
                <c:pt idx="1">
                  <c:v>5.75</c:v>
                </c:pt>
                <c:pt idx="2">
                  <c:v>5.5</c:v>
                </c:pt>
                <c:pt idx="3">
                  <c:v>5.5</c:v>
                </c:pt>
                <c:pt idx="4">
                  <c:v>5.75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Sheet2!$I$5:$M$5</c:f>
              <c:numCache>
                <c:formatCode>General</c:formatCode>
                <c:ptCount val="5"/>
                <c:pt idx="0">
                  <c:v>5</c:v>
                </c:pt>
                <c:pt idx="1">
                  <c:v>5.25</c:v>
                </c:pt>
                <c:pt idx="2">
                  <c:v>5.75</c:v>
                </c:pt>
                <c:pt idx="3">
                  <c:v>5.5</c:v>
                </c:pt>
                <c:pt idx="4">
                  <c:v>5.75</c:v>
                </c:pt>
              </c:numCache>
            </c:numRef>
          </c:val>
        </c:ser>
        <c:ser>
          <c:idx val="5"/>
          <c:order val="5"/>
          <c:marker>
            <c:symbol val="none"/>
          </c:marker>
          <c:val>
            <c:numRef>
              <c:f>Sheet2!$I$6:$M$6</c:f>
              <c:numCache>
                <c:formatCode>General</c:formatCode>
                <c:ptCount val="5"/>
                <c:pt idx="0">
                  <c:v>5</c:v>
                </c:pt>
                <c:pt idx="2">
                  <c:v>4.5</c:v>
                </c:pt>
                <c:pt idx="3">
                  <c:v>5.75</c:v>
                </c:pt>
                <c:pt idx="4">
                  <c:v>5.75</c:v>
                </c:pt>
              </c:numCache>
            </c:numRef>
          </c:val>
        </c:ser>
        <c:ser>
          <c:idx val="6"/>
          <c:order val="6"/>
          <c:marker>
            <c:symbol val="none"/>
          </c:marker>
          <c:val>
            <c:numRef>
              <c:f>Sheet2!$I$7:$M$7</c:f>
              <c:numCache>
                <c:formatCode>General</c:formatCode>
                <c:ptCount val="5"/>
                <c:pt idx="0">
                  <c:v>4.75</c:v>
                </c:pt>
                <c:pt idx="1">
                  <c:v>5.75</c:v>
                </c:pt>
                <c:pt idx="2">
                  <c:v>5.5</c:v>
                </c:pt>
                <c:pt idx="3">
                  <c:v>6</c:v>
                </c:pt>
                <c:pt idx="4">
                  <c:v>5.5</c:v>
                </c:pt>
              </c:numCache>
            </c:numRef>
          </c:val>
        </c:ser>
        <c:ser>
          <c:idx val="7"/>
          <c:order val="7"/>
          <c:marker>
            <c:symbol val="none"/>
          </c:marker>
          <c:val>
            <c:numRef>
              <c:f>Sheet2!$I$8:$M$8</c:f>
              <c:numCache>
                <c:formatCode>General</c:formatCode>
                <c:ptCount val="5"/>
                <c:pt idx="0">
                  <c:v>4.75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5.75</c:v>
                </c:pt>
              </c:numCache>
            </c:numRef>
          </c:val>
        </c:ser>
        <c:ser>
          <c:idx val="8"/>
          <c:order val="8"/>
          <c:marker>
            <c:symbol val="none"/>
          </c:marker>
          <c:val>
            <c:numRef>
              <c:f>Sheet2!$I$9:$M$9</c:f>
              <c:numCache>
                <c:formatCode>General</c:formatCode>
                <c:ptCount val="5"/>
                <c:pt idx="0">
                  <c:v>5</c:v>
                </c:pt>
                <c:pt idx="1">
                  <c:v>5.75</c:v>
                </c:pt>
                <c:pt idx="2">
                  <c:v>5.75</c:v>
                </c:pt>
                <c:pt idx="3">
                  <c:v>5.75</c:v>
                </c:pt>
                <c:pt idx="4">
                  <c:v>5.75</c:v>
                </c:pt>
              </c:numCache>
            </c:numRef>
          </c:val>
        </c:ser>
        <c:ser>
          <c:idx val="9"/>
          <c:order val="9"/>
          <c:marker>
            <c:symbol val="none"/>
          </c:marker>
          <c:val>
            <c:numRef>
              <c:f>Sheet2!$I$10:$M$10</c:f>
              <c:numCache>
                <c:formatCode>General</c:formatCode>
                <c:ptCount val="5"/>
                <c:pt idx="0">
                  <c:v>5</c:v>
                </c:pt>
                <c:pt idx="1">
                  <c:v>5.75</c:v>
                </c:pt>
                <c:pt idx="2">
                  <c:v>5.75</c:v>
                </c:pt>
                <c:pt idx="3">
                  <c:v>5.75</c:v>
                </c:pt>
                <c:pt idx="4">
                  <c:v>5.75</c:v>
                </c:pt>
              </c:numCache>
            </c:numRef>
          </c:val>
        </c:ser>
        <c:ser>
          <c:idx val="10"/>
          <c:order val="10"/>
          <c:marker>
            <c:symbol val="none"/>
          </c:marker>
          <c:val>
            <c:numRef>
              <c:f>Sheet2!$I$11:$M$11</c:f>
              <c:numCache>
                <c:formatCode>General</c:formatCode>
                <c:ptCount val="5"/>
                <c:pt idx="0">
                  <c:v>5.5</c:v>
                </c:pt>
                <c:pt idx="1">
                  <c:v>5.75</c:v>
                </c:pt>
                <c:pt idx="2">
                  <c:v>5.75</c:v>
                </c:pt>
                <c:pt idx="3">
                  <c:v>5.75</c:v>
                </c:pt>
                <c:pt idx="4">
                  <c:v>5.5</c:v>
                </c:pt>
              </c:numCache>
            </c:numRef>
          </c:val>
        </c:ser>
        <c:ser>
          <c:idx val="11"/>
          <c:order val="11"/>
          <c:marker>
            <c:symbol val="none"/>
          </c:marker>
          <c:val>
            <c:numRef>
              <c:f>Sheet2!$I$12:$M$12</c:f>
              <c:numCache>
                <c:formatCode>General</c:formatCode>
                <c:ptCount val="5"/>
                <c:pt idx="0">
                  <c:v>5.25</c:v>
                </c:pt>
                <c:pt idx="1">
                  <c:v>6</c:v>
                </c:pt>
                <c:pt idx="2">
                  <c:v>5.75</c:v>
                </c:pt>
                <c:pt idx="3">
                  <c:v>5.75</c:v>
                </c:pt>
                <c:pt idx="4">
                  <c:v>5.75</c:v>
                </c:pt>
              </c:numCache>
            </c:numRef>
          </c:val>
        </c:ser>
        <c:ser>
          <c:idx val="12"/>
          <c:order val="12"/>
          <c:marker>
            <c:symbol val="none"/>
          </c:marker>
          <c:val>
            <c:numRef>
              <c:f>Sheet2!$I$13:$M$13</c:f>
              <c:numCache>
                <c:formatCode>General</c:formatCode>
                <c:ptCount val="5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5.75</c:v>
                </c:pt>
                <c:pt idx="4">
                  <c:v>5.75</c:v>
                </c:pt>
              </c:numCache>
            </c:numRef>
          </c:val>
        </c:ser>
        <c:ser>
          <c:idx val="13"/>
          <c:order val="13"/>
          <c:marker>
            <c:symbol val="none"/>
          </c:marker>
          <c:val>
            <c:numRef>
              <c:f>Sheet2!$I$14:$M$14</c:f>
              <c:numCache>
                <c:formatCode>General</c:formatCode>
                <c:ptCount val="5"/>
                <c:pt idx="0">
                  <c:v>5.25</c:v>
                </c:pt>
                <c:pt idx="1">
                  <c:v>5.75</c:v>
                </c:pt>
                <c:pt idx="2">
                  <c:v>5.75</c:v>
                </c:pt>
                <c:pt idx="3">
                  <c:v>5.75</c:v>
                </c:pt>
                <c:pt idx="4">
                  <c:v>5.5</c:v>
                </c:pt>
              </c:numCache>
            </c:numRef>
          </c:val>
        </c:ser>
        <c:ser>
          <c:idx val="14"/>
          <c:order val="14"/>
          <c:marker>
            <c:symbol val="none"/>
          </c:marker>
          <c:val>
            <c:numRef>
              <c:f>Sheet2!$I$15:$M$15</c:f>
              <c:numCache>
                <c:formatCode>General</c:formatCode>
                <c:ptCount val="5"/>
                <c:pt idx="0">
                  <c:v>5.25</c:v>
                </c:pt>
                <c:pt idx="1">
                  <c:v>5.75</c:v>
                </c:pt>
                <c:pt idx="2">
                  <c:v>5.75</c:v>
                </c:pt>
                <c:pt idx="3">
                  <c:v>5.75</c:v>
                </c:pt>
                <c:pt idx="4">
                  <c:v>5.75</c:v>
                </c:pt>
              </c:numCache>
            </c:numRef>
          </c:val>
        </c:ser>
        <c:ser>
          <c:idx val="15"/>
          <c:order val="15"/>
          <c:marker>
            <c:symbol val="none"/>
          </c:marker>
          <c:val>
            <c:numRef>
              <c:f>Sheet2!$I$16:$M$16</c:f>
              <c:numCache>
                <c:formatCode>General</c:formatCode>
                <c:ptCount val="5"/>
                <c:pt idx="0">
                  <c:v>5.5</c:v>
                </c:pt>
                <c:pt idx="1">
                  <c:v>5.75</c:v>
                </c:pt>
                <c:pt idx="2">
                  <c:v>4.5</c:v>
                </c:pt>
                <c:pt idx="3">
                  <c:v>4</c:v>
                </c:pt>
                <c:pt idx="4">
                  <c:v>5.25</c:v>
                </c:pt>
              </c:numCache>
            </c:numRef>
          </c:val>
        </c:ser>
        <c:ser>
          <c:idx val="16"/>
          <c:order val="16"/>
          <c:marker>
            <c:symbol val="none"/>
          </c:marker>
          <c:val>
            <c:numRef>
              <c:f>Sheet2!$I$17:$M$17</c:f>
              <c:numCache>
                <c:formatCode>General</c:formatCode>
                <c:ptCount val="5"/>
                <c:pt idx="0">
                  <c:v>5</c:v>
                </c:pt>
                <c:pt idx="1">
                  <c:v>5.75</c:v>
                </c:pt>
                <c:pt idx="2">
                  <c:v>5.25</c:v>
                </c:pt>
                <c:pt idx="3">
                  <c:v>5.75</c:v>
                </c:pt>
                <c:pt idx="4">
                  <c:v>5.25</c:v>
                </c:pt>
              </c:numCache>
            </c:numRef>
          </c:val>
        </c:ser>
        <c:ser>
          <c:idx val="17"/>
          <c:order val="17"/>
          <c:marker>
            <c:symbol val="none"/>
          </c:marker>
          <c:val>
            <c:numRef>
              <c:f>Sheet2!$I$18:$M$18</c:f>
              <c:numCache>
                <c:formatCode>General</c:formatCode>
                <c:ptCount val="5"/>
                <c:pt idx="0">
                  <c:v>4.75</c:v>
                </c:pt>
                <c:pt idx="1">
                  <c:v>5.5</c:v>
                </c:pt>
                <c:pt idx="2">
                  <c:v>5.75</c:v>
                </c:pt>
                <c:pt idx="3">
                  <c:v>5.5</c:v>
                </c:pt>
                <c:pt idx="4">
                  <c:v>5.75</c:v>
                </c:pt>
              </c:numCache>
            </c:numRef>
          </c:val>
        </c:ser>
        <c:ser>
          <c:idx val="18"/>
          <c:order val="18"/>
          <c:marker>
            <c:symbol val="none"/>
          </c:marker>
          <c:val>
            <c:numRef>
              <c:f>Sheet2!$I$19:$M$19</c:f>
              <c:numCache>
                <c:formatCode>General</c:formatCode>
                <c:ptCount val="5"/>
                <c:pt idx="0">
                  <c:v>5.25</c:v>
                </c:pt>
                <c:pt idx="1">
                  <c:v>5.75</c:v>
                </c:pt>
                <c:pt idx="2">
                  <c:v>5.75</c:v>
                </c:pt>
                <c:pt idx="3">
                  <c:v>5.75</c:v>
                </c:pt>
                <c:pt idx="4">
                  <c:v>5.5</c:v>
                </c:pt>
              </c:numCache>
            </c:numRef>
          </c:val>
        </c:ser>
        <c:ser>
          <c:idx val="19"/>
          <c:order val="19"/>
          <c:marker>
            <c:symbol val="none"/>
          </c:marker>
          <c:val>
            <c:numRef>
              <c:f>Sheet2!$I$20:$M$20</c:f>
              <c:numCache>
                <c:formatCode>General</c:formatCode>
                <c:ptCount val="5"/>
                <c:pt idx="0">
                  <c:v>4.75</c:v>
                </c:pt>
                <c:pt idx="1">
                  <c:v>5.25</c:v>
                </c:pt>
                <c:pt idx="2">
                  <c:v>5.25</c:v>
                </c:pt>
                <c:pt idx="3">
                  <c:v>5.75</c:v>
                </c:pt>
                <c:pt idx="4">
                  <c:v>5.75</c:v>
                </c:pt>
              </c:numCache>
            </c:numRef>
          </c:val>
        </c:ser>
        <c:ser>
          <c:idx val="20"/>
          <c:order val="20"/>
          <c:marker>
            <c:symbol val="none"/>
          </c:marker>
          <c:val>
            <c:numRef>
              <c:f>Sheet2!$I$21:$M$21</c:f>
              <c:numCache>
                <c:formatCode>General</c:formatCode>
                <c:ptCount val="5"/>
                <c:pt idx="0">
                  <c:v>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5.75</c:v>
                </c:pt>
              </c:numCache>
            </c:numRef>
          </c:val>
        </c:ser>
        <c:ser>
          <c:idx val="21"/>
          <c:order val="21"/>
          <c:marker>
            <c:symbol val="none"/>
          </c:marker>
          <c:val>
            <c:numRef>
              <c:f>Sheet2!$I$22:$M$22</c:f>
              <c:numCache>
                <c:formatCode>General</c:formatCode>
                <c:ptCount val="5"/>
                <c:pt idx="0">
                  <c:v>5.25</c:v>
                </c:pt>
                <c:pt idx="1">
                  <c:v>4</c:v>
                </c:pt>
                <c:pt idx="2">
                  <c:v>5.25</c:v>
                </c:pt>
                <c:pt idx="3">
                  <c:v>5.5</c:v>
                </c:pt>
                <c:pt idx="4">
                  <c:v>5.5</c:v>
                </c:pt>
              </c:numCache>
            </c:numRef>
          </c:val>
        </c:ser>
        <c:ser>
          <c:idx val="22"/>
          <c:order val="22"/>
          <c:marker>
            <c:symbol val="none"/>
          </c:marker>
          <c:val>
            <c:numRef>
              <c:f>Sheet2!$I$23:$M$23</c:f>
              <c:numCache>
                <c:formatCode>General</c:formatCode>
                <c:ptCount val="5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</c:numCache>
            </c:numRef>
          </c:val>
        </c:ser>
        <c:ser>
          <c:idx val="23"/>
          <c:order val="23"/>
          <c:marker>
            <c:symbol val="none"/>
          </c:marker>
          <c:val>
            <c:numRef>
              <c:f>Sheet2!$I$24:$M$24</c:f>
              <c:numCache>
                <c:formatCode>General</c:formatCode>
                <c:ptCount val="5"/>
                <c:pt idx="0">
                  <c:v>4.25</c:v>
                </c:pt>
                <c:pt idx="1">
                  <c:v>5</c:v>
                </c:pt>
                <c:pt idx="2">
                  <c:v>5.25</c:v>
                </c:pt>
                <c:pt idx="3">
                  <c:v>5.5</c:v>
                </c:pt>
                <c:pt idx="4">
                  <c:v>5.5</c:v>
                </c:pt>
              </c:numCache>
            </c:numRef>
          </c:val>
        </c:ser>
        <c:ser>
          <c:idx val="24"/>
          <c:order val="24"/>
          <c:marker>
            <c:symbol val="none"/>
          </c:marker>
          <c:val>
            <c:numRef>
              <c:f>Sheet2!$I$25:$M$25</c:f>
              <c:numCache>
                <c:formatCode>General</c:formatCode>
                <c:ptCount val="5"/>
                <c:pt idx="0">
                  <c:v>5.25</c:v>
                </c:pt>
                <c:pt idx="1">
                  <c:v>5.25</c:v>
                </c:pt>
                <c:pt idx="2">
                  <c:v>4</c:v>
                </c:pt>
                <c:pt idx="3">
                  <c:v>4.25</c:v>
                </c:pt>
                <c:pt idx="4">
                  <c:v>4.25</c:v>
                </c:pt>
              </c:numCache>
            </c:numRef>
          </c:val>
        </c:ser>
        <c:ser>
          <c:idx val="25"/>
          <c:order val="25"/>
          <c:marker>
            <c:symbol val="none"/>
          </c:marker>
          <c:val>
            <c:numRef>
              <c:f>Sheet2!$I$26:$M$26</c:f>
              <c:numCache>
                <c:formatCode>General</c:formatCode>
                <c:ptCount val="5"/>
                <c:pt idx="0">
                  <c:v>4</c:v>
                </c:pt>
                <c:pt idx="1">
                  <c:v>5.5</c:v>
                </c:pt>
                <c:pt idx="2">
                  <c:v>5.75</c:v>
                </c:pt>
                <c:pt idx="3">
                  <c:v>5.5</c:v>
                </c:pt>
                <c:pt idx="4">
                  <c:v>4</c:v>
                </c:pt>
              </c:numCache>
            </c:numRef>
          </c:val>
        </c:ser>
        <c:ser>
          <c:idx val="26"/>
          <c:order val="26"/>
          <c:marker>
            <c:symbol val="none"/>
          </c:marker>
          <c:val>
            <c:numRef>
              <c:f>Sheet2!$I$27:$M$27</c:f>
              <c:numCache>
                <c:formatCode>General</c:formatCode>
                <c:ptCount val="5"/>
                <c:pt idx="0">
                  <c:v>4.25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</c:ser>
        <c:ser>
          <c:idx val="27"/>
          <c:order val="27"/>
          <c:marker>
            <c:symbol val="none"/>
          </c:marker>
          <c:val>
            <c:numRef>
              <c:f>Sheet2!$I$28:$M$28</c:f>
              <c:numCache>
                <c:formatCode>General</c:formatCode>
                <c:ptCount val="5"/>
                <c:pt idx="0">
                  <c:v>4.25</c:v>
                </c:pt>
                <c:pt idx="1">
                  <c:v>5.5</c:v>
                </c:pt>
                <c:pt idx="2">
                  <c:v>5.25</c:v>
                </c:pt>
                <c:pt idx="3">
                  <c:v>5.75</c:v>
                </c:pt>
                <c:pt idx="4">
                  <c:v>5.5</c:v>
                </c:pt>
              </c:numCache>
            </c:numRef>
          </c:val>
        </c:ser>
        <c:ser>
          <c:idx val="28"/>
          <c:order val="28"/>
          <c:marker>
            <c:symbol val="none"/>
          </c:marker>
          <c:val>
            <c:numRef>
              <c:f>Sheet2!$I$29:$M$29</c:f>
              <c:numCache>
                <c:formatCode>General</c:formatCode>
                <c:ptCount val="5"/>
                <c:pt idx="0">
                  <c:v>4</c:v>
                </c:pt>
                <c:pt idx="1">
                  <c:v>4.25</c:v>
                </c:pt>
                <c:pt idx="2">
                  <c:v>4</c:v>
                </c:pt>
                <c:pt idx="3">
                  <c:v>5.5</c:v>
                </c:pt>
                <c:pt idx="4">
                  <c:v>5.5</c:v>
                </c:pt>
              </c:numCache>
            </c:numRef>
          </c:val>
        </c:ser>
        <c:ser>
          <c:idx val="29"/>
          <c:order val="29"/>
          <c:marker>
            <c:symbol val="none"/>
          </c:marker>
          <c:val>
            <c:numRef>
              <c:f>Sheet2!$I$30:$M$30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5.5</c:v>
                </c:pt>
                <c:pt idx="3">
                  <c:v>5.5</c:v>
                </c:pt>
                <c:pt idx="4">
                  <c:v>5</c:v>
                </c:pt>
              </c:numCache>
            </c:numRef>
          </c:val>
        </c:ser>
        <c:ser>
          <c:idx val="30"/>
          <c:order val="30"/>
          <c:marker>
            <c:symbol val="none"/>
          </c:marker>
          <c:val>
            <c:numRef>
              <c:f>Sheet2!$I$31:$M$31</c:f>
              <c:numCache>
                <c:formatCode>General</c:formatCode>
                <c:ptCount val="5"/>
                <c:pt idx="0">
                  <c:v>4.25</c:v>
                </c:pt>
                <c:pt idx="1">
                  <c:v>5.5</c:v>
                </c:pt>
                <c:pt idx="2">
                  <c:v>5.25</c:v>
                </c:pt>
                <c:pt idx="3">
                  <c:v>5.5</c:v>
                </c:pt>
                <c:pt idx="4">
                  <c:v>5.5</c:v>
                </c:pt>
              </c:numCache>
            </c:numRef>
          </c:val>
        </c:ser>
        <c:ser>
          <c:idx val="31"/>
          <c:order val="31"/>
          <c:marker>
            <c:symbol val="none"/>
          </c:marker>
          <c:val>
            <c:numRef>
              <c:f>Sheet2!$I$32:$M$32</c:f>
              <c:numCache>
                <c:formatCode>General</c:formatCode>
                <c:ptCount val="5"/>
                <c:pt idx="0">
                  <c:v>4</c:v>
                </c:pt>
                <c:pt idx="1">
                  <c:v>5.5</c:v>
                </c:pt>
                <c:pt idx="2">
                  <c:v>4.75</c:v>
                </c:pt>
                <c:pt idx="3">
                  <c:v>5.5</c:v>
                </c:pt>
                <c:pt idx="4">
                  <c:v>5</c:v>
                </c:pt>
              </c:numCache>
            </c:numRef>
          </c:val>
        </c:ser>
        <c:ser>
          <c:idx val="32"/>
          <c:order val="32"/>
          <c:marker>
            <c:symbol val="none"/>
          </c:marker>
          <c:val>
            <c:numRef>
              <c:f>Sheet2!$I$33:$M$33</c:f>
              <c:numCache>
                <c:formatCode>General</c:formatCode>
                <c:ptCount val="5"/>
                <c:pt idx="0">
                  <c:v>4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5.25</c:v>
                </c:pt>
              </c:numCache>
            </c:numRef>
          </c:val>
        </c:ser>
        <c:ser>
          <c:idx val="33"/>
          <c:order val="33"/>
          <c:marker>
            <c:symbol val="none"/>
          </c:marker>
          <c:val>
            <c:numRef>
              <c:f>Sheet2!$I$34:$M$34</c:f>
              <c:numCache>
                <c:formatCode>General</c:formatCode>
                <c:ptCount val="5"/>
                <c:pt idx="0">
                  <c:v>4.25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5.25</c:v>
                </c:pt>
              </c:numCache>
            </c:numRef>
          </c:val>
        </c:ser>
        <c:ser>
          <c:idx val="34"/>
          <c:order val="34"/>
          <c:marker>
            <c:symbol val="none"/>
          </c:marker>
          <c:val>
            <c:numRef>
              <c:f>Sheet2!$I$35:$M$35</c:f>
              <c:numCache>
                <c:formatCode>General</c:formatCode>
                <c:ptCount val="5"/>
                <c:pt idx="0">
                  <c:v>4.25</c:v>
                </c:pt>
                <c:pt idx="1">
                  <c:v>4.75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</c:numCache>
            </c:numRef>
          </c:val>
        </c:ser>
        <c:ser>
          <c:idx val="35"/>
          <c:order val="35"/>
          <c:marker>
            <c:symbol val="none"/>
          </c:marker>
          <c:val>
            <c:numRef>
              <c:f>Sheet2!$I$36:$M$36</c:f>
              <c:numCache>
                <c:formatCode>General</c:formatCode>
                <c:ptCount val="5"/>
                <c:pt idx="0">
                  <c:v>5.25</c:v>
                </c:pt>
                <c:pt idx="1">
                  <c:v>4.25</c:v>
                </c:pt>
                <c:pt idx="2">
                  <c:v>5.75</c:v>
                </c:pt>
                <c:pt idx="3">
                  <c:v>5.75</c:v>
                </c:pt>
                <c:pt idx="4">
                  <c:v>5.25</c:v>
                </c:pt>
              </c:numCache>
            </c:numRef>
          </c:val>
        </c:ser>
        <c:ser>
          <c:idx val="36"/>
          <c:order val="36"/>
          <c:marker>
            <c:symbol val="none"/>
          </c:marker>
          <c:val>
            <c:numRef>
              <c:f>Sheet2!$I$37:$M$37</c:f>
              <c:numCache>
                <c:formatCode>General</c:formatCode>
                <c:ptCount val="5"/>
                <c:pt idx="0">
                  <c:v>4.5</c:v>
                </c:pt>
                <c:pt idx="1">
                  <c:v>5.75</c:v>
                </c:pt>
                <c:pt idx="2">
                  <c:v>5.5</c:v>
                </c:pt>
                <c:pt idx="3">
                  <c:v>5.5</c:v>
                </c:pt>
                <c:pt idx="4">
                  <c:v>5.25</c:v>
                </c:pt>
              </c:numCache>
            </c:numRef>
          </c:val>
        </c:ser>
        <c:ser>
          <c:idx val="37"/>
          <c:order val="37"/>
          <c:marker>
            <c:symbol val="none"/>
          </c:marker>
          <c:val>
            <c:numRef>
              <c:f>Sheet2!$I$38:$M$38</c:f>
              <c:numCache>
                <c:formatCode>General</c:formatCode>
                <c:ptCount val="5"/>
                <c:pt idx="0">
                  <c:v>5.25</c:v>
                </c:pt>
                <c:pt idx="1">
                  <c:v>5.25</c:v>
                </c:pt>
                <c:pt idx="2">
                  <c:v>5.75</c:v>
                </c:pt>
                <c:pt idx="3">
                  <c:v>5.75</c:v>
                </c:pt>
                <c:pt idx="4">
                  <c:v>5.5</c:v>
                </c:pt>
              </c:numCache>
            </c:numRef>
          </c:val>
        </c:ser>
        <c:ser>
          <c:idx val="38"/>
          <c:order val="38"/>
          <c:marker>
            <c:symbol val="none"/>
          </c:marker>
          <c:val>
            <c:numRef>
              <c:f>Sheet2!$I$39:$M$39</c:f>
              <c:numCache>
                <c:formatCode>General</c:formatCode>
                <c:ptCount val="5"/>
                <c:pt idx="0">
                  <c:v>5.25</c:v>
                </c:pt>
                <c:pt idx="1">
                  <c:v>5.75</c:v>
                </c:pt>
                <c:pt idx="2">
                  <c:v>5.5</c:v>
                </c:pt>
                <c:pt idx="3">
                  <c:v>5.75</c:v>
                </c:pt>
                <c:pt idx="4">
                  <c:v>5.25</c:v>
                </c:pt>
              </c:numCache>
            </c:numRef>
          </c:val>
        </c:ser>
        <c:ser>
          <c:idx val="39"/>
          <c:order val="39"/>
          <c:marker>
            <c:symbol val="none"/>
          </c:marker>
          <c:val>
            <c:numRef>
              <c:f>Sheet2!$I$40:$M$40</c:f>
              <c:numCache>
                <c:formatCode>General</c:formatCode>
                <c:ptCount val="5"/>
                <c:pt idx="0">
                  <c:v>5.25</c:v>
                </c:pt>
                <c:pt idx="1">
                  <c:v>5.75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</c:numCache>
            </c:numRef>
          </c:val>
        </c:ser>
        <c:ser>
          <c:idx val="40"/>
          <c:order val="40"/>
          <c:marker>
            <c:symbol val="none"/>
          </c:marker>
          <c:val>
            <c:numRef>
              <c:f>Sheet2!$I$41:$M$41</c:f>
              <c:numCache>
                <c:formatCode>General</c:formatCode>
                <c:ptCount val="5"/>
                <c:pt idx="0">
                  <c:v>5.25</c:v>
                </c:pt>
                <c:pt idx="1">
                  <c:v>6</c:v>
                </c:pt>
                <c:pt idx="2">
                  <c:v>5.75</c:v>
                </c:pt>
                <c:pt idx="3">
                  <c:v>5.75</c:v>
                </c:pt>
                <c:pt idx="4">
                  <c:v>5.5</c:v>
                </c:pt>
              </c:numCache>
            </c:numRef>
          </c:val>
        </c:ser>
        <c:ser>
          <c:idx val="41"/>
          <c:order val="41"/>
          <c:marker>
            <c:symbol val="none"/>
          </c:marker>
          <c:val>
            <c:numRef>
              <c:f>Sheet2!$I$42:$M$42</c:f>
              <c:numCache>
                <c:formatCode>General</c:formatCode>
                <c:ptCount val="5"/>
                <c:pt idx="0">
                  <c:v>5.25</c:v>
                </c:pt>
                <c:pt idx="1">
                  <c:v>5.75</c:v>
                </c:pt>
                <c:pt idx="2">
                  <c:v>5.75</c:v>
                </c:pt>
                <c:pt idx="3">
                  <c:v>5.75</c:v>
                </c:pt>
                <c:pt idx="4">
                  <c:v>5.75</c:v>
                </c:pt>
              </c:numCache>
            </c:numRef>
          </c:val>
        </c:ser>
        <c:ser>
          <c:idx val="42"/>
          <c:order val="42"/>
          <c:marker>
            <c:symbol val="none"/>
          </c:marker>
          <c:val>
            <c:numRef>
              <c:f>Sheet2!$I$43:$M$43</c:f>
              <c:numCache>
                <c:formatCode>General</c:formatCode>
                <c:ptCount val="5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</c:numCache>
            </c:numRef>
          </c:val>
        </c:ser>
        <c:ser>
          <c:idx val="43"/>
          <c:order val="43"/>
          <c:marker>
            <c:symbol val="none"/>
          </c:marker>
          <c:val>
            <c:numRef>
              <c:f>Sheet2!$I$44:$M$44</c:f>
              <c:numCache>
                <c:formatCode>General</c:formatCode>
                <c:ptCount val="5"/>
                <c:pt idx="0">
                  <c:v>5.25</c:v>
                </c:pt>
                <c:pt idx="1">
                  <c:v>6</c:v>
                </c:pt>
                <c:pt idx="2">
                  <c:v>5.75</c:v>
                </c:pt>
                <c:pt idx="3">
                  <c:v>6</c:v>
                </c:pt>
                <c:pt idx="4">
                  <c:v>5.75</c:v>
                </c:pt>
              </c:numCache>
            </c:numRef>
          </c:val>
        </c:ser>
        <c:ser>
          <c:idx val="44"/>
          <c:order val="44"/>
          <c:marker>
            <c:symbol val="none"/>
          </c:marker>
          <c:val>
            <c:numRef>
              <c:f>Sheet2!$I$45:$M$45</c:f>
              <c:numCache>
                <c:formatCode>General</c:formatCode>
                <c:ptCount val="5"/>
                <c:pt idx="0">
                  <c:v>5.25</c:v>
                </c:pt>
                <c:pt idx="1">
                  <c:v>5.75</c:v>
                </c:pt>
                <c:pt idx="2">
                  <c:v>5.75</c:v>
                </c:pt>
                <c:pt idx="3">
                  <c:v>4.75</c:v>
                </c:pt>
                <c:pt idx="4">
                  <c:v>5.25</c:v>
                </c:pt>
              </c:numCache>
            </c:numRef>
          </c:val>
        </c:ser>
        <c:ser>
          <c:idx val="45"/>
          <c:order val="45"/>
          <c:marker>
            <c:symbol val="none"/>
          </c:marker>
          <c:val>
            <c:numRef>
              <c:f>Sheet2!$I$46:$M$46</c:f>
              <c:numCache>
                <c:formatCode>General</c:formatCode>
                <c:ptCount val="5"/>
                <c:pt idx="0">
                  <c:v>5.25</c:v>
                </c:pt>
                <c:pt idx="1">
                  <c:v>5.5</c:v>
                </c:pt>
                <c:pt idx="2">
                  <c:v>5.75</c:v>
                </c:pt>
                <c:pt idx="3">
                  <c:v>5.75</c:v>
                </c:pt>
                <c:pt idx="4">
                  <c:v>5.75</c:v>
                </c:pt>
              </c:numCache>
            </c:numRef>
          </c:val>
        </c:ser>
        <c:ser>
          <c:idx val="46"/>
          <c:order val="46"/>
          <c:marker>
            <c:symbol val="none"/>
          </c:marker>
          <c:val>
            <c:numRef>
              <c:f>Sheet2!$I$47:$M$47</c:f>
              <c:numCache>
                <c:formatCode>General</c:formatCode>
                <c:ptCount val="5"/>
                <c:pt idx="0">
                  <c:v>5</c:v>
                </c:pt>
                <c:pt idx="1">
                  <c:v>5.5</c:v>
                </c:pt>
                <c:pt idx="2">
                  <c:v>5.5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</c:ser>
        <c:ser>
          <c:idx val="47"/>
          <c:order val="47"/>
          <c:marker>
            <c:symbol val="none"/>
          </c:marker>
          <c:val>
            <c:numRef>
              <c:f>Sheet2!$I$48:$M$48</c:f>
              <c:numCache>
                <c:formatCode>General</c:formatCode>
                <c:ptCount val="5"/>
                <c:pt idx="0">
                  <c:v>5</c:v>
                </c:pt>
                <c:pt idx="1">
                  <c:v>5.75</c:v>
                </c:pt>
                <c:pt idx="2">
                  <c:v>5.5</c:v>
                </c:pt>
                <c:pt idx="3">
                  <c:v>5.75</c:v>
                </c:pt>
                <c:pt idx="4">
                  <c:v>5.75</c:v>
                </c:pt>
              </c:numCache>
            </c:numRef>
          </c:val>
        </c:ser>
        <c:ser>
          <c:idx val="48"/>
          <c:order val="48"/>
          <c:marker>
            <c:symbol val="none"/>
          </c:marker>
          <c:val>
            <c:numRef>
              <c:f>Sheet2!$I$49:$M$49</c:f>
              <c:numCache>
                <c:formatCode>General</c:formatCode>
                <c:ptCount val="5"/>
                <c:pt idx="0">
                  <c:v>5.25</c:v>
                </c:pt>
                <c:pt idx="1">
                  <c:v>5.75</c:v>
                </c:pt>
                <c:pt idx="2">
                  <c:v>5.75</c:v>
                </c:pt>
                <c:pt idx="3">
                  <c:v>5.75</c:v>
                </c:pt>
                <c:pt idx="4">
                  <c:v>5.75</c:v>
                </c:pt>
              </c:numCache>
            </c:numRef>
          </c:val>
        </c:ser>
        <c:ser>
          <c:idx val="49"/>
          <c:order val="49"/>
          <c:marker>
            <c:symbol val="none"/>
          </c:marker>
          <c:val>
            <c:numRef>
              <c:f>Sheet2!$I$50:$M$50</c:f>
              <c:numCache>
                <c:formatCode>General</c:formatCode>
                <c:ptCount val="5"/>
                <c:pt idx="0">
                  <c:v>5.25</c:v>
                </c:pt>
                <c:pt idx="1">
                  <c:v>5.75</c:v>
                </c:pt>
                <c:pt idx="2">
                  <c:v>5.75</c:v>
                </c:pt>
                <c:pt idx="3">
                  <c:v>5.75</c:v>
                </c:pt>
                <c:pt idx="4">
                  <c:v>5.5</c:v>
                </c:pt>
              </c:numCache>
            </c:numRef>
          </c:val>
        </c:ser>
        <c:ser>
          <c:idx val="50"/>
          <c:order val="50"/>
          <c:marker>
            <c:symbol val="none"/>
          </c:marker>
          <c:val>
            <c:numRef>
              <c:f>Sheet2!$I$51:$M$51</c:f>
              <c:numCache>
                <c:formatCode>General</c:formatCode>
                <c:ptCount val="5"/>
                <c:pt idx="0">
                  <c:v>5.25</c:v>
                </c:pt>
                <c:pt idx="1">
                  <c:v>5.75</c:v>
                </c:pt>
                <c:pt idx="2">
                  <c:v>5.75</c:v>
                </c:pt>
                <c:pt idx="3">
                  <c:v>5.75</c:v>
                </c:pt>
                <c:pt idx="4">
                  <c:v>5.75</c:v>
                </c:pt>
              </c:numCache>
            </c:numRef>
          </c:val>
        </c:ser>
        <c:ser>
          <c:idx val="51"/>
          <c:order val="51"/>
          <c:marker>
            <c:symbol val="none"/>
          </c:marker>
          <c:val>
            <c:numRef>
              <c:f>Sheet2!$I$52:$M$52</c:f>
              <c:numCache>
                <c:formatCode>General</c:formatCode>
                <c:ptCount val="5"/>
                <c:pt idx="0">
                  <c:v>5.5</c:v>
                </c:pt>
                <c:pt idx="1">
                  <c:v>6</c:v>
                </c:pt>
                <c:pt idx="2">
                  <c:v>5.5</c:v>
                </c:pt>
                <c:pt idx="3">
                  <c:v>5.75</c:v>
                </c:pt>
                <c:pt idx="4">
                  <c:v>4.75</c:v>
                </c:pt>
              </c:numCache>
            </c:numRef>
          </c:val>
        </c:ser>
        <c:marker val="1"/>
        <c:axId val="72225152"/>
        <c:axId val="72226688"/>
      </c:lineChart>
      <c:catAx>
        <c:axId val="72225152"/>
        <c:scaling>
          <c:orientation val="minMax"/>
        </c:scaling>
        <c:axPos val="b"/>
        <c:tickLblPos val="nextTo"/>
        <c:crossAx val="72226688"/>
        <c:crosses val="autoZero"/>
        <c:auto val="1"/>
        <c:lblAlgn val="ctr"/>
        <c:lblOffset val="100"/>
      </c:catAx>
      <c:valAx>
        <c:axId val="72226688"/>
        <c:scaling>
          <c:orientation val="minMax"/>
        </c:scaling>
        <c:axPos val="l"/>
        <c:majorGridlines/>
        <c:numFmt formatCode="General" sourceLinked="1"/>
        <c:tickLblPos val="nextTo"/>
        <c:crossAx val="7222515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Monday</c:v>
          </c:tx>
          <c:marker>
            <c:symbol val="none"/>
          </c:marker>
          <c:val>
            <c:numRef>
              <c:f>Sheet2!$I$2:$I$53</c:f>
              <c:numCache>
                <c:formatCode>General</c:formatCode>
                <c:ptCount val="52"/>
                <c:pt idx="0">
                  <c:v>5</c:v>
                </c:pt>
                <c:pt idx="1">
                  <c:v>5</c:v>
                </c:pt>
                <c:pt idx="2">
                  <c:v>4.5</c:v>
                </c:pt>
                <c:pt idx="3">
                  <c:v>5</c:v>
                </c:pt>
                <c:pt idx="4">
                  <c:v>5</c:v>
                </c:pt>
                <c:pt idx="5">
                  <c:v>4.75</c:v>
                </c:pt>
                <c:pt idx="6">
                  <c:v>4.75</c:v>
                </c:pt>
                <c:pt idx="7">
                  <c:v>5</c:v>
                </c:pt>
                <c:pt idx="8">
                  <c:v>5</c:v>
                </c:pt>
                <c:pt idx="9">
                  <c:v>5.5</c:v>
                </c:pt>
                <c:pt idx="10">
                  <c:v>5.25</c:v>
                </c:pt>
                <c:pt idx="11">
                  <c:v>5.5</c:v>
                </c:pt>
                <c:pt idx="12">
                  <c:v>5.25</c:v>
                </c:pt>
                <c:pt idx="13">
                  <c:v>5.25</c:v>
                </c:pt>
                <c:pt idx="14">
                  <c:v>5.5</c:v>
                </c:pt>
                <c:pt idx="15">
                  <c:v>5</c:v>
                </c:pt>
                <c:pt idx="16">
                  <c:v>4.75</c:v>
                </c:pt>
                <c:pt idx="17">
                  <c:v>5.25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4.25</c:v>
                </c:pt>
                <c:pt idx="23">
                  <c:v>5.25</c:v>
                </c:pt>
                <c:pt idx="24">
                  <c:v>4</c:v>
                </c:pt>
                <c:pt idx="25">
                  <c:v>4.25</c:v>
                </c:pt>
                <c:pt idx="26">
                  <c:v>4.25</c:v>
                </c:pt>
                <c:pt idx="27">
                  <c:v>4</c:v>
                </c:pt>
                <c:pt idx="28">
                  <c:v>4</c:v>
                </c:pt>
                <c:pt idx="29">
                  <c:v>4.25</c:v>
                </c:pt>
                <c:pt idx="30">
                  <c:v>4</c:v>
                </c:pt>
                <c:pt idx="31">
                  <c:v>4</c:v>
                </c:pt>
                <c:pt idx="32">
                  <c:v>4.25</c:v>
                </c:pt>
                <c:pt idx="33">
                  <c:v>4.25</c:v>
                </c:pt>
                <c:pt idx="34">
                  <c:v>5.25</c:v>
                </c:pt>
                <c:pt idx="35">
                  <c:v>4.5</c:v>
                </c:pt>
                <c:pt idx="36">
                  <c:v>5.25</c:v>
                </c:pt>
                <c:pt idx="37">
                  <c:v>5.25</c:v>
                </c:pt>
                <c:pt idx="38">
                  <c:v>5.25</c:v>
                </c:pt>
                <c:pt idx="39">
                  <c:v>5.25</c:v>
                </c:pt>
                <c:pt idx="40">
                  <c:v>5.25</c:v>
                </c:pt>
                <c:pt idx="41">
                  <c:v>5.5</c:v>
                </c:pt>
                <c:pt idx="42">
                  <c:v>5.25</c:v>
                </c:pt>
                <c:pt idx="43">
                  <c:v>5.25</c:v>
                </c:pt>
                <c:pt idx="44">
                  <c:v>5.25</c:v>
                </c:pt>
                <c:pt idx="45">
                  <c:v>5</c:v>
                </c:pt>
                <c:pt idx="46">
                  <c:v>5</c:v>
                </c:pt>
                <c:pt idx="47">
                  <c:v>5.25</c:v>
                </c:pt>
                <c:pt idx="48">
                  <c:v>5.25</c:v>
                </c:pt>
                <c:pt idx="49">
                  <c:v>5.25</c:v>
                </c:pt>
                <c:pt idx="50">
                  <c:v>5.5</c:v>
                </c:pt>
              </c:numCache>
            </c:numRef>
          </c:val>
        </c:ser>
        <c:ser>
          <c:idx val="1"/>
          <c:order val="1"/>
          <c:tx>
            <c:v>Tuesday</c:v>
          </c:tx>
          <c:marker>
            <c:symbol val="none"/>
          </c:marker>
          <c:val>
            <c:numRef>
              <c:f>Sheet2!$J$1:$J$52</c:f>
              <c:numCache>
                <c:formatCode>General</c:formatCode>
                <c:ptCount val="52"/>
                <c:pt idx="0">
                  <c:v>5.5</c:v>
                </c:pt>
                <c:pt idx="1">
                  <c:v>5.75</c:v>
                </c:pt>
                <c:pt idx="2">
                  <c:v>5.5</c:v>
                </c:pt>
                <c:pt idx="3">
                  <c:v>5.75</c:v>
                </c:pt>
                <c:pt idx="4">
                  <c:v>5.25</c:v>
                </c:pt>
                <c:pt idx="6">
                  <c:v>5.75</c:v>
                </c:pt>
                <c:pt idx="7">
                  <c:v>5.25</c:v>
                </c:pt>
                <c:pt idx="8">
                  <c:v>5.75</c:v>
                </c:pt>
                <c:pt idx="9">
                  <c:v>5.75</c:v>
                </c:pt>
                <c:pt idx="10">
                  <c:v>5.75</c:v>
                </c:pt>
                <c:pt idx="11">
                  <c:v>6</c:v>
                </c:pt>
                <c:pt idx="12">
                  <c:v>5.5</c:v>
                </c:pt>
                <c:pt idx="13">
                  <c:v>5.75</c:v>
                </c:pt>
                <c:pt idx="14">
                  <c:v>5.75</c:v>
                </c:pt>
                <c:pt idx="15">
                  <c:v>5.75</c:v>
                </c:pt>
                <c:pt idx="16">
                  <c:v>5.75</c:v>
                </c:pt>
                <c:pt idx="17">
                  <c:v>5.5</c:v>
                </c:pt>
                <c:pt idx="18">
                  <c:v>5.75</c:v>
                </c:pt>
                <c:pt idx="19">
                  <c:v>5.25</c:v>
                </c:pt>
                <c:pt idx="20">
                  <c:v>5.5</c:v>
                </c:pt>
                <c:pt idx="21">
                  <c:v>4</c:v>
                </c:pt>
                <c:pt idx="22">
                  <c:v>5.5</c:v>
                </c:pt>
                <c:pt idx="23">
                  <c:v>5</c:v>
                </c:pt>
                <c:pt idx="24">
                  <c:v>5.25</c:v>
                </c:pt>
                <c:pt idx="25">
                  <c:v>5.5</c:v>
                </c:pt>
                <c:pt idx="26">
                  <c:v>4</c:v>
                </c:pt>
                <c:pt idx="27">
                  <c:v>5.5</c:v>
                </c:pt>
                <c:pt idx="28">
                  <c:v>4.25</c:v>
                </c:pt>
                <c:pt idx="29">
                  <c:v>4</c:v>
                </c:pt>
                <c:pt idx="30">
                  <c:v>5.5</c:v>
                </c:pt>
                <c:pt idx="31">
                  <c:v>5.5</c:v>
                </c:pt>
                <c:pt idx="32">
                  <c:v>5.5</c:v>
                </c:pt>
                <c:pt idx="33">
                  <c:v>5.5</c:v>
                </c:pt>
                <c:pt idx="34">
                  <c:v>4.75</c:v>
                </c:pt>
                <c:pt idx="35">
                  <c:v>4.25</c:v>
                </c:pt>
                <c:pt idx="36">
                  <c:v>5.75</c:v>
                </c:pt>
                <c:pt idx="37">
                  <c:v>5.25</c:v>
                </c:pt>
                <c:pt idx="38">
                  <c:v>5.75</c:v>
                </c:pt>
                <c:pt idx="39">
                  <c:v>5.75</c:v>
                </c:pt>
                <c:pt idx="40">
                  <c:v>6</c:v>
                </c:pt>
                <c:pt idx="41">
                  <c:v>5.75</c:v>
                </c:pt>
                <c:pt idx="42">
                  <c:v>5.5</c:v>
                </c:pt>
                <c:pt idx="43">
                  <c:v>6</c:v>
                </c:pt>
                <c:pt idx="44">
                  <c:v>5.75</c:v>
                </c:pt>
                <c:pt idx="45">
                  <c:v>5.5</c:v>
                </c:pt>
                <c:pt idx="46">
                  <c:v>5.5</c:v>
                </c:pt>
                <c:pt idx="47">
                  <c:v>5.75</c:v>
                </c:pt>
                <c:pt idx="48">
                  <c:v>5.75</c:v>
                </c:pt>
                <c:pt idx="49">
                  <c:v>5.75</c:v>
                </c:pt>
                <c:pt idx="50">
                  <c:v>5.75</c:v>
                </c:pt>
                <c:pt idx="51">
                  <c:v>6</c:v>
                </c:pt>
              </c:numCache>
            </c:numRef>
          </c:val>
        </c:ser>
        <c:ser>
          <c:idx val="2"/>
          <c:order val="2"/>
          <c:tx>
            <c:v>Wednesday</c:v>
          </c:tx>
          <c:marker>
            <c:symbol val="none"/>
          </c:marker>
          <c:val>
            <c:numRef>
              <c:f>Sheet2!$K$1:$K$52</c:f>
              <c:numCache>
                <c:formatCode>General</c:formatCode>
                <c:ptCount val="52"/>
                <c:pt idx="0">
                  <c:v>5</c:v>
                </c:pt>
                <c:pt idx="1">
                  <c:v>5.5</c:v>
                </c:pt>
                <c:pt idx="2">
                  <c:v>5.75</c:v>
                </c:pt>
                <c:pt idx="3">
                  <c:v>5.5</c:v>
                </c:pt>
                <c:pt idx="4">
                  <c:v>5.75</c:v>
                </c:pt>
                <c:pt idx="5">
                  <c:v>4.5</c:v>
                </c:pt>
                <c:pt idx="6">
                  <c:v>5.5</c:v>
                </c:pt>
                <c:pt idx="7">
                  <c:v>5.5</c:v>
                </c:pt>
                <c:pt idx="8">
                  <c:v>5.75</c:v>
                </c:pt>
                <c:pt idx="9">
                  <c:v>5.75</c:v>
                </c:pt>
                <c:pt idx="10">
                  <c:v>5.75</c:v>
                </c:pt>
                <c:pt idx="11">
                  <c:v>5.75</c:v>
                </c:pt>
                <c:pt idx="12">
                  <c:v>5.5</c:v>
                </c:pt>
                <c:pt idx="13">
                  <c:v>5.75</c:v>
                </c:pt>
                <c:pt idx="14">
                  <c:v>5.75</c:v>
                </c:pt>
                <c:pt idx="15">
                  <c:v>4.5</c:v>
                </c:pt>
                <c:pt idx="16">
                  <c:v>5.25</c:v>
                </c:pt>
                <c:pt idx="17">
                  <c:v>5.75</c:v>
                </c:pt>
                <c:pt idx="18">
                  <c:v>5.75</c:v>
                </c:pt>
                <c:pt idx="19">
                  <c:v>5.25</c:v>
                </c:pt>
                <c:pt idx="20">
                  <c:v>5.5</c:v>
                </c:pt>
                <c:pt idx="21">
                  <c:v>5.25</c:v>
                </c:pt>
                <c:pt idx="22">
                  <c:v>5.5</c:v>
                </c:pt>
                <c:pt idx="23">
                  <c:v>5.25</c:v>
                </c:pt>
                <c:pt idx="24">
                  <c:v>4</c:v>
                </c:pt>
                <c:pt idx="25">
                  <c:v>5.75</c:v>
                </c:pt>
                <c:pt idx="26">
                  <c:v>6</c:v>
                </c:pt>
                <c:pt idx="27">
                  <c:v>5.25</c:v>
                </c:pt>
                <c:pt idx="28">
                  <c:v>4</c:v>
                </c:pt>
                <c:pt idx="29">
                  <c:v>5.5</c:v>
                </c:pt>
                <c:pt idx="30">
                  <c:v>5.25</c:v>
                </c:pt>
                <c:pt idx="31">
                  <c:v>4.75</c:v>
                </c:pt>
                <c:pt idx="32">
                  <c:v>5.5</c:v>
                </c:pt>
                <c:pt idx="33">
                  <c:v>5.5</c:v>
                </c:pt>
                <c:pt idx="34">
                  <c:v>5.5</c:v>
                </c:pt>
                <c:pt idx="35">
                  <c:v>5.75</c:v>
                </c:pt>
                <c:pt idx="36">
                  <c:v>5.5</c:v>
                </c:pt>
                <c:pt idx="37">
                  <c:v>5.75</c:v>
                </c:pt>
                <c:pt idx="38">
                  <c:v>5.5</c:v>
                </c:pt>
                <c:pt idx="39">
                  <c:v>5.5</c:v>
                </c:pt>
                <c:pt idx="40">
                  <c:v>5.75</c:v>
                </c:pt>
                <c:pt idx="41">
                  <c:v>5.75</c:v>
                </c:pt>
                <c:pt idx="42">
                  <c:v>5.5</c:v>
                </c:pt>
                <c:pt idx="43">
                  <c:v>5.75</c:v>
                </c:pt>
                <c:pt idx="44">
                  <c:v>5.75</c:v>
                </c:pt>
                <c:pt idx="45">
                  <c:v>5.75</c:v>
                </c:pt>
                <c:pt idx="46">
                  <c:v>5.5</c:v>
                </c:pt>
                <c:pt idx="47">
                  <c:v>5.5</c:v>
                </c:pt>
                <c:pt idx="48">
                  <c:v>5.75</c:v>
                </c:pt>
                <c:pt idx="49">
                  <c:v>5.75</c:v>
                </c:pt>
                <c:pt idx="50">
                  <c:v>5.75</c:v>
                </c:pt>
                <c:pt idx="51">
                  <c:v>5.5</c:v>
                </c:pt>
              </c:numCache>
            </c:numRef>
          </c:val>
        </c:ser>
        <c:ser>
          <c:idx val="3"/>
          <c:order val="3"/>
          <c:tx>
            <c:v>Thursday</c:v>
          </c:tx>
          <c:marker>
            <c:symbol val="none"/>
          </c:marker>
          <c:val>
            <c:numRef>
              <c:f>Sheet2!$L$1:$L$52</c:f>
              <c:numCache>
                <c:formatCode>General</c:formatCode>
                <c:ptCount val="52"/>
                <c:pt idx="0">
                  <c:v>3</c:v>
                </c:pt>
                <c:pt idx="1">
                  <c:v>5.75</c:v>
                </c:pt>
                <c:pt idx="2">
                  <c:v>5</c:v>
                </c:pt>
                <c:pt idx="3">
                  <c:v>5.5</c:v>
                </c:pt>
                <c:pt idx="4">
                  <c:v>5.5</c:v>
                </c:pt>
                <c:pt idx="5">
                  <c:v>5.75</c:v>
                </c:pt>
                <c:pt idx="6">
                  <c:v>6</c:v>
                </c:pt>
                <c:pt idx="7">
                  <c:v>5.75</c:v>
                </c:pt>
                <c:pt idx="8">
                  <c:v>5.75</c:v>
                </c:pt>
                <c:pt idx="9">
                  <c:v>5.75</c:v>
                </c:pt>
                <c:pt idx="10">
                  <c:v>5.75</c:v>
                </c:pt>
                <c:pt idx="11">
                  <c:v>5.75</c:v>
                </c:pt>
                <c:pt idx="12">
                  <c:v>5.75</c:v>
                </c:pt>
                <c:pt idx="13">
                  <c:v>5.75</c:v>
                </c:pt>
                <c:pt idx="14">
                  <c:v>5.75</c:v>
                </c:pt>
                <c:pt idx="15">
                  <c:v>4</c:v>
                </c:pt>
                <c:pt idx="16">
                  <c:v>5.75</c:v>
                </c:pt>
                <c:pt idx="17">
                  <c:v>5.5</c:v>
                </c:pt>
                <c:pt idx="18">
                  <c:v>5.75</c:v>
                </c:pt>
                <c:pt idx="19">
                  <c:v>5.75</c:v>
                </c:pt>
                <c:pt idx="20">
                  <c:v>5.5</c:v>
                </c:pt>
                <c:pt idx="21">
                  <c:v>5.5</c:v>
                </c:pt>
                <c:pt idx="22">
                  <c:v>5.5</c:v>
                </c:pt>
                <c:pt idx="23">
                  <c:v>5.5</c:v>
                </c:pt>
                <c:pt idx="24">
                  <c:v>4.25</c:v>
                </c:pt>
                <c:pt idx="25">
                  <c:v>5.5</c:v>
                </c:pt>
                <c:pt idx="26">
                  <c:v>4</c:v>
                </c:pt>
                <c:pt idx="27">
                  <c:v>5.75</c:v>
                </c:pt>
                <c:pt idx="28">
                  <c:v>5.5</c:v>
                </c:pt>
                <c:pt idx="29">
                  <c:v>5.5</c:v>
                </c:pt>
                <c:pt idx="30">
                  <c:v>5.5</c:v>
                </c:pt>
                <c:pt idx="31">
                  <c:v>5.5</c:v>
                </c:pt>
                <c:pt idx="32">
                  <c:v>5.5</c:v>
                </c:pt>
                <c:pt idx="33">
                  <c:v>5.5</c:v>
                </c:pt>
                <c:pt idx="34">
                  <c:v>5.5</c:v>
                </c:pt>
                <c:pt idx="35">
                  <c:v>5.75</c:v>
                </c:pt>
                <c:pt idx="36">
                  <c:v>5.5</c:v>
                </c:pt>
                <c:pt idx="37">
                  <c:v>5.75</c:v>
                </c:pt>
                <c:pt idx="38">
                  <c:v>5.75</c:v>
                </c:pt>
                <c:pt idx="39">
                  <c:v>5.5</c:v>
                </c:pt>
                <c:pt idx="40">
                  <c:v>5.75</c:v>
                </c:pt>
                <c:pt idx="41">
                  <c:v>5.75</c:v>
                </c:pt>
                <c:pt idx="42">
                  <c:v>5.5</c:v>
                </c:pt>
                <c:pt idx="43">
                  <c:v>6</c:v>
                </c:pt>
                <c:pt idx="44">
                  <c:v>4.75</c:v>
                </c:pt>
                <c:pt idx="45">
                  <c:v>5.75</c:v>
                </c:pt>
                <c:pt idx="46">
                  <c:v>6</c:v>
                </c:pt>
                <c:pt idx="47">
                  <c:v>5.75</c:v>
                </c:pt>
                <c:pt idx="48">
                  <c:v>5.75</c:v>
                </c:pt>
                <c:pt idx="49">
                  <c:v>5.75</c:v>
                </c:pt>
                <c:pt idx="50">
                  <c:v>5.75</c:v>
                </c:pt>
                <c:pt idx="51">
                  <c:v>5.75</c:v>
                </c:pt>
              </c:numCache>
            </c:numRef>
          </c:val>
        </c:ser>
        <c:ser>
          <c:idx val="4"/>
          <c:order val="4"/>
          <c:tx>
            <c:v>Friday</c:v>
          </c:tx>
          <c:marker>
            <c:symbol val="none"/>
          </c:marker>
          <c:val>
            <c:numRef>
              <c:f>Sheet2!$M$1:$M$52</c:f>
              <c:numCache>
                <c:formatCode>General</c:formatCode>
                <c:ptCount val="52"/>
                <c:pt idx="0">
                  <c:v>5.5</c:v>
                </c:pt>
                <c:pt idx="1">
                  <c:v>5.5</c:v>
                </c:pt>
                <c:pt idx="2">
                  <c:v>5.75</c:v>
                </c:pt>
                <c:pt idx="3">
                  <c:v>5.75</c:v>
                </c:pt>
                <c:pt idx="4">
                  <c:v>5.75</c:v>
                </c:pt>
                <c:pt idx="5">
                  <c:v>5.75</c:v>
                </c:pt>
                <c:pt idx="6">
                  <c:v>5.5</c:v>
                </c:pt>
                <c:pt idx="7">
                  <c:v>5.75</c:v>
                </c:pt>
                <c:pt idx="8">
                  <c:v>5.75</c:v>
                </c:pt>
                <c:pt idx="9">
                  <c:v>5.75</c:v>
                </c:pt>
                <c:pt idx="10">
                  <c:v>5.5</c:v>
                </c:pt>
                <c:pt idx="11">
                  <c:v>5.75</c:v>
                </c:pt>
                <c:pt idx="12">
                  <c:v>5.75</c:v>
                </c:pt>
                <c:pt idx="13">
                  <c:v>5.5</c:v>
                </c:pt>
                <c:pt idx="14">
                  <c:v>5.75</c:v>
                </c:pt>
                <c:pt idx="15">
                  <c:v>5.25</c:v>
                </c:pt>
                <c:pt idx="16">
                  <c:v>5.25</c:v>
                </c:pt>
                <c:pt idx="17">
                  <c:v>5.75</c:v>
                </c:pt>
                <c:pt idx="18">
                  <c:v>5.5</c:v>
                </c:pt>
                <c:pt idx="19">
                  <c:v>5.75</c:v>
                </c:pt>
                <c:pt idx="20">
                  <c:v>5.75</c:v>
                </c:pt>
                <c:pt idx="21">
                  <c:v>5.5</c:v>
                </c:pt>
                <c:pt idx="22">
                  <c:v>5.5</c:v>
                </c:pt>
                <c:pt idx="23">
                  <c:v>5.5</c:v>
                </c:pt>
                <c:pt idx="24">
                  <c:v>4.25</c:v>
                </c:pt>
                <c:pt idx="25">
                  <c:v>4</c:v>
                </c:pt>
                <c:pt idx="26">
                  <c:v>4</c:v>
                </c:pt>
                <c:pt idx="27">
                  <c:v>5.5</c:v>
                </c:pt>
                <c:pt idx="28">
                  <c:v>5.5</c:v>
                </c:pt>
                <c:pt idx="29">
                  <c:v>5</c:v>
                </c:pt>
                <c:pt idx="30">
                  <c:v>5.5</c:v>
                </c:pt>
                <c:pt idx="31">
                  <c:v>5</c:v>
                </c:pt>
                <c:pt idx="32">
                  <c:v>5.25</c:v>
                </c:pt>
                <c:pt idx="33">
                  <c:v>5.25</c:v>
                </c:pt>
                <c:pt idx="34">
                  <c:v>5.5</c:v>
                </c:pt>
                <c:pt idx="35">
                  <c:v>5.25</c:v>
                </c:pt>
                <c:pt idx="36">
                  <c:v>5.25</c:v>
                </c:pt>
                <c:pt idx="37">
                  <c:v>5.5</c:v>
                </c:pt>
                <c:pt idx="38">
                  <c:v>5.25</c:v>
                </c:pt>
                <c:pt idx="39">
                  <c:v>5.5</c:v>
                </c:pt>
                <c:pt idx="40">
                  <c:v>5.5</c:v>
                </c:pt>
                <c:pt idx="41">
                  <c:v>5.75</c:v>
                </c:pt>
                <c:pt idx="42">
                  <c:v>5.5</c:v>
                </c:pt>
                <c:pt idx="43">
                  <c:v>5.75</c:v>
                </c:pt>
                <c:pt idx="44">
                  <c:v>5.25</c:v>
                </c:pt>
                <c:pt idx="45">
                  <c:v>5.75</c:v>
                </c:pt>
                <c:pt idx="46">
                  <c:v>6</c:v>
                </c:pt>
                <c:pt idx="47">
                  <c:v>5.75</c:v>
                </c:pt>
                <c:pt idx="48">
                  <c:v>5.75</c:v>
                </c:pt>
                <c:pt idx="49">
                  <c:v>5.5</c:v>
                </c:pt>
                <c:pt idx="50">
                  <c:v>5.75</c:v>
                </c:pt>
                <c:pt idx="51">
                  <c:v>4.75</c:v>
                </c:pt>
              </c:numCache>
            </c:numRef>
          </c:val>
        </c:ser>
        <c:marker val="1"/>
        <c:axId val="225106560"/>
        <c:axId val="225138560"/>
      </c:lineChart>
      <c:catAx>
        <c:axId val="225106560"/>
        <c:scaling>
          <c:orientation val="minMax"/>
        </c:scaling>
        <c:axPos val="b"/>
        <c:tickLblPos val="nextTo"/>
        <c:crossAx val="225138560"/>
        <c:crosses val="autoZero"/>
        <c:auto val="1"/>
        <c:lblAlgn val="ctr"/>
        <c:lblOffset val="100"/>
      </c:catAx>
      <c:valAx>
        <c:axId val="225138560"/>
        <c:scaling>
          <c:orientation val="minMax"/>
        </c:scaling>
        <c:axPos val="l"/>
        <c:majorGridlines/>
        <c:numFmt formatCode="General" sourceLinked="1"/>
        <c:tickLblPos val="nextTo"/>
        <c:crossAx val="225106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8</xdr:row>
      <xdr:rowOff>123824</xdr:rowOff>
    </xdr:from>
    <xdr:to>
      <xdr:col>18</xdr:col>
      <xdr:colOff>390525</xdr:colOff>
      <xdr:row>26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529167</xdr:colOff>
      <xdr:row>1</xdr:row>
      <xdr:rowOff>31751</xdr:rowOff>
    </xdr:from>
    <xdr:to>
      <xdr:col>21</xdr:col>
      <xdr:colOff>190500</xdr:colOff>
      <xdr:row>15</xdr:row>
      <xdr:rowOff>105834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465667</xdr:colOff>
      <xdr:row>17</xdr:row>
      <xdr:rowOff>10583</xdr:rowOff>
    </xdr:from>
    <xdr:to>
      <xdr:col>21</xdr:col>
      <xdr:colOff>127000</xdr:colOff>
      <xdr:row>31</xdr:row>
      <xdr:rowOff>84666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7"/>
  <sheetViews>
    <sheetView topLeftCell="D13" zoomScale="170" zoomScaleNormal="170" workbookViewId="0">
      <selection activeCell="B20" sqref="B20"/>
    </sheetView>
  </sheetViews>
  <sheetFormatPr defaultRowHeight="15"/>
  <cols>
    <col min="1" max="1" width="11.5703125" bestFit="1" customWidth="1"/>
    <col min="2" max="2" width="13.5703125" customWidth="1"/>
    <col min="3" max="3" width="5" bestFit="1" customWidth="1"/>
    <col min="4" max="4" width="7" bestFit="1" customWidth="1"/>
    <col min="5" max="7" width="12" bestFit="1" customWidth="1"/>
    <col min="10" max="10" width="4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</row>
    <row r="2" spans="1:10">
      <c r="A2" s="2">
        <v>41242</v>
      </c>
      <c r="B2" s="1">
        <v>377.28</v>
      </c>
      <c r="C2">
        <v>785</v>
      </c>
      <c r="D2">
        <v>377.03999999999996</v>
      </c>
      <c r="E2">
        <v>14.83541708210457</v>
      </c>
      <c r="F2">
        <v>391.87541708210455</v>
      </c>
      <c r="G2">
        <v>362.20458291789538</v>
      </c>
      <c r="H2">
        <v>348</v>
      </c>
      <c r="J2">
        <f t="shared" ref="J2:J65" si="0">FLOOR(A2-DATE(YEAR(A2),1,1),1)</f>
        <v>333</v>
      </c>
    </row>
    <row r="3" spans="1:10">
      <c r="A3" s="2">
        <v>41242.010416666664</v>
      </c>
      <c r="B3" s="1">
        <v>357.12</v>
      </c>
      <c r="C3">
        <v>776</v>
      </c>
      <c r="D3">
        <v>359.52000000000004</v>
      </c>
      <c r="E3">
        <v>13.004368496778296</v>
      </c>
      <c r="F3">
        <v>372.52436849677832</v>
      </c>
      <c r="G3">
        <v>346.51563150322175</v>
      </c>
      <c r="H3">
        <v>348</v>
      </c>
      <c r="J3">
        <f t="shared" si="0"/>
        <v>333</v>
      </c>
    </row>
    <row r="4" spans="1:10">
      <c r="A4" s="2">
        <v>41242.020833333336</v>
      </c>
      <c r="B4" s="1">
        <v>354.24</v>
      </c>
      <c r="C4">
        <v>764</v>
      </c>
      <c r="D4">
        <v>355.20000000000005</v>
      </c>
      <c r="E4">
        <v>12.977765601211948</v>
      </c>
      <c r="F4">
        <v>368.177765601212</v>
      </c>
      <c r="G4">
        <v>342.22223439878809</v>
      </c>
      <c r="H4">
        <v>348</v>
      </c>
      <c r="J4">
        <f t="shared" si="0"/>
        <v>333</v>
      </c>
    </row>
    <row r="5" spans="1:10">
      <c r="A5" s="2">
        <v>41242.03125</v>
      </c>
      <c r="B5" s="1">
        <v>352.8</v>
      </c>
      <c r="C5">
        <v>772</v>
      </c>
      <c r="D5">
        <v>352.08</v>
      </c>
      <c r="E5">
        <v>14.561098859632812</v>
      </c>
      <c r="F5">
        <v>366.64109885963279</v>
      </c>
      <c r="G5">
        <v>337.51890114036718</v>
      </c>
      <c r="H5">
        <v>348</v>
      </c>
      <c r="J5">
        <f t="shared" si="0"/>
        <v>333</v>
      </c>
    </row>
    <row r="6" spans="1:10">
      <c r="A6" s="2">
        <v>41242.041666666664</v>
      </c>
      <c r="B6" s="1">
        <v>351.36</v>
      </c>
      <c r="C6">
        <v>791</v>
      </c>
      <c r="D6">
        <v>349.2</v>
      </c>
      <c r="E6">
        <v>11.896352382137984</v>
      </c>
      <c r="F6">
        <v>361.09635238213798</v>
      </c>
      <c r="G6">
        <v>337.303647617862</v>
      </c>
      <c r="H6">
        <v>348</v>
      </c>
      <c r="J6">
        <f t="shared" si="0"/>
        <v>333</v>
      </c>
    </row>
    <row r="7" spans="1:10">
      <c r="A7" s="2">
        <v>41242.052083333336</v>
      </c>
      <c r="B7" s="1">
        <v>354.24</v>
      </c>
      <c r="C7">
        <v>775</v>
      </c>
      <c r="D7">
        <v>349.2</v>
      </c>
      <c r="E7">
        <v>9.8633868422565758</v>
      </c>
      <c r="F7">
        <v>359.06338684225659</v>
      </c>
      <c r="G7">
        <v>339.33661315774339</v>
      </c>
      <c r="H7">
        <v>348</v>
      </c>
      <c r="J7">
        <f t="shared" si="0"/>
        <v>333</v>
      </c>
    </row>
    <row r="8" spans="1:10">
      <c r="A8" s="2">
        <v>41242.0625</v>
      </c>
      <c r="B8" s="1">
        <v>355.68</v>
      </c>
      <c r="C8">
        <v>781</v>
      </c>
      <c r="D8">
        <v>348.24</v>
      </c>
      <c r="E8">
        <v>10.431030629808356</v>
      </c>
      <c r="F8">
        <v>358.67103062980834</v>
      </c>
      <c r="G8">
        <v>337.80896937019168</v>
      </c>
      <c r="H8">
        <v>348</v>
      </c>
      <c r="J8">
        <f t="shared" si="0"/>
        <v>333</v>
      </c>
    </row>
    <row r="9" spans="1:10">
      <c r="A9" s="2">
        <v>41242.072916666664</v>
      </c>
      <c r="B9" s="1">
        <v>348.48</v>
      </c>
      <c r="C9">
        <v>771</v>
      </c>
      <c r="D9">
        <v>346.32</v>
      </c>
      <c r="E9">
        <v>12.211732063880214</v>
      </c>
      <c r="F9">
        <v>358.53173206388021</v>
      </c>
      <c r="G9">
        <v>334.10826793611977</v>
      </c>
      <c r="H9">
        <v>348</v>
      </c>
      <c r="J9">
        <f t="shared" si="0"/>
        <v>333</v>
      </c>
    </row>
    <row r="10" spans="1:10">
      <c r="A10" s="2">
        <v>41242.083333333336</v>
      </c>
      <c r="B10" s="1">
        <v>348.48</v>
      </c>
      <c r="C10">
        <v>784</v>
      </c>
      <c r="D10">
        <v>346.55999999999995</v>
      </c>
      <c r="E10">
        <v>10.82929360577134</v>
      </c>
      <c r="F10">
        <v>357.38929360577129</v>
      </c>
      <c r="G10">
        <v>335.7307063942286</v>
      </c>
      <c r="H10">
        <v>348</v>
      </c>
      <c r="J10">
        <f t="shared" si="0"/>
        <v>333</v>
      </c>
    </row>
    <row r="11" spans="1:10">
      <c r="A11" s="2">
        <v>41242.09375</v>
      </c>
      <c r="B11" s="1">
        <v>351.36</v>
      </c>
      <c r="C11">
        <v>793</v>
      </c>
      <c r="D11">
        <v>342.96000000000004</v>
      </c>
      <c r="E11">
        <v>9.4213374846674593</v>
      </c>
      <c r="F11">
        <v>352.38133748466748</v>
      </c>
      <c r="G11">
        <v>333.53866251533259</v>
      </c>
      <c r="H11">
        <v>348</v>
      </c>
      <c r="J11">
        <f t="shared" si="0"/>
        <v>333</v>
      </c>
    </row>
    <row r="12" spans="1:10">
      <c r="A12" s="2">
        <v>41242.104166666664</v>
      </c>
      <c r="B12" s="1">
        <v>348.48</v>
      </c>
      <c r="C12">
        <v>779</v>
      </c>
      <c r="D12">
        <v>345.12000000000006</v>
      </c>
      <c r="E12">
        <v>8.0891037822493157</v>
      </c>
      <c r="F12">
        <v>353.20910378224937</v>
      </c>
      <c r="G12">
        <v>337.03089621775075</v>
      </c>
      <c r="H12">
        <v>348</v>
      </c>
      <c r="J12">
        <f t="shared" si="0"/>
        <v>333</v>
      </c>
    </row>
    <row r="13" spans="1:10">
      <c r="A13" s="2">
        <v>41242.114583333336</v>
      </c>
      <c r="B13" s="1">
        <v>349.92</v>
      </c>
      <c r="C13">
        <v>745</v>
      </c>
      <c r="D13">
        <v>344.40000000000003</v>
      </c>
      <c r="E13">
        <v>8.4137031086198988</v>
      </c>
      <c r="F13">
        <v>352.81370310861996</v>
      </c>
      <c r="G13">
        <v>335.98629689138011</v>
      </c>
      <c r="H13">
        <v>348</v>
      </c>
      <c r="J13">
        <f t="shared" si="0"/>
        <v>333</v>
      </c>
    </row>
    <row r="14" spans="1:10">
      <c r="A14" s="2">
        <v>41242.125</v>
      </c>
      <c r="B14" s="1">
        <v>349.92</v>
      </c>
      <c r="C14">
        <v>765</v>
      </c>
      <c r="D14">
        <v>345.12000000000006</v>
      </c>
      <c r="E14">
        <v>8.1317156861267677</v>
      </c>
      <c r="F14">
        <v>353.25171568612683</v>
      </c>
      <c r="G14">
        <v>336.98828431387329</v>
      </c>
      <c r="H14">
        <v>348</v>
      </c>
      <c r="J14">
        <f t="shared" si="0"/>
        <v>333</v>
      </c>
    </row>
    <row r="15" spans="1:10">
      <c r="A15" s="2">
        <v>41242.135416666664</v>
      </c>
      <c r="B15" s="1">
        <v>345.6</v>
      </c>
      <c r="C15">
        <v>760</v>
      </c>
      <c r="D15">
        <v>343.68</v>
      </c>
      <c r="E15">
        <v>7.8725853440912408</v>
      </c>
      <c r="F15">
        <v>351.55258534409126</v>
      </c>
      <c r="G15">
        <v>335.80741465590876</v>
      </c>
      <c r="H15">
        <v>348</v>
      </c>
      <c r="J15">
        <f t="shared" si="0"/>
        <v>333</v>
      </c>
    </row>
    <row r="16" spans="1:10">
      <c r="A16" s="2">
        <v>41242.145833333336</v>
      </c>
      <c r="B16" s="1">
        <v>351.36</v>
      </c>
      <c r="C16">
        <v>804</v>
      </c>
      <c r="D16">
        <v>343.2</v>
      </c>
      <c r="E16">
        <v>9.2079965247604303</v>
      </c>
      <c r="F16">
        <v>352.40799652476039</v>
      </c>
      <c r="G16">
        <v>333.99200347523958</v>
      </c>
      <c r="H16">
        <v>348</v>
      </c>
      <c r="J16">
        <f t="shared" si="0"/>
        <v>333</v>
      </c>
    </row>
    <row r="17" spans="1:10">
      <c r="A17" s="2">
        <v>41242.15625</v>
      </c>
      <c r="B17" s="1">
        <v>348.48</v>
      </c>
      <c r="C17">
        <v>832</v>
      </c>
      <c r="D17">
        <v>343.44</v>
      </c>
      <c r="E17">
        <v>9.2111237099498418</v>
      </c>
      <c r="F17">
        <v>352.65112370994984</v>
      </c>
      <c r="G17">
        <v>334.22887629005015</v>
      </c>
      <c r="H17">
        <v>348</v>
      </c>
      <c r="J17">
        <f t="shared" si="0"/>
        <v>333</v>
      </c>
    </row>
    <row r="18" spans="1:10">
      <c r="A18" s="2">
        <v>41242.166666666664</v>
      </c>
      <c r="B18" s="1">
        <v>347.04</v>
      </c>
      <c r="C18">
        <v>803</v>
      </c>
      <c r="D18">
        <v>346.32</v>
      </c>
      <c r="E18">
        <v>6.5331156426317838</v>
      </c>
      <c r="F18">
        <v>352.85311564263179</v>
      </c>
      <c r="G18">
        <v>339.78688435736819</v>
      </c>
      <c r="H18">
        <v>348</v>
      </c>
      <c r="J18">
        <f t="shared" si="0"/>
        <v>333</v>
      </c>
    </row>
    <row r="19" spans="1:10">
      <c r="A19" s="2">
        <v>41242.177083333336</v>
      </c>
      <c r="B19" s="1">
        <v>348.48</v>
      </c>
      <c r="C19">
        <v>739</v>
      </c>
      <c r="D19">
        <v>348.72</v>
      </c>
      <c r="E19">
        <v>5.0855088241000939</v>
      </c>
      <c r="F19">
        <v>353.80550882410012</v>
      </c>
      <c r="G19">
        <v>343.63449117589994</v>
      </c>
      <c r="H19">
        <v>348</v>
      </c>
      <c r="J19">
        <f t="shared" si="0"/>
        <v>333</v>
      </c>
    </row>
    <row r="20" spans="1:10">
      <c r="A20" s="2">
        <v>41242.1875</v>
      </c>
      <c r="B20" s="1">
        <v>357.12</v>
      </c>
      <c r="C20">
        <v>768</v>
      </c>
      <c r="D20">
        <v>351.12000000000006</v>
      </c>
      <c r="E20">
        <v>6.1890225399492653</v>
      </c>
      <c r="F20">
        <v>357.30902253994935</v>
      </c>
      <c r="G20">
        <v>344.93097746005077</v>
      </c>
      <c r="H20">
        <v>348</v>
      </c>
      <c r="J20">
        <f t="shared" si="0"/>
        <v>333</v>
      </c>
    </row>
    <row r="21" spans="1:10">
      <c r="A21" s="2">
        <v>41242.197916666664</v>
      </c>
      <c r="B21" s="1">
        <v>355.68</v>
      </c>
      <c r="C21">
        <v>816</v>
      </c>
      <c r="D21">
        <v>351.35999999999996</v>
      </c>
      <c r="E21">
        <v>6.546327214553215</v>
      </c>
      <c r="F21">
        <v>357.90632721455319</v>
      </c>
      <c r="G21">
        <v>344.81367278544673</v>
      </c>
      <c r="H21">
        <v>348</v>
      </c>
      <c r="J21">
        <f t="shared" si="0"/>
        <v>333</v>
      </c>
    </row>
    <row r="22" spans="1:10">
      <c r="A22" s="2">
        <v>41242.208333333336</v>
      </c>
      <c r="B22" s="1">
        <v>347.04</v>
      </c>
      <c r="C22">
        <v>791</v>
      </c>
      <c r="D22">
        <v>349.68000000000006</v>
      </c>
      <c r="E22">
        <v>6.0763146725626465</v>
      </c>
      <c r="F22">
        <v>355.75631467256272</v>
      </c>
      <c r="G22">
        <v>343.6036853274374</v>
      </c>
      <c r="H22">
        <v>348</v>
      </c>
      <c r="J22">
        <f t="shared" si="0"/>
        <v>333</v>
      </c>
    </row>
    <row r="23" spans="1:10">
      <c r="A23" s="2">
        <v>41242.21875</v>
      </c>
      <c r="B23" s="1">
        <v>348.48</v>
      </c>
      <c r="C23">
        <v>736</v>
      </c>
      <c r="D23">
        <v>352.32</v>
      </c>
      <c r="E23">
        <v>5.9759518070345816</v>
      </c>
      <c r="F23">
        <v>358.29595180703456</v>
      </c>
      <c r="G23">
        <v>346.34404819296543</v>
      </c>
      <c r="H23">
        <v>348</v>
      </c>
      <c r="J23">
        <f t="shared" si="0"/>
        <v>333</v>
      </c>
    </row>
    <row r="24" spans="1:10">
      <c r="A24" s="2">
        <v>41242.229166666664</v>
      </c>
      <c r="B24" s="1">
        <v>348.48</v>
      </c>
      <c r="C24">
        <v>731</v>
      </c>
      <c r="D24">
        <v>354.48</v>
      </c>
      <c r="E24">
        <v>6.7242843485385011</v>
      </c>
      <c r="F24">
        <v>361.20428434853852</v>
      </c>
      <c r="G24">
        <v>347.75571565146151</v>
      </c>
      <c r="H24">
        <v>348</v>
      </c>
      <c r="J24">
        <f t="shared" si="0"/>
        <v>333</v>
      </c>
    </row>
    <row r="25" spans="1:10">
      <c r="A25" s="2">
        <v>41242.239583333336</v>
      </c>
      <c r="B25" s="1">
        <v>352.8</v>
      </c>
      <c r="C25">
        <v>657</v>
      </c>
      <c r="D25">
        <v>357.84</v>
      </c>
      <c r="E25">
        <v>8.3862745006349382</v>
      </c>
      <c r="F25">
        <v>366.22627450063493</v>
      </c>
      <c r="G25">
        <v>349.45372549936502</v>
      </c>
      <c r="H25">
        <v>348</v>
      </c>
      <c r="J25">
        <f t="shared" si="0"/>
        <v>333</v>
      </c>
    </row>
    <row r="26" spans="1:10">
      <c r="A26" s="2">
        <v>41242.25</v>
      </c>
      <c r="B26" s="1">
        <v>370.08</v>
      </c>
      <c r="C26">
        <v>724</v>
      </c>
      <c r="D26">
        <v>366.96000000000004</v>
      </c>
      <c r="E26">
        <v>10.059980119264651</v>
      </c>
      <c r="F26">
        <v>377.01998011926469</v>
      </c>
      <c r="G26">
        <v>356.90001988073539</v>
      </c>
      <c r="H26">
        <v>348</v>
      </c>
      <c r="J26">
        <f t="shared" si="0"/>
        <v>333</v>
      </c>
    </row>
    <row r="27" spans="1:10">
      <c r="A27" s="2">
        <v>41242.260416666664</v>
      </c>
      <c r="B27" s="1">
        <v>423.36</v>
      </c>
      <c r="C27">
        <v>1780</v>
      </c>
      <c r="D27">
        <v>407.76</v>
      </c>
      <c r="E27">
        <v>12.258809077557251</v>
      </c>
      <c r="F27">
        <v>420.01880907755725</v>
      </c>
      <c r="G27">
        <v>395.50119092244273</v>
      </c>
      <c r="H27">
        <v>348</v>
      </c>
      <c r="J27">
        <f t="shared" si="0"/>
        <v>333</v>
      </c>
    </row>
    <row r="28" spans="1:10">
      <c r="A28" s="2">
        <v>41242.270833333336</v>
      </c>
      <c r="B28" s="1">
        <v>488.16</v>
      </c>
      <c r="C28">
        <v>3373</v>
      </c>
      <c r="D28">
        <v>446.88000000000005</v>
      </c>
      <c r="E28">
        <v>28.017366043223973</v>
      </c>
      <c r="F28">
        <v>474.897366043224</v>
      </c>
      <c r="G28">
        <v>418.86263395677611</v>
      </c>
      <c r="H28">
        <v>348</v>
      </c>
      <c r="J28">
        <f t="shared" si="0"/>
        <v>333</v>
      </c>
    </row>
    <row r="29" spans="1:10">
      <c r="A29" s="2">
        <v>41242.28125</v>
      </c>
      <c r="B29" s="1">
        <v>535.67999999999995</v>
      </c>
      <c r="C29">
        <v>3231</v>
      </c>
      <c r="D29">
        <v>493.92</v>
      </c>
      <c r="E29">
        <v>44.086896012307321</v>
      </c>
      <c r="F29">
        <v>538.00689601230738</v>
      </c>
      <c r="G29">
        <v>449.83310398769271</v>
      </c>
      <c r="H29">
        <v>348</v>
      </c>
      <c r="J29">
        <f t="shared" si="0"/>
        <v>333</v>
      </c>
    </row>
    <row r="30" spans="1:10">
      <c r="A30" s="2">
        <v>41242.291666666664</v>
      </c>
      <c r="B30" s="1">
        <v>573.12</v>
      </c>
      <c r="C30">
        <v>3279</v>
      </c>
      <c r="D30">
        <v>530.64</v>
      </c>
      <c r="E30">
        <v>53.440299400358889</v>
      </c>
      <c r="F30">
        <v>584.08029940035885</v>
      </c>
      <c r="G30">
        <v>477.19970059964112</v>
      </c>
      <c r="H30">
        <v>348</v>
      </c>
      <c r="J30">
        <f t="shared" si="0"/>
        <v>333</v>
      </c>
    </row>
    <row r="31" spans="1:10">
      <c r="A31" s="2">
        <v>41242.302083333336</v>
      </c>
      <c r="B31" s="1">
        <v>603.36</v>
      </c>
      <c r="C31">
        <v>3234</v>
      </c>
      <c r="D31">
        <v>565.44000000000005</v>
      </c>
      <c r="E31">
        <v>47.108521522119538</v>
      </c>
      <c r="F31">
        <v>612.54852152211959</v>
      </c>
      <c r="G31">
        <v>518.33147847788052</v>
      </c>
      <c r="H31">
        <v>348</v>
      </c>
      <c r="J31">
        <f t="shared" si="0"/>
        <v>333</v>
      </c>
    </row>
    <row r="32" spans="1:10">
      <c r="A32" s="2">
        <v>41242.3125</v>
      </c>
      <c r="B32" s="1">
        <v>622.08000000000004</v>
      </c>
      <c r="C32">
        <v>3234</v>
      </c>
      <c r="D32">
        <v>594</v>
      </c>
      <c r="E32">
        <v>36.150883806623582</v>
      </c>
      <c r="F32">
        <v>630.1508838066236</v>
      </c>
      <c r="G32">
        <v>557.8491161933764</v>
      </c>
      <c r="H32">
        <v>348</v>
      </c>
      <c r="J32">
        <f t="shared" si="0"/>
        <v>333</v>
      </c>
    </row>
    <row r="33" spans="1:10">
      <c r="A33" s="2">
        <v>41242.322916666664</v>
      </c>
      <c r="B33" s="1">
        <v>632.16</v>
      </c>
      <c r="C33">
        <v>3276</v>
      </c>
      <c r="D33">
        <v>612</v>
      </c>
      <c r="E33">
        <v>31.756271821484333</v>
      </c>
      <c r="F33">
        <v>643.75627182148435</v>
      </c>
      <c r="G33">
        <v>580.24372817851565</v>
      </c>
      <c r="H33">
        <v>348</v>
      </c>
      <c r="J33">
        <f t="shared" si="0"/>
        <v>333</v>
      </c>
    </row>
    <row r="34" spans="1:10">
      <c r="A34" s="2">
        <v>41242.333333333336</v>
      </c>
      <c r="B34" s="1">
        <v>650.88</v>
      </c>
      <c r="C34">
        <v>3341</v>
      </c>
      <c r="D34">
        <v>637.19999999999993</v>
      </c>
      <c r="E34">
        <v>27.03917158494318</v>
      </c>
      <c r="F34">
        <v>664.23917158494316</v>
      </c>
      <c r="G34">
        <v>610.1608284150567</v>
      </c>
      <c r="H34">
        <v>348</v>
      </c>
      <c r="J34">
        <f t="shared" si="0"/>
        <v>333</v>
      </c>
    </row>
    <row r="35" spans="1:10">
      <c r="A35" s="2">
        <v>41242.34375</v>
      </c>
      <c r="B35" s="1">
        <v>682.56</v>
      </c>
      <c r="C35">
        <v>3166</v>
      </c>
      <c r="D35">
        <v>657.59999999999991</v>
      </c>
      <c r="E35">
        <v>23.049997830802493</v>
      </c>
      <c r="F35">
        <v>680.64999783080236</v>
      </c>
      <c r="G35">
        <v>634.55000216919746</v>
      </c>
      <c r="H35">
        <v>348</v>
      </c>
      <c r="J35">
        <f t="shared" si="0"/>
        <v>333</v>
      </c>
    </row>
    <row r="36" spans="1:10">
      <c r="A36" s="2">
        <v>41242.354166666664</v>
      </c>
      <c r="B36" s="1">
        <v>699.84</v>
      </c>
      <c r="C36">
        <v>3276</v>
      </c>
      <c r="D36">
        <v>679.68</v>
      </c>
      <c r="E36">
        <v>24.955384188587423</v>
      </c>
      <c r="F36">
        <v>704.63538418858741</v>
      </c>
      <c r="G36">
        <v>654.72461581141249</v>
      </c>
      <c r="H36">
        <v>348</v>
      </c>
      <c r="J36">
        <f t="shared" si="0"/>
        <v>333</v>
      </c>
    </row>
    <row r="37" spans="1:10">
      <c r="A37" s="2">
        <v>41242.364583333336</v>
      </c>
      <c r="B37" s="1">
        <v>722.88</v>
      </c>
      <c r="C37">
        <v>3189</v>
      </c>
      <c r="D37">
        <v>702.48</v>
      </c>
      <c r="E37">
        <v>29.457494801832709</v>
      </c>
      <c r="F37">
        <v>731.93749480183271</v>
      </c>
      <c r="G37">
        <v>673.02250519816732</v>
      </c>
      <c r="H37">
        <v>348</v>
      </c>
      <c r="J37">
        <f t="shared" si="0"/>
        <v>333</v>
      </c>
    </row>
    <row r="38" spans="1:10">
      <c r="A38" s="2">
        <v>41242.375</v>
      </c>
      <c r="B38" s="1">
        <v>750.24</v>
      </c>
      <c r="C38">
        <v>2970</v>
      </c>
      <c r="D38">
        <v>728.4</v>
      </c>
      <c r="E38">
        <v>31.684545128500751</v>
      </c>
      <c r="F38">
        <v>760.08454512850074</v>
      </c>
      <c r="G38">
        <v>696.71545487149922</v>
      </c>
      <c r="H38">
        <v>348</v>
      </c>
      <c r="J38">
        <f t="shared" si="0"/>
        <v>333</v>
      </c>
    </row>
    <row r="39" spans="1:10">
      <c r="A39" s="2">
        <v>41242.385416666664</v>
      </c>
      <c r="B39" s="1">
        <v>766.08</v>
      </c>
      <c r="C39">
        <v>3060</v>
      </c>
      <c r="D39">
        <v>750</v>
      </c>
      <c r="E39">
        <v>30.404315483167846</v>
      </c>
      <c r="F39">
        <v>780.40431548316781</v>
      </c>
      <c r="G39">
        <v>719.59568451683219</v>
      </c>
      <c r="H39">
        <v>348</v>
      </c>
      <c r="J39">
        <f t="shared" si="0"/>
        <v>333</v>
      </c>
    </row>
    <row r="40" spans="1:10">
      <c r="A40" s="2">
        <v>41242.395833333336</v>
      </c>
      <c r="B40" s="1">
        <v>783.36</v>
      </c>
      <c r="C40">
        <v>3123</v>
      </c>
      <c r="D40">
        <v>760.79999999999984</v>
      </c>
      <c r="E40">
        <v>35.288978449368592</v>
      </c>
      <c r="F40">
        <v>796.08897844936848</v>
      </c>
      <c r="G40">
        <v>725.5110215506312</v>
      </c>
      <c r="H40">
        <v>348</v>
      </c>
      <c r="J40">
        <f t="shared" si="0"/>
        <v>333</v>
      </c>
    </row>
    <row r="41" spans="1:10">
      <c r="A41" s="2">
        <v>41242.40625</v>
      </c>
      <c r="B41" s="1">
        <v>793.44</v>
      </c>
      <c r="C41">
        <v>3111</v>
      </c>
      <c r="D41">
        <v>769.92000000000007</v>
      </c>
      <c r="E41">
        <v>32.759780219042952</v>
      </c>
      <c r="F41">
        <v>802.67978021904298</v>
      </c>
      <c r="G41">
        <v>737.16021978095716</v>
      </c>
      <c r="H41">
        <v>348</v>
      </c>
      <c r="J41">
        <f t="shared" si="0"/>
        <v>333</v>
      </c>
    </row>
    <row r="42" spans="1:10">
      <c r="A42" s="2">
        <v>41242.416666666664</v>
      </c>
      <c r="B42" s="1">
        <v>792</v>
      </c>
      <c r="C42">
        <v>3098</v>
      </c>
      <c r="D42">
        <v>776.64</v>
      </c>
      <c r="E42">
        <v>34.103653763196704</v>
      </c>
      <c r="F42">
        <v>810.74365376319668</v>
      </c>
      <c r="G42">
        <v>742.5363462368033</v>
      </c>
      <c r="H42">
        <v>348</v>
      </c>
      <c r="J42">
        <f t="shared" si="0"/>
        <v>333</v>
      </c>
    </row>
    <row r="43" spans="1:10">
      <c r="A43" s="2">
        <v>41242.427083333336</v>
      </c>
      <c r="B43" s="1">
        <v>794.88</v>
      </c>
      <c r="C43">
        <v>3077</v>
      </c>
      <c r="D43">
        <v>779.52</v>
      </c>
      <c r="E43">
        <v>35.239977298517104</v>
      </c>
      <c r="F43">
        <v>814.75997729851713</v>
      </c>
      <c r="G43">
        <v>744.28002270148284</v>
      </c>
      <c r="H43">
        <v>348</v>
      </c>
      <c r="J43">
        <f t="shared" si="0"/>
        <v>333</v>
      </c>
    </row>
    <row r="44" spans="1:10">
      <c r="A44" s="2">
        <v>41242.4375</v>
      </c>
      <c r="B44" s="1">
        <v>804.96</v>
      </c>
      <c r="C44">
        <v>3098</v>
      </c>
      <c r="D44">
        <v>785.28000000000009</v>
      </c>
      <c r="E44">
        <v>37.584337163238622</v>
      </c>
      <c r="F44">
        <v>822.8643371632387</v>
      </c>
      <c r="G44">
        <v>747.69566283676147</v>
      </c>
      <c r="H44">
        <v>348</v>
      </c>
      <c r="J44">
        <f t="shared" si="0"/>
        <v>333</v>
      </c>
    </row>
    <row r="45" spans="1:10">
      <c r="A45" s="2">
        <v>41242.447916666664</v>
      </c>
      <c r="B45" s="1">
        <v>803.52</v>
      </c>
      <c r="C45">
        <v>3024</v>
      </c>
      <c r="D45">
        <v>786.71999999999991</v>
      </c>
      <c r="E45">
        <v>39.398030407623182</v>
      </c>
      <c r="F45">
        <v>826.11803040762311</v>
      </c>
      <c r="G45">
        <v>747.32196959237672</v>
      </c>
      <c r="H45">
        <v>348</v>
      </c>
      <c r="J45">
        <f t="shared" si="0"/>
        <v>333</v>
      </c>
    </row>
    <row r="46" spans="1:10">
      <c r="A46" s="2">
        <v>41242.458333333336</v>
      </c>
      <c r="B46" s="1">
        <v>812.16</v>
      </c>
      <c r="C46">
        <v>3021</v>
      </c>
      <c r="D46">
        <v>790.32</v>
      </c>
      <c r="E46">
        <v>37.85690954106002</v>
      </c>
      <c r="F46">
        <v>828.17690954106001</v>
      </c>
      <c r="G46">
        <v>752.46309045894009</v>
      </c>
      <c r="H46">
        <v>348</v>
      </c>
      <c r="J46">
        <f t="shared" si="0"/>
        <v>333</v>
      </c>
    </row>
    <row r="47" spans="1:10">
      <c r="A47" s="2">
        <v>41242.46875</v>
      </c>
      <c r="B47" s="1">
        <v>820.8</v>
      </c>
      <c r="C47">
        <v>2783</v>
      </c>
      <c r="D47">
        <v>791.52</v>
      </c>
      <c r="E47">
        <v>36.897609678677036</v>
      </c>
      <c r="F47">
        <v>828.41760967867697</v>
      </c>
      <c r="G47">
        <v>754.622390321323</v>
      </c>
      <c r="H47">
        <v>348</v>
      </c>
      <c r="J47">
        <f t="shared" si="0"/>
        <v>333</v>
      </c>
    </row>
    <row r="48" spans="1:10">
      <c r="A48" s="2">
        <v>41242.479166666664</v>
      </c>
      <c r="B48" s="1">
        <v>823.68</v>
      </c>
      <c r="C48">
        <v>2926</v>
      </c>
      <c r="D48">
        <v>794.64</v>
      </c>
      <c r="E48">
        <v>37.838646910268864</v>
      </c>
      <c r="F48">
        <v>832.47864691026882</v>
      </c>
      <c r="G48">
        <v>756.80135308973115</v>
      </c>
      <c r="H48">
        <v>348</v>
      </c>
      <c r="J48">
        <f t="shared" si="0"/>
        <v>333</v>
      </c>
    </row>
    <row r="49" spans="1:10">
      <c r="A49" s="2">
        <v>41242.489583333336</v>
      </c>
      <c r="B49" s="1">
        <v>813.6</v>
      </c>
      <c r="C49">
        <v>2865</v>
      </c>
      <c r="D49">
        <v>794.16</v>
      </c>
      <c r="E49">
        <v>37.686114153624267</v>
      </c>
      <c r="F49">
        <v>831.84611415362428</v>
      </c>
      <c r="G49">
        <v>756.47388584637565</v>
      </c>
      <c r="H49">
        <v>348</v>
      </c>
      <c r="J49">
        <f t="shared" si="0"/>
        <v>333</v>
      </c>
    </row>
    <row r="50" spans="1:10">
      <c r="A50" s="2">
        <v>41242.5</v>
      </c>
      <c r="B50" s="1">
        <v>807.84</v>
      </c>
      <c r="C50">
        <v>2867</v>
      </c>
      <c r="D50">
        <v>795.59999999999991</v>
      </c>
      <c r="E50">
        <v>35.939949916492665</v>
      </c>
      <c r="F50">
        <v>831.53994991649256</v>
      </c>
      <c r="G50">
        <v>759.66005008350726</v>
      </c>
      <c r="H50">
        <v>348</v>
      </c>
      <c r="J50">
        <f t="shared" si="0"/>
        <v>333</v>
      </c>
    </row>
    <row r="51" spans="1:10">
      <c r="A51" s="2">
        <v>41242.510416666664</v>
      </c>
      <c r="B51" s="1">
        <v>809.28</v>
      </c>
      <c r="C51">
        <v>2880</v>
      </c>
      <c r="D51">
        <v>798.96</v>
      </c>
      <c r="E51">
        <v>38.020878474859039</v>
      </c>
      <c r="F51">
        <v>836.98087847485908</v>
      </c>
      <c r="G51">
        <v>760.93912152514099</v>
      </c>
      <c r="H51">
        <v>348</v>
      </c>
      <c r="J51">
        <f t="shared" si="0"/>
        <v>333</v>
      </c>
    </row>
    <row r="52" spans="1:10">
      <c r="A52" s="2">
        <v>41242.520833333336</v>
      </c>
      <c r="B52" s="1">
        <v>815.04</v>
      </c>
      <c r="C52">
        <v>2875</v>
      </c>
      <c r="D52">
        <v>799.19999999999993</v>
      </c>
      <c r="E52">
        <v>36.816344196565765</v>
      </c>
      <c r="F52">
        <v>836.01634419656568</v>
      </c>
      <c r="G52">
        <v>762.38365580343418</v>
      </c>
      <c r="H52">
        <v>348</v>
      </c>
      <c r="J52">
        <f t="shared" si="0"/>
        <v>333</v>
      </c>
    </row>
    <row r="53" spans="1:10">
      <c r="A53" s="2">
        <v>41242.53125</v>
      </c>
      <c r="B53" s="1">
        <v>815.04</v>
      </c>
      <c r="C53">
        <v>3052</v>
      </c>
      <c r="D53">
        <v>797.52</v>
      </c>
      <c r="E53">
        <v>39.290426314816173</v>
      </c>
      <c r="F53">
        <v>836.81042631481614</v>
      </c>
      <c r="G53">
        <v>758.22957368518382</v>
      </c>
      <c r="H53">
        <v>348</v>
      </c>
      <c r="J53">
        <f t="shared" si="0"/>
        <v>333</v>
      </c>
    </row>
    <row r="54" spans="1:10">
      <c r="A54" s="2">
        <v>41242.541666666664</v>
      </c>
      <c r="B54" s="1">
        <v>825.12</v>
      </c>
      <c r="C54">
        <v>2921</v>
      </c>
      <c r="D54">
        <v>797.52</v>
      </c>
      <c r="E54">
        <v>35.315900101795499</v>
      </c>
      <c r="F54">
        <v>832.83590010179546</v>
      </c>
      <c r="G54">
        <v>762.2040998982045</v>
      </c>
      <c r="H54">
        <v>348</v>
      </c>
      <c r="J54">
        <f t="shared" si="0"/>
        <v>333</v>
      </c>
    </row>
    <row r="55" spans="1:10">
      <c r="A55" s="2">
        <v>41242.552083333336</v>
      </c>
      <c r="B55" s="1">
        <v>816.48</v>
      </c>
      <c r="C55">
        <v>2195</v>
      </c>
      <c r="D55">
        <v>797.7600000000001</v>
      </c>
      <c r="E55">
        <v>36.656415536710618</v>
      </c>
      <c r="F55">
        <v>834.4164155367107</v>
      </c>
      <c r="G55">
        <v>761.10358446328951</v>
      </c>
      <c r="H55">
        <v>348</v>
      </c>
      <c r="J55">
        <f t="shared" si="0"/>
        <v>333</v>
      </c>
    </row>
    <row r="56" spans="1:10">
      <c r="A56" s="2">
        <v>41242.5625</v>
      </c>
      <c r="B56" s="1">
        <v>813.6</v>
      </c>
      <c r="C56">
        <v>2837</v>
      </c>
      <c r="D56">
        <v>796.07999999999993</v>
      </c>
      <c r="E56">
        <v>35.030957737407078</v>
      </c>
      <c r="F56">
        <v>831.11095773740703</v>
      </c>
      <c r="G56">
        <v>761.04904226259282</v>
      </c>
      <c r="H56">
        <v>348</v>
      </c>
      <c r="J56">
        <f t="shared" si="0"/>
        <v>333</v>
      </c>
    </row>
    <row r="57" spans="1:10">
      <c r="A57" s="2">
        <v>41242.572916666664</v>
      </c>
      <c r="B57" s="1">
        <v>812.16</v>
      </c>
      <c r="C57">
        <v>2869</v>
      </c>
      <c r="D57">
        <v>796.56000000000006</v>
      </c>
      <c r="E57">
        <v>37.76550807284341</v>
      </c>
      <c r="F57">
        <v>834.32550807284349</v>
      </c>
      <c r="G57">
        <v>758.79449192715663</v>
      </c>
      <c r="H57">
        <v>348</v>
      </c>
      <c r="J57">
        <f t="shared" si="0"/>
        <v>333</v>
      </c>
    </row>
    <row r="58" spans="1:10">
      <c r="A58" s="2">
        <v>41242.583333333336</v>
      </c>
      <c r="B58" s="1">
        <v>816.48</v>
      </c>
      <c r="C58">
        <v>2892</v>
      </c>
      <c r="D58">
        <v>796.32</v>
      </c>
      <c r="E58">
        <v>37.078252386001147</v>
      </c>
      <c r="F58">
        <v>833.39825238600122</v>
      </c>
      <c r="G58">
        <v>759.24174761399888</v>
      </c>
      <c r="H58">
        <v>348</v>
      </c>
      <c r="J58">
        <f t="shared" si="0"/>
        <v>333</v>
      </c>
    </row>
    <row r="59" spans="1:10">
      <c r="A59" s="2">
        <v>41242.59375</v>
      </c>
      <c r="B59" s="1">
        <v>820.8</v>
      </c>
      <c r="C59">
        <v>2838</v>
      </c>
      <c r="D59">
        <v>796.08</v>
      </c>
      <c r="E59">
        <v>41.112917678024253</v>
      </c>
      <c r="F59">
        <v>837.19291767802429</v>
      </c>
      <c r="G59">
        <v>754.96708232197579</v>
      </c>
      <c r="H59">
        <v>348</v>
      </c>
      <c r="J59">
        <f t="shared" si="0"/>
        <v>333</v>
      </c>
    </row>
    <row r="60" spans="1:10">
      <c r="A60" s="2">
        <v>41242.604166666664</v>
      </c>
      <c r="B60" s="1">
        <v>816.48</v>
      </c>
      <c r="C60">
        <v>2592</v>
      </c>
      <c r="D60">
        <v>793.44</v>
      </c>
      <c r="E60">
        <v>37.569008504351032</v>
      </c>
      <c r="F60">
        <v>831.00900850435107</v>
      </c>
      <c r="G60">
        <v>755.87099149564904</v>
      </c>
      <c r="H60">
        <v>348</v>
      </c>
      <c r="J60">
        <f t="shared" si="0"/>
        <v>333</v>
      </c>
    </row>
    <row r="61" spans="1:10">
      <c r="A61" s="2">
        <v>41242.614583333336</v>
      </c>
      <c r="B61" s="1">
        <v>812.16</v>
      </c>
      <c r="C61">
        <v>2698</v>
      </c>
      <c r="D61">
        <v>795.59999999999991</v>
      </c>
      <c r="E61">
        <v>38.069326235172603</v>
      </c>
      <c r="F61">
        <v>833.66932623517255</v>
      </c>
      <c r="G61">
        <v>757.53067376482727</v>
      </c>
      <c r="H61">
        <v>348</v>
      </c>
      <c r="J61">
        <f t="shared" si="0"/>
        <v>333</v>
      </c>
    </row>
    <row r="62" spans="1:10">
      <c r="A62" s="2">
        <v>41242.625</v>
      </c>
      <c r="B62" s="1">
        <v>815.04</v>
      </c>
      <c r="C62">
        <v>2670</v>
      </c>
      <c r="D62">
        <v>788.16</v>
      </c>
      <c r="E62">
        <v>37.703686822378543</v>
      </c>
      <c r="F62">
        <v>825.86368682237855</v>
      </c>
      <c r="G62">
        <v>750.45631317762138</v>
      </c>
      <c r="H62">
        <v>348</v>
      </c>
      <c r="J62">
        <f t="shared" si="0"/>
        <v>333</v>
      </c>
    </row>
    <row r="63" spans="1:10">
      <c r="A63" s="2">
        <v>41242.635416666664</v>
      </c>
      <c r="B63" s="1">
        <v>806.4</v>
      </c>
      <c r="C63">
        <v>2677</v>
      </c>
      <c r="D63">
        <v>793.68</v>
      </c>
      <c r="E63">
        <v>41.829597177118508</v>
      </c>
      <c r="F63">
        <v>835.50959717711851</v>
      </c>
      <c r="G63">
        <v>751.85040282288139</v>
      </c>
      <c r="H63">
        <v>348</v>
      </c>
      <c r="J63">
        <f t="shared" si="0"/>
        <v>333</v>
      </c>
    </row>
    <row r="64" spans="1:10">
      <c r="A64" s="2">
        <v>41242.645833333336</v>
      </c>
      <c r="B64" s="1">
        <v>806.4</v>
      </c>
      <c r="C64">
        <v>2350</v>
      </c>
      <c r="D64">
        <v>787.68</v>
      </c>
      <c r="E64">
        <v>40.788704318720377</v>
      </c>
      <c r="F64">
        <v>828.46870431872037</v>
      </c>
      <c r="G64">
        <v>746.89129568127953</v>
      </c>
      <c r="H64">
        <v>348</v>
      </c>
      <c r="J64">
        <f t="shared" si="0"/>
        <v>333</v>
      </c>
    </row>
    <row r="65" spans="1:10">
      <c r="A65" s="2">
        <v>41242.65625</v>
      </c>
      <c r="B65" s="1">
        <v>815.04</v>
      </c>
      <c r="C65">
        <v>2414</v>
      </c>
      <c r="D65">
        <v>786.95999999999992</v>
      </c>
      <c r="E65">
        <v>39.748086746408298</v>
      </c>
      <c r="F65">
        <v>826.70808674640818</v>
      </c>
      <c r="G65">
        <v>747.21191325359166</v>
      </c>
      <c r="H65">
        <v>348</v>
      </c>
      <c r="J65">
        <f t="shared" si="0"/>
        <v>333</v>
      </c>
    </row>
    <row r="66" spans="1:10">
      <c r="A66" s="2">
        <v>41242.666666666664</v>
      </c>
      <c r="B66" s="1">
        <v>823.68</v>
      </c>
      <c r="C66">
        <v>2599</v>
      </c>
      <c r="D66">
        <v>784.56</v>
      </c>
      <c r="E66">
        <v>38.794721290402379</v>
      </c>
      <c r="F66">
        <v>823.35472129040227</v>
      </c>
      <c r="G66">
        <v>745.76527870959762</v>
      </c>
      <c r="H66">
        <v>348</v>
      </c>
      <c r="J66">
        <f t="shared" ref="J66:J97" si="1">FLOOR(A66-DATE(YEAR(A66),1,1),1)</f>
        <v>333</v>
      </c>
    </row>
    <row r="67" spans="1:10">
      <c r="A67" s="2">
        <v>41242.677083333336</v>
      </c>
      <c r="B67" s="1">
        <v>796.32</v>
      </c>
      <c r="C67">
        <v>2599</v>
      </c>
      <c r="D67">
        <v>779.28000000000009</v>
      </c>
      <c r="E67">
        <v>35.830802391238734</v>
      </c>
      <c r="F67">
        <v>815.11080239123885</v>
      </c>
      <c r="G67">
        <v>743.44919760876132</v>
      </c>
      <c r="H67">
        <v>348</v>
      </c>
      <c r="J67">
        <f t="shared" si="1"/>
        <v>333</v>
      </c>
    </row>
    <row r="68" spans="1:10">
      <c r="A68" s="2">
        <v>41242.6875</v>
      </c>
      <c r="B68" s="1">
        <v>770.4</v>
      </c>
      <c r="C68">
        <v>2843</v>
      </c>
      <c r="D68">
        <v>763.92000000000007</v>
      </c>
      <c r="E68">
        <v>34.013173918351093</v>
      </c>
      <c r="F68">
        <v>797.93317391835114</v>
      </c>
      <c r="G68">
        <v>729.906826081649</v>
      </c>
      <c r="H68">
        <v>348</v>
      </c>
      <c r="J68">
        <f t="shared" si="1"/>
        <v>333</v>
      </c>
    </row>
    <row r="69" spans="1:10">
      <c r="A69" s="2">
        <v>41242.697916666664</v>
      </c>
      <c r="B69" s="1">
        <v>751.68</v>
      </c>
      <c r="C69">
        <v>3033</v>
      </c>
      <c r="D69">
        <v>749.28000000000009</v>
      </c>
      <c r="E69">
        <v>34.586656386531494</v>
      </c>
      <c r="F69">
        <v>783.86665638653153</v>
      </c>
      <c r="G69">
        <v>714.69334361346864</v>
      </c>
      <c r="H69">
        <v>348</v>
      </c>
      <c r="J69">
        <f t="shared" si="1"/>
        <v>333</v>
      </c>
    </row>
    <row r="70" spans="1:10">
      <c r="A70" s="2">
        <v>41242.708333333336</v>
      </c>
      <c r="B70" s="1">
        <v>750.24</v>
      </c>
      <c r="C70">
        <v>3095</v>
      </c>
      <c r="D70">
        <v>742.80000000000007</v>
      </c>
      <c r="E70">
        <v>30.267606446496579</v>
      </c>
      <c r="F70">
        <v>773.0676064464966</v>
      </c>
      <c r="G70">
        <v>712.53239355350354</v>
      </c>
      <c r="H70">
        <v>348</v>
      </c>
      <c r="J70">
        <f t="shared" si="1"/>
        <v>333</v>
      </c>
    </row>
    <row r="71" spans="1:10">
      <c r="A71" s="2">
        <v>41242.71875</v>
      </c>
      <c r="B71" s="1">
        <v>744.48</v>
      </c>
      <c r="C71">
        <v>3311</v>
      </c>
      <c r="D71">
        <v>736.07999999999993</v>
      </c>
      <c r="E71">
        <v>28.864926814388415</v>
      </c>
      <c r="F71">
        <v>764.9449268143884</v>
      </c>
      <c r="G71">
        <v>707.21507318561146</v>
      </c>
      <c r="H71">
        <v>348</v>
      </c>
      <c r="J71">
        <f t="shared" si="1"/>
        <v>333</v>
      </c>
    </row>
    <row r="72" spans="1:10">
      <c r="A72" s="2">
        <v>41242.729166666664</v>
      </c>
      <c r="B72" s="1">
        <v>735.84</v>
      </c>
      <c r="C72">
        <v>3155</v>
      </c>
      <c r="D72">
        <v>732.72000000000014</v>
      </c>
      <c r="E72">
        <v>24.612582148161547</v>
      </c>
      <c r="F72">
        <v>757.33258214816169</v>
      </c>
      <c r="G72">
        <v>708.10741785183859</v>
      </c>
      <c r="H72">
        <v>348</v>
      </c>
      <c r="J72">
        <f t="shared" si="1"/>
        <v>333</v>
      </c>
    </row>
    <row r="73" spans="1:10">
      <c r="A73" s="2">
        <v>41242.739583333336</v>
      </c>
      <c r="B73" s="1">
        <v>721.44</v>
      </c>
      <c r="C73">
        <v>2349</v>
      </c>
      <c r="D73">
        <v>714.48</v>
      </c>
      <c r="E73">
        <v>22.049979591827277</v>
      </c>
      <c r="F73">
        <v>736.52997959182733</v>
      </c>
      <c r="G73">
        <v>692.43002040817271</v>
      </c>
      <c r="H73">
        <v>348</v>
      </c>
      <c r="J73">
        <f t="shared" si="1"/>
        <v>333</v>
      </c>
    </row>
    <row r="74" spans="1:10">
      <c r="A74" s="2">
        <v>41242.75</v>
      </c>
      <c r="B74" s="1">
        <v>702.72</v>
      </c>
      <c r="C74">
        <v>1718</v>
      </c>
      <c r="D74">
        <v>692.88</v>
      </c>
      <c r="E74">
        <v>25.386736694581305</v>
      </c>
      <c r="F74">
        <v>718.26673669458125</v>
      </c>
      <c r="G74">
        <v>667.49326330541874</v>
      </c>
      <c r="H74">
        <v>348</v>
      </c>
      <c r="J74">
        <f t="shared" si="1"/>
        <v>333</v>
      </c>
    </row>
    <row r="75" spans="1:10">
      <c r="A75" s="2">
        <v>41242.760416666664</v>
      </c>
      <c r="B75" s="1">
        <v>590.4</v>
      </c>
      <c r="C75">
        <v>836</v>
      </c>
      <c r="D75">
        <v>567.36</v>
      </c>
      <c r="E75">
        <v>29.721265114392423</v>
      </c>
      <c r="F75">
        <v>597.08126511439241</v>
      </c>
      <c r="G75">
        <v>537.63873488560762</v>
      </c>
      <c r="H75">
        <v>348</v>
      </c>
      <c r="J75">
        <f t="shared" si="1"/>
        <v>333</v>
      </c>
    </row>
    <row r="76" spans="1:10">
      <c r="A76" s="2">
        <v>41242.770833333336</v>
      </c>
      <c r="B76" s="1">
        <v>565.91999999999996</v>
      </c>
      <c r="C76">
        <v>783</v>
      </c>
      <c r="D76">
        <v>549.12</v>
      </c>
      <c r="E76">
        <v>26.858562880392526</v>
      </c>
      <c r="F76">
        <v>575.97856288039247</v>
      </c>
      <c r="G76">
        <v>522.26143711960754</v>
      </c>
      <c r="H76">
        <v>348</v>
      </c>
      <c r="J76">
        <f t="shared" si="1"/>
        <v>333</v>
      </c>
    </row>
    <row r="77" spans="1:10">
      <c r="A77" s="2">
        <v>41242.78125</v>
      </c>
      <c r="B77" s="1">
        <v>547.20000000000005</v>
      </c>
      <c r="C77">
        <v>773</v>
      </c>
      <c r="D77">
        <v>535.91999999999996</v>
      </c>
      <c r="E77">
        <v>25.427544120500524</v>
      </c>
      <c r="F77">
        <v>561.34754412050052</v>
      </c>
      <c r="G77">
        <v>510.49245587949946</v>
      </c>
      <c r="H77">
        <v>348</v>
      </c>
      <c r="J77">
        <f t="shared" si="1"/>
        <v>333</v>
      </c>
    </row>
    <row r="78" spans="1:10">
      <c r="A78" s="2">
        <v>41242.791666666664</v>
      </c>
      <c r="B78" s="1">
        <v>542.88</v>
      </c>
      <c r="C78">
        <v>741</v>
      </c>
      <c r="D78">
        <v>523.68000000000006</v>
      </c>
      <c r="E78">
        <v>23.019991311901048</v>
      </c>
      <c r="F78">
        <v>546.69999131190116</v>
      </c>
      <c r="G78">
        <v>500.66000868809903</v>
      </c>
      <c r="H78">
        <v>348</v>
      </c>
      <c r="J78">
        <f t="shared" si="1"/>
        <v>333</v>
      </c>
    </row>
    <row r="79" spans="1:10">
      <c r="A79" s="2">
        <v>41242.802083333336</v>
      </c>
      <c r="B79" s="1">
        <v>532.79999999999995</v>
      </c>
      <c r="C79">
        <v>782</v>
      </c>
      <c r="D79">
        <v>516.72</v>
      </c>
      <c r="E79">
        <v>23.359041076208577</v>
      </c>
      <c r="F79">
        <v>540.07904107620857</v>
      </c>
      <c r="G79">
        <v>493.36095892379143</v>
      </c>
      <c r="H79">
        <v>348</v>
      </c>
      <c r="J79">
        <f t="shared" si="1"/>
        <v>333</v>
      </c>
    </row>
    <row r="80" spans="1:10">
      <c r="A80" s="2">
        <v>41242.8125</v>
      </c>
      <c r="B80" s="1">
        <v>518.4</v>
      </c>
      <c r="C80">
        <v>782</v>
      </c>
      <c r="D80">
        <v>506.63999999999993</v>
      </c>
      <c r="E80">
        <v>22.668250925027273</v>
      </c>
      <c r="F80">
        <v>529.30825092502721</v>
      </c>
      <c r="G80">
        <v>483.97174907497265</v>
      </c>
      <c r="H80">
        <v>348</v>
      </c>
      <c r="J80">
        <f t="shared" si="1"/>
        <v>333</v>
      </c>
    </row>
    <row r="81" spans="1:10">
      <c r="A81" s="2">
        <v>41242.822916666664</v>
      </c>
      <c r="B81" s="1">
        <v>508.32</v>
      </c>
      <c r="C81">
        <v>778</v>
      </c>
      <c r="D81">
        <v>493.44000000000005</v>
      </c>
      <c r="E81">
        <v>19.597877436089849</v>
      </c>
      <c r="F81">
        <v>513.03787743608996</v>
      </c>
      <c r="G81">
        <v>473.84212256391021</v>
      </c>
      <c r="H81">
        <v>348</v>
      </c>
      <c r="J81">
        <f t="shared" si="1"/>
        <v>333</v>
      </c>
    </row>
    <row r="82" spans="1:10">
      <c r="A82" s="2">
        <v>41242.833333333336</v>
      </c>
      <c r="B82" s="1">
        <v>502.56</v>
      </c>
      <c r="C82">
        <v>764</v>
      </c>
      <c r="D82">
        <v>492.23999999999995</v>
      </c>
      <c r="E82">
        <v>19.54048105856149</v>
      </c>
      <c r="F82">
        <v>511.78048105856146</v>
      </c>
      <c r="G82">
        <v>472.69951894143844</v>
      </c>
      <c r="H82">
        <v>348</v>
      </c>
      <c r="J82">
        <f t="shared" si="1"/>
        <v>333</v>
      </c>
    </row>
    <row r="83" spans="1:10">
      <c r="A83" s="2">
        <v>41242.84375</v>
      </c>
      <c r="B83" s="1">
        <v>493.92</v>
      </c>
      <c r="C83">
        <v>792</v>
      </c>
      <c r="D83">
        <v>480.72</v>
      </c>
      <c r="E83">
        <v>20.724941495695475</v>
      </c>
      <c r="F83">
        <v>501.4449414956955</v>
      </c>
      <c r="G83">
        <v>459.99505850430455</v>
      </c>
      <c r="H83">
        <v>348</v>
      </c>
      <c r="J83">
        <f t="shared" si="1"/>
        <v>333</v>
      </c>
    </row>
    <row r="84" spans="1:10">
      <c r="A84" s="2">
        <v>41242.854166666664</v>
      </c>
      <c r="B84" s="1">
        <v>478.08</v>
      </c>
      <c r="C84">
        <v>796</v>
      </c>
      <c r="D84">
        <v>468.96</v>
      </c>
      <c r="E84">
        <v>18.970629931554722</v>
      </c>
      <c r="F84">
        <v>487.93062993155468</v>
      </c>
      <c r="G84">
        <v>449.98937006844528</v>
      </c>
      <c r="H84">
        <v>348</v>
      </c>
      <c r="J84">
        <f t="shared" si="1"/>
        <v>333</v>
      </c>
    </row>
    <row r="85" spans="1:10">
      <c r="A85" s="2">
        <v>41242.864583333336</v>
      </c>
      <c r="B85" s="1">
        <v>470.88</v>
      </c>
      <c r="C85">
        <v>773</v>
      </c>
      <c r="D85">
        <v>460.55999999999995</v>
      </c>
      <c r="E85">
        <v>21.022958878331075</v>
      </c>
      <c r="F85">
        <v>481.582958878331</v>
      </c>
      <c r="G85">
        <v>439.53704112166889</v>
      </c>
      <c r="H85">
        <v>348</v>
      </c>
      <c r="J85">
        <f t="shared" si="1"/>
        <v>333</v>
      </c>
    </row>
    <row r="86" spans="1:10">
      <c r="A86" s="2">
        <v>41242.875</v>
      </c>
      <c r="B86" s="1">
        <v>463.68</v>
      </c>
      <c r="C86">
        <v>779</v>
      </c>
      <c r="D86">
        <v>454.79999999999995</v>
      </c>
      <c r="E86">
        <v>17.703152261673619</v>
      </c>
      <c r="F86">
        <v>472.50315226167356</v>
      </c>
      <c r="G86">
        <v>437.09684773832635</v>
      </c>
      <c r="H86">
        <v>348</v>
      </c>
      <c r="J86">
        <f t="shared" si="1"/>
        <v>333</v>
      </c>
    </row>
    <row r="87" spans="1:10">
      <c r="A87" s="2">
        <v>41242.885416666664</v>
      </c>
      <c r="B87" s="1">
        <v>470.88</v>
      </c>
      <c r="C87">
        <v>781</v>
      </c>
      <c r="D87">
        <v>451.44</v>
      </c>
      <c r="E87">
        <v>18.36117643289775</v>
      </c>
      <c r="F87">
        <v>469.80117643289776</v>
      </c>
      <c r="G87">
        <v>433.07882356710223</v>
      </c>
      <c r="H87">
        <v>348</v>
      </c>
      <c r="J87">
        <f t="shared" si="1"/>
        <v>333</v>
      </c>
    </row>
    <row r="88" spans="1:10">
      <c r="A88" s="2">
        <v>41242.895833333336</v>
      </c>
      <c r="B88" s="1">
        <v>457.92</v>
      </c>
      <c r="C88">
        <v>773</v>
      </c>
      <c r="D88">
        <v>445.68</v>
      </c>
      <c r="E88">
        <v>19.599346927895336</v>
      </c>
      <c r="F88">
        <v>465.27934692789535</v>
      </c>
      <c r="G88">
        <v>426.08065307210467</v>
      </c>
      <c r="H88">
        <v>348</v>
      </c>
      <c r="J88">
        <f t="shared" si="1"/>
        <v>333</v>
      </c>
    </row>
    <row r="89" spans="1:10">
      <c r="A89" s="2">
        <v>41242.90625</v>
      </c>
      <c r="B89" s="1">
        <v>455.04</v>
      </c>
      <c r="C89">
        <v>746</v>
      </c>
      <c r="D89">
        <v>440.64000000000004</v>
      </c>
      <c r="E89">
        <v>18.756886735276737</v>
      </c>
      <c r="F89">
        <v>459.39688673527678</v>
      </c>
      <c r="G89">
        <v>421.88311326472331</v>
      </c>
      <c r="H89">
        <v>348</v>
      </c>
      <c r="J89">
        <f t="shared" si="1"/>
        <v>333</v>
      </c>
    </row>
    <row r="90" spans="1:10">
      <c r="A90" s="2">
        <v>41242.916666666664</v>
      </c>
      <c r="B90" s="1">
        <v>449.28</v>
      </c>
      <c r="C90">
        <v>786</v>
      </c>
      <c r="D90">
        <v>432.96000000000004</v>
      </c>
      <c r="E90">
        <v>21.010625883109732</v>
      </c>
      <c r="F90">
        <v>453.97062588310979</v>
      </c>
      <c r="G90">
        <v>411.94937411689028</v>
      </c>
      <c r="H90">
        <v>348</v>
      </c>
      <c r="J90">
        <f t="shared" si="1"/>
        <v>333</v>
      </c>
    </row>
    <row r="91" spans="1:10">
      <c r="A91" s="2">
        <v>41242.927083333336</v>
      </c>
      <c r="B91" s="1">
        <v>436.32</v>
      </c>
      <c r="C91">
        <v>807</v>
      </c>
      <c r="D91">
        <v>424.08</v>
      </c>
      <c r="E91">
        <v>17.768106258124412</v>
      </c>
      <c r="F91">
        <v>441.8481062581244</v>
      </c>
      <c r="G91">
        <v>406.31189374187556</v>
      </c>
      <c r="H91">
        <v>348</v>
      </c>
      <c r="J91">
        <f t="shared" si="1"/>
        <v>333</v>
      </c>
    </row>
    <row r="92" spans="1:10">
      <c r="A92" s="2">
        <v>41242.9375</v>
      </c>
      <c r="B92" s="1">
        <v>427.68</v>
      </c>
      <c r="C92">
        <v>765</v>
      </c>
      <c r="D92">
        <v>413.76000000000005</v>
      </c>
      <c r="E92">
        <v>17.353178383224208</v>
      </c>
      <c r="F92">
        <v>431.11317838322424</v>
      </c>
      <c r="G92">
        <v>396.40682161677586</v>
      </c>
      <c r="H92">
        <v>348</v>
      </c>
      <c r="J92">
        <f t="shared" si="1"/>
        <v>333</v>
      </c>
    </row>
    <row r="93" spans="1:10">
      <c r="A93" s="2">
        <v>41242.947916666664</v>
      </c>
      <c r="B93" s="1">
        <v>423.36</v>
      </c>
      <c r="C93">
        <v>753</v>
      </c>
      <c r="D93">
        <v>407.76</v>
      </c>
      <c r="E93">
        <v>17.819898989612707</v>
      </c>
      <c r="F93">
        <v>425.57989898961267</v>
      </c>
      <c r="G93">
        <v>389.94010101038731</v>
      </c>
      <c r="H93">
        <v>348</v>
      </c>
      <c r="J93">
        <f t="shared" si="1"/>
        <v>333</v>
      </c>
    </row>
    <row r="94" spans="1:10">
      <c r="A94" s="2">
        <v>41242.958333333336</v>
      </c>
      <c r="B94" s="1">
        <v>414.72</v>
      </c>
      <c r="C94">
        <v>754</v>
      </c>
      <c r="D94">
        <v>401.76</v>
      </c>
      <c r="E94">
        <v>17.299988439302499</v>
      </c>
      <c r="F94">
        <v>419.05998843930251</v>
      </c>
      <c r="G94">
        <v>384.46001156069747</v>
      </c>
      <c r="H94">
        <v>348</v>
      </c>
      <c r="J94">
        <f t="shared" si="1"/>
        <v>333</v>
      </c>
    </row>
    <row r="95" spans="1:10">
      <c r="A95" s="2">
        <v>41242.96875</v>
      </c>
      <c r="B95" s="1">
        <v>403.2</v>
      </c>
      <c r="C95">
        <v>751</v>
      </c>
      <c r="D95">
        <v>395.28000000000003</v>
      </c>
      <c r="E95">
        <v>18.019189770908131</v>
      </c>
      <c r="F95">
        <v>413.29918977090819</v>
      </c>
      <c r="G95">
        <v>377.26081022909187</v>
      </c>
      <c r="H95">
        <v>348</v>
      </c>
      <c r="J95">
        <f t="shared" si="1"/>
        <v>333</v>
      </c>
    </row>
    <row r="96" spans="1:10">
      <c r="A96" s="2">
        <v>41242.979166666664</v>
      </c>
      <c r="B96" s="1">
        <v>394.56</v>
      </c>
      <c r="C96">
        <v>733</v>
      </c>
      <c r="D96">
        <v>388.56</v>
      </c>
      <c r="E96">
        <v>14.361949728362097</v>
      </c>
      <c r="F96">
        <v>402.92194972836211</v>
      </c>
      <c r="G96">
        <v>374.1980502716379</v>
      </c>
      <c r="H96">
        <v>348</v>
      </c>
      <c r="J96">
        <f t="shared" si="1"/>
        <v>333</v>
      </c>
    </row>
    <row r="97" spans="1:10">
      <c r="A97" s="2">
        <v>41242.989583333336</v>
      </c>
      <c r="B97" s="1">
        <v>393.12</v>
      </c>
      <c r="C97">
        <v>699</v>
      </c>
      <c r="D97">
        <v>380.87999999999994</v>
      </c>
      <c r="E97">
        <v>14.749752540297075</v>
      </c>
      <c r="F97">
        <v>395.62975254029703</v>
      </c>
      <c r="G97">
        <v>366.13024745970284</v>
      </c>
      <c r="H97">
        <v>348</v>
      </c>
      <c r="J97">
        <f t="shared" si="1"/>
        <v>333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2"/>
  <sheetViews>
    <sheetView tabSelected="1" topLeftCell="E1" zoomScale="90" zoomScaleNormal="90" workbookViewId="0">
      <selection activeCell="X44" sqref="X44"/>
    </sheetView>
  </sheetViews>
  <sheetFormatPr defaultRowHeight="15"/>
  <cols>
    <col min="1" max="1" width="25.7109375" bestFit="1" customWidth="1"/>
    <col min="4" max="4" width="24.85546875" bestFit="1" customWidth="1"/>
    <col min="6" max="6" width="23.42578125" bestFit="1" customWidth="1"/>
  </cols>
  <sheetData>
    <row r="1" spans="1:13">
      <c r="A1" t="s">
        <v>8</v>
      </c>
      <c r="D1" t="str">
        <f>RIGHT(A1,E1)</f>
        <v>5.0, 5.5, 5.0, 3.0, 5.5, 0.75]</v>
      </c>
      <c r="E1">
        <f>LEN(A1)-1</f>
        <v>30</v>
      </c>
      <c r="F1" t="str">
        <f>LEFT(D1,G1)</f>
        <v>5.0, 5.5, 5.0, 3.0, 5.5, 0.75</v>
      </c>
      <c r="G1">
        <f>LEN(D1)-1</f>
        <v>29</v>
      </c>
      <c r="I1">
        <v>5</v>
      </c>
      <c r="J1">
        <v>5.5</v>
      </c>
      <c r="K1">
        <v>5</v>
      </c>
      <c r="L1">
        <v>3</v>
      </c>
      <c r="M1">
        <v>5.5</v>
      </c>
    </row>
    <row r="2" spans="1:13">
      <c r="A2" t="s">
        <v>9</v>
      </c>
      <c r="D2" t="str">
        <f t="shared" ref="D2:D52" si="0">RIGHT(A2,E2)</f>
        <v>5.0, 5.75, 5.5, 5.75, 5.5]</v>
      </c>
      <c r="E2">
        <f t="shared" ref="E2:E52" si="1">LEN(A2)-1</f>
        <v>26</v>
      </c>
      <c r="F2" t="str">
        <f t="shared" ref="F2:F52" si="2">LEFT(D2,G2)</f>
        <v>5.0, 5.75, 5.5, 5.75, 5.5</v>
      </c>
      <c r="G2">
        <f t="shared" ref="G2:G52" si="3">LEN(D2)-1</f>
        <v>25</v>
      </c>
      <c r="I2">
        <v>5</v>
      </c>
      <c r="J2">
        <v>5.75</v>
      </c>
      <c r="K2">
        <v>5.5</v>
      </c>
      <c r="L2">
        <v>5.75</v>
      </c>
      <c r="M2">
        <v>5.5</v>
      </c>
    </row>
    <row r="3" spans="1:13">
      <c r="A3" t="s">
        <v>10</v>
      </c>
      <c r="D3" t="str">
        <f t="shared" si="0"/>
        <v>5.0, 5.5, 5.75, 5.0, 5.75]</v>
      </c>
      <c r="E3">
        <f t="shared" si="1"/>
        <v>26</v>
      </c>
      <c r="F3" t="str">
        <f t="shared" si="2"/>
        <v>5.0, 5.5, 5.75, 5.0, 5.75</v>
      </c>
      <c r="G3">
        <f t="shared" si="3"/>
        <v>25</v>
      </c>
      <c r="I3">
        <v>5</v>
      </c>
      <c r="J3">
        <v>5.5</v>
      </c>
      <c r="K3">
        <v>5.75</v>
      </c>
      <c r="L3">
        <v>5</v>
      </c>
      <c r="M3">
        <v>5.75</v>
      </c>
    </row>
    <row r="4" spans="1:13">
      <c r="A4" t="s">
        <v>11</v>
      </c>
      <c r="D4" t="str">
        <f t="shared" si="0"/>
        <v>4.5, 5.75, 5.5, 5.5, 5.75]</v>
      </c>
      <c r="E4">
        <f t="shared" si="1"/>
        <v>26</v>
      </c>
      <c r="F4" t="str">
        <f t="shared" si="2"/>
        <v>4.5, 5.75, 5.5, 5.5, 5.75</v>
      </c>
      <c r="G4">
        <f t="shared" si="3"/>
        <v>25</v>
      </c>
      <c r="I4">
        <v>4.5</v>
      </c>
      <c r="J4">
        <v>5.75</v>
      </c>
      <c r="K4">
        <v>5.5</v>
      </c>
      <c r="L4">
        <v>5.5</v>
      </c>
      <c r="M4">
        <v>5.75</v>
      </c>
    </row>
    <row r="5" spans="1:13">
      <c r="A5" t="s">
        <v>12</v>
      </c>
      <c r="D5" t="str">
        <f t="shared" si="0"/>
        <v>5.0, 5.25, 5.75, 5.5, 5.75]</v>
      </c>
      <c r="E5">
        <f t="shared" si="1"/>
        <v>27</v>
      </c>
      <c r="F5" t="str">
        <f t="shared" si="2"/>
        <v>5.0, 5.25, 5.75, 5.5, 5.75</v>
      </c>
      <c r="G5">
        <f t="shared" si="3"/>
        <v>26</v>
      </c>
      <c r="I5">
        <v>5</v>
      </c>
      <c r="J5">
        <v>5.25</v>
      </c>
      <c r="K5">
        <v>5.75</v>
      </c>
      <c r="L5">
        <v>5.5</v>
      </c>
      <c r="M5">
        <v>5.75</v>
      </c>
    </row>
    <row r="6" spans="1:13">
      <c r="A6" t="s">
        <v>13</v>
      </c>
      <c r="D6" t="str">
        <f t="shared" si="0"/>
        <v>5.0, 'err', 4.5, 5.75, 5.75]</v>
      </c>
      <c r="E6">
        <f t="shared" si="1"/>
        <v>28</v>
      </c>
      <c r="F6" t="str">
        <f t="shared" si="2"/>
        <v>5.0, 'err', 4.5, 5.75, 5.75</v>
      </c>
      <c r="G6">
        <f t="shared" si="3"/>
        <v>27</v>
      </c>
      <c r="I6">
        <v>5</v>
      </c>
      <c r="K6">
        <v>4.5</v>
      </c>
      <c r="L6">
        <v>5.75</v>
      </c>
      <c r="M6">
        <v>5.75</v>
      </c>
    </row>
    <row r="7" spans="1:13">
      <c r="A7" t="s">
        <v>14</v>
      </c>
      <c r="D7" t="str">
        <f t="shared" si="0"/>
        <v>4.75, 5.75, 5.5, 6.0, 5.5]</v>
      </c>
      <c r="E7">
        <f t="shared" si="1"/>
        <v>26</v>
      </c>
      <c r="F7" t="str">
        <f t="shared" si="2"/>
        <v>4.75, 5.75, 5.5, 6.0, 5.5</v>
      </c>
      <c r="G7">
        <f t="shared" si="3"/>
        <v>25</v>
      </c>
      <c r="I7">
        <v>4.75</v>
      </c>
      <c r="J7">
        <v>5.75</v>
      </c>
      <c r="K7">
        <v>5.5</v>
      </c>
      <c r="L7">
        <v>6</v>
      </c>
      <c r="M7">
        <v>5.5</v>
      </c>
    </row>
    <row r="8" spans="1:13">
      <c r="A8" t="s">
        <v>15</v>
      </c>
      <c r="D8" t="str">
        <f t="shared" si="0"/>
        <v>4.75, 5.25, 5.5, 5.75, 5.75]</v>
      </c>
      <c r="E8">
        <f t="shared" si="1"/>
        <v>28</v>
      </c>
      <c r="F8" t="str">
        <f t="shared" si="2"/>
        <v>4.75, 5.25, 5.5, 5.75, 5.75</v>
      </c>
      <c r="G8">
        <f t="shared" si="3"/>
        <v>27</v>
      </c>
      <c r="I8">
        <v>4.75</v>
      </c>
      <c r="J8">
        <v>5.25</v>
      </c>
      <c r="K8">
        <v>5.5</v>
      </c>
      <c r="L8">
        <v>5.75</v>
      </c>
      <c r="M8">
        <v>5.75</v>
      </c>
    </row>
    <row r="9" spans="1:13">
      <c r="A9" t="s">
        <v>16</v>
      </c>
      <c r="D9" t="str">
        <f t="shared" si="0"/>
        <v>5.0, 5.75, 5.75, 5.75, 5.75]</v>
      </c>
      <c r="E9">
        <f t="shared" si="1"/>
        <v>28</v>
      </c>
      <c r="F9" t="str">
        <f t="shared" si="2"/>
        <v>5.0, 5.75, 5.75, 5.75, 5.75</v>
      </c>
      <c r="G9">
        <f t="shared" si="3"/>
        <v>27</v>
      </c>
      <c r="I9">
        <v>5</v>
      </c>
      <c r="J9">
        <v>5.75</v>
      </c>
      <c r="K9">
        <v>5.75</v>
      </c>
      <c r="L9">
        <v>5.75</v>
      </c>
      <c r="M9">
        <v>5.75</v>
      </c>
    </row>
    <row r="10" spans="1:13">
      <c r="A10" t="s">
        <v>16</v>
      </c>
      <c r="D10" t="str">
        <f t="shared" si="0"/>
        <v>5.0, 5.75, 5.75, 5.75, 5.75]</v>
      </c>
      <c r="E10">
        <f t="shared" si="1"/>
        <v>28</v>
      </c>
      <c r="F10" t="str">
        <f t="shared" si="2"/>
        <v>5.0, 5.75, 5.75, 5.75, 5.75</v>
      </c>
      <c r="G10">
        <f t="shared" si="3"/>
        <v>27</v>
      </c>
      <c r="I10">
        <v>5</v>
      </c>
      <c r="J10">
        <v>5.75</v>
      </c>
      <c r="K10">
        <v>5.75</v>
      </c>
      <c r="L10">
        <v>5.75</v>
      </c>
      <c r="M10">
        <v>5.75</v>
      </c>
    </row>
    <row r="11" spans="1:13">
      <c r="A11" t="s">
        <v>17</v>
      </c>
      <c r="D11" t="str">
        <f t="shared" si="0"/>
        <v>5.5, 5.75, 5.75, 5.75, 5.5]</v>
      </c>
      <c r="E11">
        <f t="shared" si="1"/>
        <v>27</v>
      </c>
      <c r="F11" t="str">
        <f t="shared" si="2"/>
        <v>5.5, 5.75, 5.75, 5.75, 5.5</v>
      </c>
      <c r="G11">
        <f t="shared" si="3"/>
        <v>26</v>
      </c>
      <c r="I11">
        <v>5.5</v>
      </c>
      <c r="J11">
        <v>5.75</v>
      </c>
      <c r="K11">
        <v>5.75</v>
      </c>
      <c r="L11">
        <v>5.75</v>
      </c>
      <c r="M11">
        <v>5.5</v>
      </c>
    </row>
    <row r="12" spans="1:13">
      <c r="A12" t="s">
        <v>18</v>
      </c>
      <c r="D12" t="str">
        <f t="shared" si="0"/>
        <v>5.25, 6.0, 5.75, 5.75, 5.75]</v>
      </c>
      <c r="E12">
        <f t="shared" si="1"/>
        <v>28</v>
      </c>
      <c r="F12" t="str">
        <f t="shared" si="2"/>
        <v>5.25, 6.0, 5.75, 5.75, 5.75</v>
      </c>
      <c r="G12">
        <f t="shared" si="3"/>
        <v>27</v>
      </c>
      <c r="I12">
        <v>5.25</v>
      </c>
      <c r="J12">
        <v>6</v>
      </c>
      <c r="K12">
        <v>5.75</v>
      </c>
      <c r="L12">
        <v>5.75</v>
      </c>
      <c r="M12">
        <v>5.75</v>
      </c>
    </row>
    <row r="13" spans="1:13">
      <c r="A13" t="s">
        <v>19</v>
      </c>
      <c r="D13" t="str">
        <f t="shared" si="0"/>
        <v>5.5, 5.5, 5.5, 5.75, 5.75]</v>
      </c>
      <c r="E13">
        <f t="shared" si="1"/>
        <v>26</v>
      </c>
      <c r="F13" t="str">
        <f t="shared" si="2"/>
        <v>5.5, 5.5, 5.5, 5.75, 5.75</v>
      </c>
      <c r="G13">
        <f t="shared" si="3"/>
        <v>25</v>
      </c>
      <c r="I13">
        <v>5.5</v>
      </c>
      <c r="J13">
        <v>5.5</v>
      </c>
      <c r="K13">
        <v>5.5</v>
      </c>
      <c r="L13">
        <v>5.75</v>
      </c>
      <c r="M13">
        <v>5.75</v>
      </c>
    </row>
    <row r="14" spans="1:13">
      <c r="A14" t="s">
        <v>20</v>
      </c>
      <c r="D14" t="str">
        <f t="shared" si="0"/>
        <v>5.25, 5.75, 5.75, 5.75, 5.5]</v>
      </c>
      <c r="E14">
        <f t="shared" si="1"/>
        <v>28</v>
      </c>
      <c r="F14" t="str">
        <f t="shared" si="2"/>
        <v>5.25, 5.75, 5.75, 5.75, 5.5</v>
      </c>
      <c r="G14">
        <f t="shared" si="3"/>
        <v>27</v>
      </c>
      <c r="I14">
        <v>5.25</v>
      </c>
      <c r="J14">
        <v>5.75</v>
      </c>
      <c r="K14">
        <v>5.75</v>
      </c>
      <c r="L14">
        <v>5.75</v>
      </c>
      <c r="M14">
        <v>5.5</v>
      </c>
    </row>
    <row r="15" spans="1:13">
      <c r="A15" t="s">
        <v>21</v>
      </c>
      <c r="D15" t="str">
        <f t="shared" si="0"/>
        <v>5.25, 5.75, 5.75, 5.75, 5.75]</v>
      </c>
      <c r="E15">
        <f t="shared" si="1"/>
        <v>29</v>
      </c>
      <c r="F15" t="str">
        <f t="shared" si="2"/>
        <v>5.25, 5.75, 5.75, 5.75, 5.75</v>
      </c>
      <c r="G15">
        <f t="shared" si="3"/>
        <v>28</v>
      </c>
      <c r="I15">
        <v>5.25</v>
      </c>
      <c r="J15">
        <v>5.75</v>
      </c>
      <c r="K15">
        <v>5.75</v>
      </c>
      <c r="L15">
        <v>5.75</v>
      </c>
      <c r="M15">
        <v>5.75</v>
      </c>
    </row>
    <row r="16" spans="1:13">
      <c r="A16" t="s">
        <v>22</v>
      </c>
      <c r="D16" t="str">
        <f t="shared" si="0"/>
        <v>5.5, 5.75, 4.5, 4.0, 5.25]</v>
      </c>
      <c r="E16">
        <f t="shared" si="1"/>
        <v>26</v>
      </c>
      <c r="F16" t="str">
        <f t="shared" si="2"/>
        <v>5.5, 5.75, 4.5, 4.0, 5.25</v>
      </c>
      <c r="G16">
        <f t="shared" si="3"/>
        <v>25</v>
      </c>
      <c r="I16">
        <v>5.5</v>
      </c>
      <c r="J16">
        <v>5.75</v>
      </c>
      <c r="K16">
        <v>4.5</v>
      </c>
      <c r="L16">
        <v>4</v>
      </c>
      <c r="M16">
        <v>5.25</v>
      </c>
    </row>
    <row r="17" spans="1:13">
      <c r="A17" t="s">
        <v>23</v>
      </c>
      <c r="D17" t="str">
        <f t="shared" si="0"/>
        <v>5.0, 5.75, 5.25, 5.75, 5.25]</v>
      </c>
      <c r="E17">
        <f t="shared" si="1"/>
        <v>28</v>
      </c>
      <c r="F17" t="str">
        <f t="shared" si="2"/>
        <v>5.0, 5.75, 5.25, 5.75, 5.25</v>
      </c>
      <c r="G17">
        <f t="shared" si="3"/>
        <v>27</v>
      </c>
      <c r="I17">
        <v>5</v>
      </c>
      <c r="J17">
        <v>5.75</v>
      </c>
      <c r="K17">
        <v>5.25</v>
      </c>
      <c r="L17">
        <v>5.75</v>
      </c>
      <c r="M17">
        <v>5.25</v>
      </c>
    </row>
    <row r="18" spans="1:13">
      <c r="A18" t="s">
        <v>24</v>
      </c>
      <c r="D18" t="str">
        <f t="shared" si="0"/>
        <v>4.75, 5.5, 5.75, 5.5, 5.75]</v>
      </c>
      <c r="E18">
        <f t="shared" si="1"/>
        <v>27</v>
      </c>
      <c r="F18" t="str">
        <f t="shared" si="2"/>
        <v>4.75, 5.5, 5.75, 5.5, 5.75</v>
      </c>
      <c r="G18">
        <f t="shared" si="3"/>
        <v>26</v>
      </c>
      <c r="I18">
        <v>4.75</v>
      </c>
      <c r="J18">
        <v>5.5</v>
      </c>
      <c r="K18">
        <v>5.75</v>
      </c>
      <c r="L18">
        <v>5.5</v>
      </c>
      <c r="M18">
        <v>5.75</v>
      </c>
    </row>
    <row r="19" spans="1:13">
      <c r="A19" t="s">
        <v>20</v>
      </c>
      <c r="D19" t="str">
        <f t="shared" si="0"/>
        <v>5.25, 5.75, 5.75, 5.75, 5.5]</v>
      </c>
      <c r="E19">
        <f t="shared" si="1"/>
        <v>28</v>
      </c>
      <c r="F19" t="str">
        <f t="shared" si="2"/>
        <v>5.25, 5.75, 5.75, 5.75, 5.5</v>
      </c>
      <c r="G19">
        <f t="shared" si="3"/>
        <v>27</v>
      </c>
      <c r="I19">
        <v>5.25</v>
      </c>
      <c r="J19">
        <v>5.75</v>
      </c>
      <c r="K19">
        <v>5.75</v>
      </c>
      <c r="L19">
        <v>5.75</v>
      </c>
      <c r="M19">
        <v>5.5</v>
      </c>
    </row>
    <row r="20" spans="1:13">
      <c r="A20" t="s">
        <v>25</v>
      </c>
      <c r="D20" t="str">
        <f t="shared" si="0"/>
        <v>4.75, 5.25, 5.25, 5.75, 5.75]</v>
      </c>
      <c r="E20">
        <f t="shared" si="1"/>
        <v>29</v>
      </c>
      <c r="F20" t="str">
        <f t="shared" si="2"/>
        <v>4.75, 5.25, 5.25, 5.75, 5.75</v>
      </c>
      <c r="G20">
        <f t="shared" si="3"/>
        <v>28</v>
      </c>
      <c r="I20">
        <v>4.75</v>
      </c>
      <c r="J20">
        <v>5.25</v>
      </c>
      <c r="K20">
        <v>5.25</v>
      </c>
      <c r="L20">
        <v>5.75</v>
      </c>
      <c r="M20">
        <v>5.75</v>
      </c>
    </row>
    <row r="21" spans="1:13">
      <c r="A21" t="s">
        <v>26</v>
      </c>
      <c r="D21" t="str">
        <f t="shared" si="0"/>
        <v>5.0, 5.5, 5.5, 5.5, 5.75]</v>
      </c>
      <c r="E21">
        <f t="shared" si="1"/>
        <v>25</v>
      </c>
      <c r="F21" t="str">
        <f t="shared" si="2"/>
        <v>5.0, 5.5, 5.5, 5.5, 5.75</v>
      </c>
      <c r="G21">
        <f t="shared" si="3"/>
        <v>24</v>
      </c>
      <c r="I21">
        <v>5</v>
      </c>
      <c r="J21">
        <v>5.5</v>
      </c>
      <c r="K21">
        <v>5.5</v>
      </c>
      <c r="L21">
        <v>5.5</v>
      </c>
      <c r="M21">
        <v>5.75</v>
      </c>
    </row>
    <row r="22" spans="1:13">
      <c r="A22" t="s">
        <v>27</v>
      </c>
      <c r="D22" t="str">
        <f t="shared" si="0"/>
        <v>5.25, 4.0, 5.25, 5.5, 5.5]</v>
      </c>
      <c r="E22">
        <f t="shared" si="1"/>
        <v>26</v>
      </c>
      <c r="F22" t="str">
        <f t="shared" si="2"/>
        <v>5.25, 4.0, 5.25, 5.5, 5.5</v>
      </c>
      <c r="G22">
        <f t="shared" si="3"/>
        <v>25</v>
      </c>
      <c r="I22">
        <v>5.25</v>
      </c>
      <c r="J22">
        <v>4</v>
      </c>
      <c r="K22">
        <v>5.25</v>
      </c>
      <c r="L22">
        <v>5.5</v>
      </c>
      <c r="M22">
        <v>5.5</v>
      </c>
    </row>
    <row r="23" spans="1:13">
      <c r="A23" t="s">
        <v>28</v>
      </c>
      <c r="D23" t="str">
        <f t="shared" si="0"/>
        <v>5.5, 5.5, 5.5, 5.5, 5.5]</v>
      </c>
      <c r="E23">
        <f t="shared" si="1"/>
        <v>24</v>
      </c>
      <c r="F23" t="str">
        <f t="shared" si="2"/>
        <v>5.5, 5.5, 5.5, 5.5, 5.5</v>
      </c>
      <c r="G23">
        <f t="shared" si="3"/>
        <v>23</v>
      </c>
      <c r="I23">
        <v>5.5</v>
      </c>
      <c r="J23">
        <v>5.5</v>
      </c>
      <c r="K23">
        <v>5.5</v>
      </c>
      <c r="L23">
        <v>5.5</v>
      </c>
      <c r="M23">
        <v>5.5</v>
      </c>
    </row>
    <row r="24" spans="1:13">
      <c r="A24" t="s">
        <v>29</v>
      </c>
      <c r="D24" t="str">
        <f t="shared" si="0"/>
        <v>4.25, 5.0, 5.25, 5.5, 5.5]</v>
      </c>
      <c r="E24">
        <f t="shared" si="1"/>
        <v>26</v>
      </c>
      <c r="F24" t="str">
        <f t="shared" si="2"/>
        <v>4.25, 5.0, 5.25, 5.5, 5.5</v>
      </c>
      <c r="G24">
        <f t="shared" si="3"/>
        <v>25</v>
      </c>
      <c r="I24">
        <v>4.25</v>
      </c>
      <c r="J24">
        <v>5</v>
      </c>
      <c r="K24">
        <v>5.25</v>
      </c>
      <c r="L24">
        <v>5.5</v>
      </c>
      <c r="M24">
        <v>5.5</v>
      </c>
    </row>
    <row r="25" spans="1:13">
      <c r="A25" t="s">
        <v>30</v>
      </c>
      <c r="D25" t="str">
        <f t="shared" si="0"/>
        <v>5.25, 5.25, 4.0, 4.25, 4.25]</v>
      </c>
      <c r="E25">
        <f t="shared" si="1"/>
        <v>28</v>
      </c>
      <c r="F25" t="str">
        <f t="shared" si="2"/>
        <v>5.25, 5.25, 4.0, 4.25, 4.25</v>
      </c>
      <c r="G25">
        <f t="shared" si="3"/>
        <v>27</v>
      </c>
      <c r="I25">
        <v>5.25</v>
      </c>
      <c r="J25">
        <v>5.25</v>
      </c>
      <c r="K25">
        <v>4</v>
      </c>
      <c r="L25">
        <v>4.25</v>
      </c>
      <c r="M25">
        <v>4.25</v>
      </c>
    </row>
    <row r="26" spans="1:13">
      <c r="A26" t="s">
        <v>31</v>
      </c>
      <c r="D26" t="str">
        <f t="shared" si="0"/>
        <v>4.0, 5.5, 5.75, 5.5, 4.0]</v>
      </c>
      <c r="E26">
        <f t="shared" si="1"/>
        <v>25</v>
      </c>
      <c r="F26" t="str">
        <f t="shared" si="2"/>
        <v>4.0, 5.5, 5.75, 5.5, 4.0</v>
      </c>
      <c r="G26">
        <f t="shared" si="3"/>
        <v>24</v>
      </c>
      <c r="I26">
        <v>4</v>
      </c>
      <c r="J26">
        <v>5.5</v>
      </c>
      <c r="K26">
        <v>5.75</v>
      </c>
      <c r="L26">
        <v>5.5</v>
      </c>
      <c r="M26">
        <v>4</v>
      </c>
    </row>
    <row r="27" spans="1:13">
      <c r="A27" t="s">
        <v>32</v>
      </c>
      <c r="D27" t="str">
        <f t="shared" si="0"/>
        <v>4.25, 4.0, 6.0, 4.0, 4.0]</v>
      </c>
      <c r="E27">
        <f t="shared" si="1"/>
        <v>25</v>
      </c>
      <c r="F27" t="str">
        <f t="shared" si="2"/>
        <v>4.25, 4.0, 6.0, 4.0, 4.0</v>
      </c>
      <c r="G27">
        <f t="shared" si="3"/>
        <v>24</v>
      </c>
      <c r="I27">
        <v>4.25</v>
      </c>
      <c r="J27">
        <v>4</v>
      </c>
      <c r="K27">
        <v>6</v>
      </c>
      <c r="L27">
        <v>4</v>
      </c>
      <c r="M27">
        <v>4</v>
      </c>
    </row>
    <row r="28" spans="1:13">
      <c r="A28" t="s">
        <v>33</v>
      </c>
      <c r="D28" t="str">
        <f t="shared" si="0"/>
        <v>4.25, 5.5, 5.25, 5.75, 5.5]</v>
      </c>
      <c r="E28">
        <f t="shared" si="1"/>
        <v>27</v>
      </c>
      <c r="F28" t="str">
        <f t="shared" si="2"/>
        <v>4.25, 5.5, 5.25, 5.75, 5.5</v>
      </c>
      <c r="G28">
        <f t="shared" si="3"/>
        <v>26</v>
      </c>
      <c r="I28">
        <v>4.25</v>
      </c>
      <c r="J28">
        <v>5.5</v>
      </c>
      <c r="K28">
        <v>5.25</v>
      </c>
      <c r="L28">
        <v>5.75</v>
      </c>
      <c r="M28">
        <v>5.5</v>
      </c>
    </row>
    <row r="29" spans="1:13">
      <c r="A29" t="s">
        <v>34</v>
      </c>
      <c r="D29" t="str">
        <f t="shared" si="0"/>
        <v>4.0, 4.25, 4.0, 5.5, 5.5]</v>
      </c>
      <c r="E29">
        <f t="shared" si="1"/>
        <v>25</v>
      </c>
      <c r="F29" t="str">
        <f t="shared" si="2"/>
        <v>4.0, 4.25, 4.0, 5.5, 5.5</v>
      </c>
      <c r="G29">
        <f t="shared" si="3"/>
        <v>24</v>
      </c>
      <c r="I29">
        <v>4</v>
      </c>
      <c r="J29">
        <v>4.25</v>
      </c>
      <c r="K29">
        <v>4</v>
      </c>
      <c r="L29">
        <v>5.5</v>
      </c>
      <c r="M29">
        <v>5.5</v>
      </c>
    </row>
    <row r="30" spans="1:13">
      <c r="A30" t="s">
        <v>35</v>
      </c>
      <c r="D30" t="str">
        <f t="shared" si="0"/>
        <v>4.0, 4.0, 5.5, 5.5, 5.0]</v>
      </c>
      <c r="E30">
        <f t="shared" si="1"/>
        <v>24</v>
      </c>
      <c r="F30" t="str">
        <f t="shared" si="2"/>
        <v>4.0, 4.0, 5.5, 5.5, 5.0</v>
      </c>
      <c r="G30">
        <f t="shared" si="3"/>
        <v>23</v>
      </c>
      <c r="I30">
        <v>4</v>
      </c>
      <c r="J30">
        <v>4</v>
      </c>
      <c r="K30">
        <v>5.5</v>
      </c>
      <c r="L30">
        <v>5.5</v>
      </c>
      <c r="M30">
        <v>5</v>
      </c>
    </row>
    <row r="31" spans="1:13">
      <c r="A31" t="s">
        <v>36</v>
      </c>
      <c r="D31" t="str">
        <f t="shared" si="0"/>
        <v>4.25, 5.5, 5.25, 5.5, 5.5]</v>
      </c>
      <c r="E31">
        <f t="shared" si="1"/>
        <v>26</v>
      </c>
      <c r="F31" t="str">
        <f t="shared" si="2"/>
        <v>4.25, 5.5, 5.25, 5.5, 5.5</v>
      </c>
      <c r="G31">
        <f t="shared" si="3"/>
        <v>25</v>
      </c>
      <c r="I31">
        <v>4.25</v>
      </c>
      <c r="J31">
        <v>5.5</v>
      </c>
      <c r="K31">
        <v>5.25</v>
      </c>
      <c r="L31">
        <v>5.5</v>
      </c>
      <c r="M31">
        <v>5.5</v>
      </c>
    </row>
    <row r="32" spans="1:13">
      <c r="A32" t="s">
        <v>37</v>
      </c>
      <c r="D32" t="str">
        <f t="shared" si="0"/>
        <v>4.0, 5.5, 4.75, 5.5, 5.0]</v>
      </c>
      <c r="E32">
        <f t="shared" si="1"/>
        <v>25</v>
      </c>
      <c r="F32" t="str">
        <f t="shared" si="2"/>
        <v>4.0, 5.5, 4.75, 5.5, 5.0</v>
      </c>
      <c r="G32">
        <f t="shared" si="3"/>
        <v>24</v>
      </c>
      <c r="I32">
        <v>4</v>
      </c>
      <c r="J32">
        <v>5.5</v>
      </c>
      <c r="K32">
        <v>4.75</v>
      </c>
      <c r="L32">
        <v>5.5</v>
      </c>
      <c r="M32">
        <v>5</v>
      </c>
    </row>
    <row r="33" spans="1:13">
      <c r="A33" t="s">
        <v>38</v>
      </c>
      <c r="D33" t="str">
        <f t="shared" si="0"/>
        <v>4.0, 5.5, 5.5, 5.5, 5.25]</v>
      </c>
      <c r="E33">
        <f t="shared" si="1"/>
        <v>25</v>
      </c>
      <c r="F33" t="str">
        <f t="shared" si="2"/>
        <v>4.0, 5.5, 5.5, 5.5, 5.25</v>
      </c>
      <c r="G33">
        <f t="shared" si="3"/>
        <v>24</v>
      </c>
      <c r="I33">
        <v>4</v>
      </c>
      <c r="J33">
        <v>5.5</v>
      </c>
      <c r="K33">
        <v>5.5</v>
      </c>
      <c r="L33">
        <v>5.5</v>
      </c>
      <c r="M33">
        <v>5.25</v>
      </c>
    </row>
    <row r="34" spans="1:13">
      <c r="A34" t="s">
        <v>39</v>
      </c>
      <c r="D34" t="str">
        <f t="shared" si="0"/>
        <v>4.25, 5.5, 5.5, 5.5, 5.25]</v>
      </c>
      <c r="E34">
        <f t="shared" si="1"/>
        <v>26</v>
      </c>
      <c r="F34" t="str">
        <f t="shared" si="2"/>
        <v>4.25, 5.5, 5.5, 5.5, 5.25</v>
      </c>
      <c r="G34">
        <f t="shared" si="3"/>
        <v>25</v>
      </c>
      <c r="I34">
        <v>4.25</v>
      </c>
      <c r="J34">
        <v>5.5</v>
      </c>
      <c r="K34">
        <v>5.5</v>
      </c>
      <c r="L34">
        <v>5.5</v>
      </c>
      <c r="M34">
        <v>5.25</v>
      </c>
    </row>
    <row r="35" spans="1:13">
      <c r="A35" t="s">
        <v>40</v>
      </c>
      <c r="D35" t="str">
        <f t="shared" si="0"/>
        <v>4.25, 4.75, 5.5, 5.5, 5.5]</v>
      </c>
      <c r="E35">
        <f t="shared" si="1"/>
        <v>26</v>
      </c>
      <c r="F35" t="str">
        <f t="shared" si="2"/>
        <v>4.25, 4.75, 5.5, 5.5, 5.5</v>
      </c>
      <c r="G35">
        <f t="shared" si="3"/>
        <v>25</v>
      </c>
      <c r="I35">
        <v>4.25</v>
      </c>
      <c r="J35">
        <v>4.75</v>
      </c>
      <c r="K35">
        <v>5.5</v>
      </c>
      <c r="L35">
        <v>5.5</v>
      </c>
      <c r="M35">
        <v>5.5</v>
      </c>
    </row>
    <row r="36" spans="1:13">
      <c r="A36" t="s">
        <v>41</v>
      </c>
      <c r="D36" t="str">
        <f t="shared" si="0"/>
        <v>5.25, 4.25, 5.75, 5.75, 5.25]</v>
      </c>
      <c r="E36">
        <f t="shared" si="1"/>
        <v>29</v>
      </c>
      <c r="F36" t="str">
        <f t="shared" si="2"/>
        <v>5.25, 4.25, 5.75, 5.75, 5.25</v>
      </c>
      <c r="G36">
        <f t="shared" si="3"/>
        <v>28</v>
      </c>
      <c r="I36">
        <v>5.25</v>
      </c>
      <c r="J36">
        <v>4.25</v>
      </c>
      <c r="K36">
        <v>5.75</v>
      </c>
      <c r="L36">
        <v>5.75</v>
      </c>
      <c r="M36">
        <v>5.25</v>
      </c>
    </row>
    <row r="37" spans="1:13">
      <c r="A37" t="s">
        <v>42</v>
      </c>
      <c r="D37" t="str">
        <f t="shared" si="0"/>
        <v>4.5, 5.75, 5.5, 5.5, 5.25]</v>
      </c>
      <c r="E37">
        <f t="shared" si="1"/>
        <v>26</v>
      </c>
      <c r="F37" t="str">
        <f t="shared" si="2"/>
        <v>4.5, 5.75, 5.5, 5.5, 5.25</v>
      </c>
      <c r="G37">
        <f t="shared" si="3"/>
        <v>25</v>
      </c>
      <c r="I37">
        <v>4.5</v>
      </c>
      <c r="J37">
        <v>5.75</v>
      </c>
      <c r="K37">
        <v>5.5</v>
      </c>
      <c r="L37">
        <v>5.5</v>
      </c>
      <c r="M37">
        <v>5.25</v>
      </c>
    </row>
    <row r="38" spans="1:13">
      <c r="A38" t="s">
        <v>43</v>
      </c>
      <c r="D38" t="str">
        <f t="shared" si="0"/>
        <v>5.25, 5.25, 5.75, 5.75, 5.5]</v>
      </c>
      <c r="E38">
        <f t="shared" si="1"/>
        <v>28</v>
      </c>
      <c r="F38" t="str">
        <f t="shared" si="2"/>
        <v>5.25, 5.25, 5.75, 5.75, 5.5</v>
      </c>
      <c r="G38">
        <f t="shared" si="3"/>
        <v>27</v>
      </c>
      <c r="I38">
        <v>5.25</v>
      </c>
      <c r="J38">
        <v>5.25</v>
      </c>
      <c r="K38">
        <v>5.75</v>
      </c>
      <c r="L38">
        <v>5.75</v>
      </c>
      <c r="M38">
        <v>5.5</v>
      </c>
    </row>
    <row r="39" spans="1:13">
      <c r="A39" t="s">
        <v>44</v>
      </c>
      <c r="D39" t="str">
        <f t="shared" si="0"/>
        <v>5.25, 5.75, 5.5, 5.75, 5.25]</v>
      </c>
      <c r="E39">
        <f t="shared" si="1"/>
        <v>28</v>
      </c>
      <c r="F39" t="str">
        <f t="shared" si="2"/>
        <v>5.25, 5.75, 5.5, 5.75, 5.25</v>
      </c>
      <c r="G39">
        <f t="shared" si="3"/>
        <v>27</v>
      </c>
      <c r="I39">
        <v>5.25</v>
      </c>
      <c r="J39">
        <v>5.75</v>
      </c>
      <c r="K39">
        <v>5.5</v>
      </c>
      <c r="L39">
        <v>5.75</v>
      </c>
      <c r="M39">
        <v>5.25</v>
      </c>
    </row>
    <row r="40" spans="1:13">
      <c r="A40" t="s">
        <v>45</v>
      </c>
      <c r="D40" t="str">
        <f t="shared" si="0"/>
        <v>5.25, 5.75, 5.5, 5.5, 5.5]</v>
      </c>
      <c r="E40">
        <f t="shared" si="1"/>
        <v>26</v>
      </c>
      <c r="F40" t="str">
        <f t="shared" si="2"/>
        <v>5.25, 5.75, 5.5, 5.5, 5.5</v>
      </c>
      <c r="G40">
        <f t="shared" si="3"/>
        <v>25</v>
      </c>
      <c r="I40">
        <v>5.25</v>
      </c>
      <c r="J40">
        <v>5.75</v>
      </c>
      <c r="K40">
        <v>5.5</v>
      </c>
      <c r="L40">
        <v>5.5</v>
      </c>
      <c r="M40">
        <v>5.5</v>
      </c>
    </row>
    <row r="41" spans="1:13">
      <c r="A41" t="s">
        <v>46</v>
      </c>
      <c r="D41" t="str">
        <f t="shared" si="0"/>
        <v>5.25, 6.0, 5.75, 5.75, 5.5]</v>
      </c>
      <c r="E41">
        <f t="shared" si="1"/>
        <v>27</v>
      </c>
      <c r="F41" t="str">
        <f t="shared" si="2"/>
        <v>5.25, 6.0, 5.75, 5.75, 5.5</v>
      </c>
      <c r="G41">
        <f t="shared" si="3"/>
        <v>26</v>
      </c>
      <c r="I41">
        <v>5.25</v>
      </c>
      <c r="J41">
        <v>6</v>
      </c>
      <c r="K41">
        <v>5.75</v>
      </c>
      <c r="L41">
        <v>5.75</v>
      </c>
      <c r="M41">
        <v>5.5</v>
      </c>
    </row>
    <row r="42" spans="1:13">
      <c r="A42" t="s">
        <v>21</v>
      </c>
      <c r="D42" t="str">
        <f t="shared" si="0"/>
        <v>5.25, 5.75, 5.75, 5.75, 5.75]</v>
      </c>
      <c r="E42">
        <f t="shared" si="1"/>
        <v>29</v>
      </c>
      <c r="F42" t="str">
        <f t="shared" si="2"/>
        <v>5.25, 5.75, 5.75, 5.75, 5.75</v>
      </c>
      <c r="G42">
        <f t="shared" si="3"/>
        <v>28</v>
      </c>
      <c r="I42">
        <v>5.25</v>
      </c>
      <c r="J42">
        <v>5.75</v>
      </c>
      <c r="K42">
        <v>5.75</v>
      </c>
      <c r="L42">
        <v>5.75</v>
      </c>
      <c r="M42">
        <v>5.75</v>
      </c>
    </row>
    <row r="43" spans="1:13">
      <c r="A43" t="s">
        <v>28</v>
      </c>
      <c r="D43" t="str">
        <f t="shared" si="0"/>
        <v>5.5, 5.5, 5.5, 5.5, 5.5]</v>
      </c>
      <c r="E43">
        <f t="shared" si="1"/>
        <v>24</v>
      </c>
      <c r="F43" t="str">
        <f t="shared" si="2"/>
        <v>5.5, 5.5, 5.5, 5.5, 5.5</v>
      </c>
      <c r="G43">
        <f t="shared" si="3"/>
        <v>23</v>
      </c>
      <c r="I43">
        <v>5.5</v>
      </c>
      <c r="J43">
        <v>5.5</v>
      </c>
      <c r="K43">
        <v>5.5</v>
      </c>
      <c r="L43">
        <v>5.5</v>
      </c>
      <c r="M43">
        <v>5.5</v>
      </c>
    </row>
    <row r="44" spans="1:13">
      <c r="A44" t="s">
        <v>47</v>
      </c>
      <c r="D44" t="str">
        <f t="shared" si="0"/>
        <v>5.25, 6.0, 5.75, 6.0, 5.75]</v>
      </c>
      <c r="E44">
        <f t="shared" si="1"/>
        <v>27</v>
      </c>
      <c r="F44" t="str">
        <f t="shared" si="2"/>
        <v>5.25, 6.0, 5.75, 6.0, 5.75</v>
      </c>
      <c r="G44">
        <f t="shared" si="3"/>
        <v>26</v>
      </c>
      <c r="I44">
        <v>5.25</v>
      </c>
      <c r="J44">
        <v>6</v>
      </c>
      <c r="K44">
        <v>5.75</v>
      </c>
      <c r="L44">
        <v>6</v>
      </c>
      <c r="M44">
        <v>5.75</v>
      </c>
    </row>
    <row r="45" spans="1:13">
      <c r="A45" t="s">
        <v>48</v>
      </c>
      <c r="D45" t="str">
        <f t="shared" si="0"/>
        <v>5.25, 5.75, 5.75, 4.75, 5.25]</v>
      </c>
      <c r="E45">
        <f t="shared" si="1"/>
        <v>29</v>
      </c>
      <c r="F45" t="str">
        <f t="shared" si="2"/>
        <v>5.25, 5.75, 5.75, 4.75, 5.25</v>
      </c>
      <c r="G45">
        <f t="shared" si="3"/>
        <v>28</v>
      </c>
      <c r="I45">
        <v>5.25</v>
      </c>
      <c r="J45">
        <v>5.75</v>
      </c>
      <c r="K45">
        <v>5.75</v>
      </c>
      <c r="L45">
        <v>4.75</v>
      </c>
      <c r="M45">
        <v>5.25</v>
      </c>
    </row>
    <row r="46" spans="1:13">
      <c r="A46" t="s">
        <v>49</v>
      </c>
      <c r="D46" t="str">
        <f t="shared" si="0"/>
        <v>5.25, 5.5, 5.75, 5.75, 5.75]</v>
      </c>
      <c r="E46">
        <f t="shared" si="1"/>
        <v>28</v>
      </c>
      <c r="F46" t="str">
        <f t="shared" si="2"/>
        <v>5.25, 5.5, 5.75, 5.75, 5.75</v>
      </c>
      <c r="G46">
        <f t="shared" si="3"/>
        <v>27</v>
      </c>
      <c r="I46">
        <v>5.25</v>
      </c>
      <c r="J46">
        <v>5.5</v>
      </c>
      <c r="K46">
        <v>5.75</v>
      </c>
      <c r="L46">
        <v>5.75</v>
      </c>
      <c r="M46">
        <v>5.75</v>
      </c>
    </row>
    <row r="47" spans="1:13">
      <c r="A47" t="s">
        <v>50</v>
      </c>
      <c r="D47" t="str">
        <f t="shared" si="0"/>
        <v>5.0, 5.5, 5.5, 6.0, 6.0]</v>
      </c>
      <c r="E47">
        <f t="shared" si="1"/>
        <v>24</v>
      </c>
      <c r="F47" t="str">
        <f t="shared" si="2"/>
        <v>5.0, 5.5, 5.5, 6.0, 6.0</v>
      </c>
      <c r="G47">
        <f t="shared" si="3"/>
        <v>23</v>
      </c>
      <c r="I47">
        <v>5</v>
      </c>
      <c r="J47">
        <v>5.5</v>
      </c>
      <c r="K47">
        <v>5.5</v>
      </c>
      <c r="L47">
        <v>6</v>
      </c>
      <c r="M47">
        <v>6</v>
      </c>
    </row>
    <row r="48" spans="1:13">
      <c r="A48" t="s">
        <v>51</v>
      </c>
      <c r="D48" t="str">
        <f t="shared" si="0"/>
        <v>5.0, 5.75, 5.5, 5.75, 5.75]</v>
      </c>
      <c r="E48">
        <f t="shared" si="1"/>
        <v>27</v>
      </c>
      <c r="F48" t="str">
        <f t="shared" si="2"/>
        <v>5.0, 5.75, 5.5, 5.75, 5.75</v>
      </c>
      <c r="G48">
        <f t="shared" si="3"/>
        <v>26</v>
      </c>
      <c r="I48">
        <v>5</v>
      </c>
      <c r="J48">
        <v>5.75</v>
      </c>
      <c r="K48">
        <v>5.5</v>
      </c>
      <c r="L48">
        <v>5.75</v>
      </c>
      <c r="M48">
        <v>5.75</v>
      </c>
    </row>
    <row r="49" spans="1:13">
      <c r="A49" t="s">
        <v>21</v>
      </c>
      <c r="D49" t="str">
        <f t="shared" si="0"/>
        <v>5.25, 5.75, 5.75, 5.75, 5.75]</v>
      </c>
      <c r="E49">
        <f t="shared" si="1"/>
        <v>29</v>
      </c>
      <c r="F49" t="str">
        <f t="shared" si="2"/>
        <v>5.25, 5.75, 5.75, 5.75, 5.75</v>
      </c>
      <c r="G49">
        <f t="shared" si="3"/>
        <v>28</v>
      </c>
      <c r="I49">
        <v>5.25</v>
      </c>
      <c r="J49">
        <v>5.75</v>
      </c>
      <c r="K49">
        <v>5.75</v>
      </c>
      <c r="L49">
        <v>5.75</v>
      </c>
      <c r="M49">
        <v>5.75</v>
      </c>
    </row>
    <row r="50" spans="1:13">
      <c r="A50" t="s">
        <v>20</v>
      </c>
      <c r="D50" t="str">
        <f t="shared" si="0"/>
        <v>5.25, 5.75, 5.75, 5.75, 5.5]</v>
      </c>
      <c r="E50">
        <f t="shared" si="1"/>
        <v>28</v>
      </c>
      <c r="F50" t="str">
        <f t="shared" si="2"/>
        <v>5.25, 5.75, 5.75, 5.75, 5.5</v>
      </c>
      <c r="G50">
        <f t="shared" si="3"/>
        <v>27</v>
      </c>
      <c r="I50">
        <v>5.25</v>
      </c>
      <c r="J50">
        <v>5.75</v>
      </c>
      <c r="K50">
        <v>5.75</v>
      </c>
      <c r="L50">
        <v>5.75</v>
      </c>
      <c r="M50">
        <v>5.5</v>
      </c>
    </row>
    <row r="51" spans="1:13">
      <c r="A51" t="s">
        <v>21</v>
      </c>
      <c r="D51" t="str">
        <f t="shared" si="0"/>
        <v>5.25, 5.75, 5.75, 5.75, 5.75]</v>
      </c>
      <c r="E51">
        <f t="shared" si="1"/>
        <v>29</v>
      </c>
      <c r="F51" t="str">
        <f t="shared" si="2"/>
        <v>5.25, 5.75, 5.75, 5.75, 5.75</v>
      </c>
      <c r="G51">
        <f t="shared" si="3"/>
        <v>28</v>
      </c>
      <c r="I51">
        <v>5.25</v>
      </c>
      <c r="J51">
        <v>5.75</v>
      </c>
      <c r="K51">
        <v>5.75</v>
      </c>
      <c r="L51">
        <v>5.75</v>
      </c>
      <c r="M51">
        <v>5.75</v>
      </c>
    </row>
    <row r="52" spans="1:13">
      <c r="A52" t="s">
        <v>52</v>
      </c>
      <c r="D52" t="str">
        <f t="shared" si="0"/>
        <v>5.5, 6.0, 5.5, 5.75, 4.75]</v>
      </c>
      <c r="E52">
        <f t="shared" si="1"/>
        <v>26</v>
      </c>
      <c r="F52" t="str">
        <f t="shared" si="2"/>
        <v>5.5, 6.0, 5.5, 5.75, 4.75</v>
      </c>
      <c r="G52">
        <f t="shared" si="3"/>
        <v>25</v>
      </c>
      <c r="I52">
        <v>5.5</v>
      </c>
      <c r="J52">
        <v>6</v>
      </c>
      <c r="K52">
        <v>5.5</v>
      </c>
      <c r="L52">
        <v>5.75</v>
      </c>
      <c r="M52">
        <v>4.75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McGlynn</dc:creator>
  <cp:lastModifiedBy>James McGlynn</cp:lastModifiedBy>
  <dcterms:created xsi:type="dcterms:W3CDTF">2013-10-01T12:10:39Z</dcterms:created>
  <dcterms:modified xsi:type="dcterms:W3CDTF">2013-10-05T17:46:09Z</dcterms:modified>
</cp:coreProperties>
</file>