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ts\Projects\Recreational\Programming\Code\MosaicMakerCode\MosaicMaker\"/>
    </mc:Choice>
  </mc:AlternateContent>
  <xr:revisionPtr revIDLastSave="0" documentId="8_{77793A83-B8D2-494B-B63C-B842E021AAF0}" xr6:coauthVersionLast="45" xr6:coauthVersionMax="45" xr10:uidLastSave="{00000000-0000-0000-0000-000000000000}"/>
  <bookViews>
    <workbookView xWindow="-98" yWindow="-98" windowWidth="23265" windowHeight="13695" xr2:uid="{BBC14808-FEB7-48DD-8CE6-CBE7307BC1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" i="1" l="1"/>
  <c r="H28" i="1"/>
  <c r="G28" i="1"/>
  <c r="F28" i="1"/>
  <c r="E28" i="1"/>
  <c r="D28" i="1"/>
  <c r="C28" i="1"/>
  <c r="B28" i="1"/>
  <c r="C27" i="1"/>
  <c r="D27" i="1"/>
  <c r="E27" i="1"/>
  <c r="F27" i="1"/>
  <c r="G27" i="1"/>
  <c r="H27" i="1"/>
  <c r="I27" i="1"/>
  <c r="J27" i="1"/>
  <c r="J28" i="1" s="1"/>
  <c r="B27" i="1"/>
  <c r="B2" i="1"/>
</calcChain>
</file>

<file path=xl/sharedStrings.xml><?xml version="1.0" encoding="utf-8"?>
<sst xmlns="http://schemas.openxmlformats.org/spreadsheetml/2006/main" count="14" uniqueCount="14">
  <si>
    <t>Pieces</t>
  </si>
  <si>
    <t>Sections</t>
  </si>
  <si>
    <t>Global Minimum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</si>
  <si>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</si>
  <si>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</si>
  <si>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</si>
  <si>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</si>
  <si>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</si>
  <si>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</si>
  <si>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</si>
  <si>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</si>
  <si>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</si>
  <si>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Total</t>
  </si>
  <si>
    <t>selected 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</si>
</sst>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44BB4F-E2F0-4E3A-BF79-9D982B2BF639}" name="Table1" displayName="Table1" ref="A6:J27" totalsRowCount="1" headerRowDxfId="20" dataDxfId="21">
  <autoFilter ref="A6:J26" xr:uid="{EE69E491-B040-4602-A799-509F8EDBD4D1}"/>
  <tableColumns count="10">
    <tableColumn id="1" xr3:uid="{80DB1E4F-8D7E-4188-8231-EC09D070788B}" name="Pieces" totalsRowLabel="Total" dataDxfId="18" totalsRowDxfId="9"/>
    <tableColumn id="2" xr3:uid="{BDD73443-217B-4BFC-814F-962A4AFF6E1B}" name="1" totalsRowFunction="custom" dataDxfId="17" totalsRowDxfId="8">
      <totalsRowFormula>MIN(Table1[1])</totalsRowFormula>
    </tableColumn>
    <tableColumn id="3" xr3:uid="{90657E90-28D2-4379-A1E6-BCD2C0BF0EA7}" name="2" totalsRowFunction="custom" dataDxfId="16" totalsRowDxfId="7">
      <totalsRowFormula>MIN(Table1[2])</totalsRowFormula>
    </tableColumn>
    <tableColumn id="4" xr3:uid="{5B4CB8A2-DCB6-48C3-B440-92020D460AF8}" name="3" totalsRowFunction="custom" dataDxfId="15" totalsRowDxfId="6">
      <totalsRowFormula>MIN(Table1[3])</totalsRowFormula>
    </tableColumn>
    <tableColumn id="5" xr3:uid="{285B2B50-782D-40A2-8F6F-4634847F15E2}" name="4" totalsRowFunction="custom" dataDxfId="14" totalsRowDxfId="5">
      <totalsRowFormula>MIN(Table1[4])</totalsRowFormula>
    </tableColumn>
    <tableColumn id="6" xr3:uid="{3A3EDC54-F333-44E1-8D50-146E90FBC71F}" name="5" totalsRowFunction="custom" dataDxfId="13" totalsRowDxfId="4">
      <totalsRowFormula>MIN(Table1[5])</totalsRowFormula>
    </tableColumn>
    <tableColumn id="7" xr3:uid="{FEA0A4FA-41EC-4AC7-BE76-C6A9817ADF34}" name="6" totalsRowFunction="custom" dataDxfId="12" totalsRowDxfId="3">
      <totalsRowFormula>MIN(Table1[6])</totalsRowFormula>
    </tableColumn>
    <tableColumn id="8" xr3:uid="{30C40BC9-9653-45AF-AFAA-199572CDE445}" name="7" totalsRowFunction="custom" dataDxfId="11" totalsRowDxfId="2">
      <totalsRowFormula>MIN(Table1[7])</totalsRowFormula>
    </tableColumn>
    <tableColumn id="9" xr3:uid="{2489085E-06C4-47B7-95AB-A0CEB6D854D1}" name="8" totalsRowFunction="custom" dataDxfId="10" totalsRowDxfId="1">
      <totalsRowFormula>MIN(Table1[8])</totalsRowFormula>
    </tableColumn>
    <tableColumn id="10" xr3:uid="{2E989403-DD7A-44CB-85F7-7AEA5D061CAB}" name="9" totalsRowFunction="custom" dataDxfId="19" totalsRowDxfId="0">
      <totalsRowFormula>MIN(Table1[9])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4B24-FF37-42C1-813C-1A3934E946A8}">
  <dimension ref="A1:W28"/>
  <sheetViews>
    <sheetView showGridLines="0" tabSelected="1" workbookViewId="0">
      <selection activeCell="O3" sqref="O3"/>
    </sheetView>
  </sheetViews>
  <sheetFormatPr defaultRowHeight="14.25" x14ac:dyDescent="0.45"/>
  <cols>
    <col min="1" max="16384" width="9.06640625" style="1"/>
  </cols>
  <sheetData>
    <row r="1" spans="1:23" ht="28.5" x14ac:dyDescent="0.45">
      <c r="B1" s="1" t="s">
        <v>2</v>
      </c>
    </row>
    <row r="2" spans="1:23" x14ac:dyDescent="0.45">
      <c r="B2" s="1">
        <f>MIN(B7:J26)</f>
        <v>10</v>
      </c>
    </row>
    <row r="5" spans="1:23" x14ac:dyDescent="0.45">
      <c r="B5" s="1" t="s">
        <v>1</v>
      </c>
    </row>
    <row r="6" spans="1:23" x14ac:dyDescent="0.45">
      <c r="A6" s="1" t="s">
        <v>0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1" t="s">
        <v>9</v>
      </c>
      <c r="I6" s="1" t="s">
        <v>10</v>
      </c>
      <c r="J6" s="1" t="s">
        <v>11</v>
      </c>
    </row>
    <row r="7" spans="1:23" x14ac:dyDescent="0.45">
      <c r="A7" s="1">
        <v>1</v>
      </c>
      <c r="B7" s="1">
        <v>717</v>
      </c>
      <c r="C7" s="1">
        <v>132</v>
      </c>
      <c r="D7" s="1">
        <v>490</v>
      </c>
      <c r="E7" s="1">
        <v>768</v>
      </c>
      <c r="F7" s="1">
        <v>849</v>
      </c>
      <c r="G7" s="1">
        <v>749</v>
      </c>
      <c r="H7" s="1">
        <v>96</v>
      </c>
      <c r="I7" s="1">
        <v>115</v>
      </c>
      <c r="J7" s="1">
        <v>876</v>
      </c>
      <c r="O7" s="1">
        <v>717</v>
      </c>
      <c r="P7" s="1">
        <v>132</v>
      </c>
      <c r="Q7" s="1">
        <v>490</v>
      </c>
      <c r="R7" s="1">
        <v>768</v>
      </c>
      <c r="S7" s="1">
        <v>849</v>
      </c>
      <c r="T7" s="1">
        <v>749</v>
      </c>
      <c r="U7" s="1">
        <v>96</v>
      </c>
      <c r="V7" s="1">
        <v>115</v>
      </c>
      <c r="W7" s="1">
        <v>876</v>
      </c>
    </row>
    <row r="8" spans="1:23" x14ac:dyDescent="0.45">
      <c r="A8" s="1">
        <v>2</v>
      </c>
      <c r="B8" s="1">
        <v>404</v>
      </c>
      <c r="C8" s="1">
        <v>529</v>
      </c>
      <c r="D8" s="1">
        <v>838</v>
      </c>
      <c r="E8" s="1">
        <v>790</v>
      </c>
      <c r="F8" s="1">
        <v>429</v>
      </c>
      <c r="G8" s="1">
        <v>466</v>
      </c>
      <c r="H8" s="1">
        <v>262</v>
      </c>
      <c r="I8" s="1">
        <v>978</v>
      </c>
      <c r="J8" s="1">
        <v>10</v>
      </c>
      <c r="O8" s="1">
        <v>404</v>
      </c>
      <c r="P8" s="1">
        <v>529</v>
      </c>
      <c r="Q8" s="1">
        <v>838</v>
      </c>
      <c r="R8" s="1">
        <v>790</v>
      </c>
      <c r="S8" s="1">
        <v>429</v>
      </c>
      <c r="T8" s="1">
        <v>466</v>
      </c>
      <c r="U8" s="1">
        <v>262</v>
      </c>
      <c r="V8" s="1">
        <v>978</v>
      </c>
      <c r="W8" s="1">
        <v>10</v>
      </c>
    </row>
    <row r="9" spans="1:23" x14ac:dyDescent="0.45">
      <c r="A9" s="1">
        <v>3</v>
      </c>
      <c r="B9" s="1">
        <v>312</v>
      </c>
      <c r="C9" s="1">
        <v>711</v>
      </c>
      <c r="D9" s="1">
        <v>195</v>
      </c>
      <c r="E9" s="1">
        <v>885</v>
      </c>
      <c r="F9" s="1">
        <v>24</v>
      </c>
      <c r="G9" s="1">
        <v>353</v>
      </c>
      <c r="H9" s="1">
        <v>782</v>
      </c>
      <c r="I9" s="1">
        <v>874</v>
      </c>
      <c r="J9" s="1">
        <v>84</v>
      </c>
      <c r="O9" s="1">
        <v>312</v>
      </c>
      <c r="P9" s="1">
        <v>711</v>
      </c>
      <c r="Q9" s="1">
        <v>195</v>
      </c>
      <c r="R9" s="1">
        <v>885</v>
      </c>
      <c r="S9" s="1">
        <v>24</v>
      </c>
      <c r="T9" s="1">
        <v>353</v>
      </c>
      <c r="U9" s="1">
        <v>782</v>
      </c>
      <c r="V9" s="1">
        <v>874</v>
      </c>
      <c r="W9" s="1">
        <v>84</v>
      </c>
    </row>
    <row r="10" spans="1:23" x14ac:dyDescent="0.45">
      <c r="A10" s="1">
        <v>4</v>
      </c>
      <c r="B10" s="1">
        <v>577</v>
      </c>
      <c r="C10" s="1">
        <v>28</v>
      </c>
      <c r="D10" s="1">
        <v>206</v>
      </c>
      <c r="E10" s="1">
        <v>422</v>
      </c>
      <c r="F10" s="1">
        <v>70</v>
      </c>
      <c r="G10" s="1">
        <v>447</v>
      </c>
      <c r="H10" s="1">
        <v>679</v>
      </c>
      <c r="I10" s="1">
        <v>942</v>
      </c>
      <c r="J10" s="1">
        <v>363</v>
      </c>
      <c r="O10" s="1">
        <v>577</v>
      </c>
      <c r="P10" s="1">
        <v>28</v>
      </c>
      <c r="Q10" s="1">
        <v>206</v>
      </c>
      <c r="R10" s="1">
        <v>422</v>
      </c>
      <c r="S10" s="1">
        <v>70</v>
      </c>
      <c r="T10" s="1">
        <v>447</v>
      </c>
      <c r="U10" s="1">
        <v>679</v>
      </c>
      <c r="V10" s="1">
        <v>942</v>
      </c>
      <c r="W10" s="1">
        <v>363</v>
      </c>
    </row>
    <row r="11" spans="1:23" x14ac:dyDescent="0.45">
      <c r="A11" s="1">
        <v>5</v>
      </c>
      <c r="B11" s="1">
        <v>290</v>
      </c>
      <c r="C11" s="1">
        <v>968</v>
      </c>
      <c r="D11" s="1">
        <v>853</v>
      </c>
      <c r="E11" s="1">
        <v>832</v>
      </c>
      <c r="F11" s="1">
        <v>463</v>
      </c>
      <c r="G11" s="1">
        <v>829</v>
      </c>
      <c r="H11" s="1">
        <v>582</v>
      </c>
      <c r="I11" s="1">
        <v>135</v>
      </c>
      <c r="J11" s="1">
        <v>596</v>
      </c>
      <c r="O11" s="1">
        <v>290</v>
      </c>
      <c r="P11" s="1">
        <v>968</v>
      </c>
      <c r="Q11" s="1">
        <v>853</v>
      </c>
      <c r="R11" s="1">
        <v>832</v>
      </c>
      <c r="S11" s="1">
        <v>463</v>
      </c>
      <c r="T11" s="1">
        <v>829</v>
      </c>
      <c r="U11" s="1">
        <v>582</v>
      </c>
      <c r="V11" s="1">
        <v>135</v>
      </c>
      <c r="W11" s="1">
        <v>596</v>
      </c>
    </row>
    <row r="12" spans="1:23" x14ac:dyDescent="0.45">
      <c r="A12" s="1">
        <v>6</v>
      </c>
      <c r="B12" s="1">
        <v>371</v>
      </c>
      <c r="C12" s="1">
        <v>656</v>
      </c>
      <c r="D12" s="1">
        <v>886</v>
      </c>
      <c r="E12" s="1">
        <v>368</v>
      </c>
      <c r="F12" s="1">
        <v>736</v>
      </c>
      <c r="G12" s="1">
        <v>648</v>
      </c>
      <c r="H12" s="1">
        <v>20</v>
      </c>
      <c r="I12" s="1">
        <v>738</v>
      </c>
      <c r="J12" s="1">
        <v>584</v>
      </c>
      <c r="O12" s="1">
        <v>371</v>
      </c>
      <c r="P12" s="1">
        <v>656</v>
      </c>
      <c r="Q12" s="1">
        <v>886</v>
      </c>
      <c r="R12" s="1">
        <v>368</v>
      </c>
      <c r="S12" s="1">
        <v>736</v>
      </c>
      <c r="T12" s="1">
        <v>648</v>
      </c>
      <c r="U12" s="1">
        <v>20</v>
      </c>
      <c r="V12" s="1">
        <v>738</v>
      </c>
      <c r="W12" s="1">
        <v>584</v>
      </c>
    </row>
    <row r="13" spans="1:23" x14ac:dyDescent="0.45">
      <c r="A13" s="1">
        <v>7</v>
      </c>
      <c r="B13" s="1">
        <v>670</v>
      </c>
      <c r="C13" s="1">
        <v>148</v>
      </c>
      <c r="D13" s="1">
        <v>206</v>
      </c>
      <c r="E13" s="1">
        <v>10</v>
      </c>
      <c r="F13" s="1">
        <v>648</v>
      </c>
      <c r="G13" s="1">
        <v>201</v>
      </c>
      <c r="H13" s="1">
        <v>315</v>
      </c>
      <c r="I13" s="1">
        <v>780</v>
      </c>
      <c r="J13" s="1">
        <v>259</v>
      </c>
      <c r="O13" s="1">
        <v>670</v>
      </c>
      <c r="P13" s="1">
        <v>148</v>
      </c>
      <c r="Q13" s="1">
        <v>206</v>
      </c>
      <c r="R13" s="1">
        <v>10</v>
      </c>
      <c r="S13" s="1">
        <v>648</v>
      </c>
      <c r="T13" s="1">
        <v>201</v>
      </c>
      <c r="U13" s="1">
        <v>315</v>
      </c>
      <c r="V13" s="1">
        <v>780</v>
      </c>
      <c r="W13" s="1">
        <v>259</v>
      </c>
    </row>
    <row r="14" spans="1:23" x14ac:dyDescent="0.45">
      <c r="A14" s="1">
        <v>8</v>
      </c>
      <c r="B14" s="1">
        <v>694</v>
      </c>
      <c r="C14" s="1">
        <v>771</v>
      </c>
      <c r="D14" s="1">
        <v>145</v>
      </c>
      <c r="E14" s="1">
        <v>991</v>
      </c>
      <c r="F14" s="1">
        <v>127</v>
      </c>
      <c r="G14" s="1">
        <v>124</v>
      </c>
      <c r="H14" s="1">
        <v>69</v>
      </c>
      <c r="I14" s="1">
        <v>919</v>
      </c>
      <c r="J14" s="1">
        <v>137</v>
      </c>
      <c r="O14" s="1">
        <v>694</v>
      </c>
      <c r="P14" s="1">
        <v>771</v>
      </c>
      <c r="Q14" s="1">
        <v>145</v>
      </c>
      <c r="R14" s="1">
        <v>991</v>
      </c>
      <c r="S14" s="1">
        <v>127</v>
      </c>
      <c r="T14" s="1">
        <v>124</v>
      </c>
      <c r="U14" s="1">
        <v>69</v>
      </c>
      <c r="V14" s="1">
        <v>919</v>
      </c>
      <c r="W14" s="1">
        <v>137</v>
      </c>
    </row>
    <row r="15" spans="1:23" x14ac:dyDescent="0.45">
      <c r="A15" s="1">
        <v>9</v>
      </c>
      <c r="B15" s="1">
        <v>318</v>
      </c>
      <c r="C15" s="1">
        <v>369</v>
      </c>
      <c r="D15" s="1">
        <v>147</v>
      </c>
      <c r="E15" s="1">
        <v>269</v>
      </c>
      <c r="F15" s="1">
        <v>209</v>
      </c>
      <c r="G15" s="1">
        <v>307</v>
      </c>
      <c r="H15" s="1">
        <v>146</v>
      </c>
      <c r="I15" s="1">
        <v>562</v>
      </c>
      <c r="J15" s="1">
        <v>804</v>
      </c>
      <c r="O15" s="1">
        <v>318</v>
      </c>
      <c r="P15" s="1">
        <v>369</v>
      </c>
      <c r="Q15" s="1">
        <v>147</v>
      </c>
      <c r="R15" s="1">
        <v>269</v>
      </c>
      <c r="S15" s="1">
        <v>209</v>
      </c>
      <c r="T15" s="1">
        <v>307</v>
      </c>
      <c r="U15" s="1">
        <v>146</v>
      </c>
      <c r="V15" s="1">
        <v>562</v>
      </c>
      <c r="W15" s="1">
        <v>804</v>
      </c>
    </row>
    <row r="16" spans="1:23" x14ac:dyDescent="0.45">
      <c r="A16" s="1">
        <v>10</v>
      </c>
      <c r="B16" s="1">
        <v>597</v>
      </c>
      <c r="C16" s="1">
        <v>24</v>
      </c>
      <c r="D16" s="1">
        <v>801</v>
      </c>
      <c r="E16" s="1">
        <v>680</v>
      </c>
      <c r="F16" s="1">
        <v>940</v>
      </c>
      <c r="G16" s="1">
        <v>923</v>
      </c>
      <c r="H16" s="1">
        <v>960</v>
      </c>
      <c r="I16" s="1">
        <v>950</v>
      </c>
      <c r="J16" s="1">
        <v>832</v>
      </c>
      <c r="O16" s="1">
        <v>597</v>
      </c>
      <c r="P16" s="1">
        <v>24</v>
      </c>
      <c r="Q16" s="1">
        <v>801</v>
      </c>
      <c r="R16" s="1">
        <v>680</v>
      </c>
      <c r="S16" s="1">
        <v>940</v>
      </c>
      <c r="T16" s="1">
        <v>923</v>
      </c>
      <c r="U16" s="1">
        <v>960</v>
      </c>
      <c r="V16" s="1">
        <v>950</v>
      </c>
      <c r="W16" s="1">
        <v>832</v>
      </c>
    </row>
    <row r="17" spans="1:23" x14ac:dyDescent="0.45">
      <c r="A17" s="1">
        <v>11</v>
      </c>
      <c r="B17" s="1">
        <v>115</v>
      </c>
      <c r="C17" s="1">
        <v>495</v>
      </c>
      <c r="D17" s="1">
        <v>377</v>
      </c>
      <c r="E17" s="1">
        <v>214</v>
      </c>
      <c r="F17" s="1">
        <v>887</v>
      </c>
      <c r="G17" s="1">
        <v>478</v>
      </c>
      <c r="H17" s="1">
        <v>969</v>
      </c>
      <c r="I17" s="1">
        <v>765</v>
      </c>
      <c r="J17" s="1">
        <v>727</v>
      </c>
      <c r="O17" s="1">
        <v>115</v>
      </c>
      <c r="P17" s="1">
        <v>495</v>
      </c>
      <c r="Q17" s="1">
        <v>377</v>
      </c>
      <c r="R17" s="1">
        <v>214</v>
      </c>
      <c r="S17" s="1">
        <v>887</v>
      </c>
      <c r="T17" s="1">
        <v>478</v>
      </c>
      <c r="U17" s="1">
        <v>969</v>
      </c>
      <c r="V17" s="1">
        <v>765</v>
      </c>
      <c r="W17" s="1">
        <v>727</v>
      </c>
    </row>
    <row r="18" spans="1:23" x14ac:dyDescent="0.45">
      <c r="A18" s="1">
        <v>12</v>
      </c>
      <c r="B18" s="1">
        <v>585</v>
      </c>
      <c r="C18" s="1">
        <v>893</v>
      </c>
      <c r="D18" s="1">
        <v>339</v>
      </c>
      <c r="E18" s="1">
        <v>728</v>
      </c>
      <c r="F18" s="1">
        <v>973</v>
      </c>
      <c r="G18" s="1">
        <v>439</v>
      </c>
      <c r="H18" s="1">
        <v>839</v>
      </c>
      <c r="I18" s="1">
        <v>27</v>
      </c>
      <c r="J18" s="1">
        <v>729</v>
      </c>
      <c r="O18" s="1">
        <v>585</v>
      </c>
      <c r="P18" s="1">
        <v>893</v>
      </c>
      <c r="Q18" s="1">
        <v>339</v>
      </c>
      <c r="R18" s="1">
        <v>728</v>
      </c>
      <c r="S18" s="1">
        <v>973</v>
      </c>
      <c r="T18" s="1">
        <v>439</v>
      </c>
      <c r="U18" s="1">
        <v>839</v>
      </c>
      <c r="V18" s="1">
        <v>27</v>
      </c>
      <c r="W18" s="1">
        <v>729</v>
      </c>
    </row>
    <row r="19" spans="1:23" x14ac:dyDescent="0.45">
      <c r="A19" s="1">
        <v>13</v>
      </c>
      <c r="B19" s="1">
        <v>395</v>
      </c>
      <c r="C19" s="1">
        <v>880</v>
      </c>
      <c r="D19" s="1">
        <v>147</v>
      </c>
      <c r="E19" s="1">
        <v>836</v>
      </c>
      <c r="F19" s="1">
        <v>66</v>
      </c>
      <c r="G19" s="1">
        <v>893</v>
      </c>
      <c r="H19" s="1">
        <v>792</v>
      </c>
      <c r="I19" s="1">
        <v>278</v>
      </c>
      <c r="J19" s="1">
        <v>840</v>
      </c>
      <c r="O19" s="1">
        <v>395</v>
      </c>
      <c r="P19" s="1">
        <v>880</v>
      </c>
      <c r="Q19" s="1">
        <v>147</v>
      </c>
      <c r="R19" s="1">
        <v>836</v>
      </c>
      <c r="S19" s="1">
        <v>66</v>
      </c>
      <c r="T19" s="1">
        <v>893</v>
      </c>
      <c r="U19" s="1">
        <v>792</v>
      </c>
      <c r="V19" s="1">
        <v>278</v>
      </c>
      <c r="W19" s="1">
        <v>840</v>
      </c>
    </row>
    <row r="20" spans="1:23" x14ac:dyDescent="0.45">
      <c r="A20" s="1">
        <v>14</v>
      </c>
      <c r="B20" s="1">
        <v>542</v>
      </c>
      <c r="C20" s="1">
        <v>747</v>
      </c>
      <c r="D20" s="1">
        <v>391</v>
      </c>
      <c r="E20" s="1">
        <v>834</v>
      </c>
      <c r="F20" s="1">
        <v>774</v>
      </c>
      <c r="G20" s="1">
        <v>611</v>
      </c>
      <c r="H20" s="1">
        <v>924</v>
      </c>
      <c r="I20" s="1">
        <v>114</v>
      </c>
      <c r="J20" s="1">
        <v>417</v>
      </c>
      <c r="O20" s="1">
        <v>542</v>
      </c>
      <c r="P20" s="1">
        <v>747</v>
      </c>
      <c r="Q20" s="1">
        <v>391</v>
      </c>
      <c r="R20" s="1">
        <v>834</v>
      </c>
      <c r="S20" s="1">
        <v>774</v>
      </c>
      <c r="T20" s="1">
        <v>611</v>
      </c>
      <c r="U20" s="1">
        <v>924</v>
      </c>
      <c r="V20" s="1">
        <v>114</v>
      </c>
      <c r="W20" s="1">
        <v>417</v>
      </c>
    </row>
    <row r="21" spans="1:23" x14ac:dyDescent="0.45">
      <c r="A21" s="1">
        <v>15</v>
      </c>
      <c r="B21" s="1">
        <v>273</v>
      </c>
      <c r="C21" s="1">
        <v>324</v>
      </c>
      <c r="D21" s="1">
        <v>385</v>
      </c>
      <c r="E21" s="1">
        <v>852</v>
      </c>
      <c r="F21" s="1">
        <v>661</v>
      </c>
      <c r="G21" s="1">
        <v>349</v>
      </c>
      <c r="H21" s="1">
        <v>378</v>
      </c>
      <c r="I21" s="1">
        <v>243</v>
      </c>
      <c r="J21" s="1">
        <v>793</v>
      </c>
      <c r="O21" s="1">
        <v>273</v>
      </c>
      <c r="P21" s="1">
        <v>324</v>
      </c>
      <c r="Q21" s="1">
        <v>385</v>
      </c>
      <c r="R21" s="1">
        <v>852</v>
      </c>
      <c r="S21" s="1">
        <v>661</v>
      </c>
      <c r="T21" s="1">
        <v>349</v>
      </c>
      <c r="U21" s="1">
        <v>378</v>
      </c>
      <c r="V21" s="1">
        <v>243</v>
      </c>
      <c r="W21" s="1">
        <v>793</v>
      </c>
    </row>
    <row r="22" spans="1:23" x14ac:dyDescent="0.45">
      <c r="A22" s="1">
        <v>16</v>
      </c>
      <c r="B22" s="1">
        <v>858</v>
      </c>
      <c r="C22" s="1">
        <v>267</v>
      </c>
      <c r="D22" s="1">
        <v>589</v>
      </c>
      <c r="E22" s="1">
        <v>810</v>
      </c>
      <c r="F22" s="1">
        <v>46</v>
      </c>
      <c r="G22" s="1">
        <v>280</v>
      </c>
      <c r="H22" s="1">
        <v>737</v>
      </c>
      <c r="I22" s="1">
        <v>451</v>
      </c>
      <c r="J22" s="1">
        <v>268</v>
      </c>
      <c r="O22" s="1">
        <v>858</v>
      </c>
      <c r="P22" s="1">
        <v>267</v>
      </c>
      <c r="Q22" s="1">
        <v>589</v>
      </c>
      <c r="R22" s="1">
        <v>810</v>
      </c>
      <c r="S22" s="1">
        <v>46</v>
      </c>
      <c r="T22" s="1">
        <v>280</v>
      </c>
      <c r="U22" s="1">
        <v>737</v>
      </c>
      <c r="V22" s="1">
        <v>451</v>
      </c>
      <c r="W22" s="1">
        <v>268</v>
      </c>
    </row>
    <row r="23" spans="1:23" x14ac:dyDescent="0.45">
      <c r="A23" s="1">
        <v>17</v>
      </c>
      <c r="B23" s="1">
        <v>838</v>
      </c>
      <c r="C23" s="1">
        <v>256</v>
      </c>
      <c r="D23" s="1">
        <v>843</v>
      </c>
      <c r="E23" s="1">
        <v>429</v>
      </c>
      <c r="F23" s="1">
        <v>165</v>
      </c>
      <c r="G23" s="1">
        <v>34</v>
      </c>
      <c r="H23" s="1">
        <v>436</v>
      </c>
      <c r="I23" s="1">
        <v>483</v>
      </c>
      <c r="J23" s="1">
        <v>473</v>
      </c>
      <c r="O23" s="1">
        <v>838</v>
      </c>
      <c r="P23" s="1">
        <v>256</v>
      </c>
      <c r="Q23" s="1">
        <v>843</v>
      </c>
      <c r="R23" s="1">
        <v>429</v>
      </c>
      <c r="S23" s="1">
        <v>165</v>
      </c>
      <c r="T23" s="1">
        <v>34</v>
      </c>
      <c r="U23" s="1">
        <v>436</v>
      </c>
      <c r="V23" s="1">
        <v>483</v>
      </c>
      <c r="W23" s="1">
        <v>473</v>
      </c>
    </row>
    <row r="24" spans="1:23" x14ac:dyDescent="0.45">
      <c r="A24" s="1">
        <v>18</v>
      </c>
      <c r="B24" s="1">
        <v>471</v>
      </c>
      <c r="C24" s="1">
        <v>602</v>
      </c>
      <c r="D24" s="1">
        <v>213</v>
      </c>
      <c r="E24" s="1">
        <v>868</v>
      </c>
      <c r="F24" s="1">
        <v>189</v>
      </c>
      <c r="G24" s="1">
        <v>296</v>
      </c>
      <c r="H24" s="1">
        <v>565</v>
      </c>
      <c r="I24" s="1">
        <v>524</v>
      </c>
      <c r="J24" s="1">
        <v>708</v>
      </c>
      <c r="O24" s="1">
        <v>471</v>
      </c>
      <c r="P24" s="1">
        <v>602</v>
      </c>
      <c r="Q24" s="1">
        <v>213</v>
      </c>
      <c r="R24" s="1">
        <v>868</v>
      </c>
      <c r="S24" s="1">
        <v>189</v>
      </c>
      <c r="T24" s="1">
        <v>296</v>
      </c>
      <c r="U24" s="1">
        <v>565</v>
      </c>
      <c r="V24" s="1">
        <v>524</v>
      </c>
      <c r="W24" s="1">
        <v>708</v>
      </c>
    </row>
    <row r="25" spans="1:23" x14ac:dyDescent="0.45">
      <c r="A25" s="1">
        <v>19</v>
      </c>
      <c r="B25" s="1">
        <v>256</v>
      </c>
      <c r="C25" s="1">
        <v>833</v>
      </c>
      <c r="D25" s="1">
        <v>769</v>
      </c>
      <c r="E25" s="1">
        <v>92</v>
      </c>
      <c r="F25" s="1">
        <v>414</v>
      </c>
      <c r="G25" s="1">
        <v>828</v>
      </c>
      <c r="H25" s="1">
        <v>987</v>
      </c>
      <c r="I25" s="1">
        <v>533</v>
      </c>
      <c r="J25" s="1">
        <v>608</v>
      </c>
      <c r="O25" s="1">
        <v>256</v>
      </c>
      <c r="P25" s="1">
        <v>833</v>
      </c>
      <c r="Q25" s="1">
        <v>769</v>
      </c>
      <c r="R25" s="1">
        <v>92</v>
      </c>
      <c r="S25" s="1">
        <v>414</v>
      </c>
      <c r="T25" s="1">
        <v>828</v>
      </c>
      <c r="U25" s="1">
        <v>987</v>
      </c>
      <c r="V25" s="1">
        <v>533</v>
      </c>
      <c r="W25" s="1">
        <v>608</v>
      </c>
    </row>
    <row r="26" spans="1:23" x14ac:dyDescent="0.45">
      <c r="A26" s="1">
        <v>20</v>
      </c>
      <c r="B26" s="1">
        <v>250</v>
      </c>
      <c r="C26" s="1">
        <v>285</v>
      </c>
      <c r="D26" s="1">
        <v>827</v>
      </c>
      <c r="E26" s="1">
        <v>588</v>
      </c>
      <c r="F26" s="1">
        <v>741</v>
      </c>
      <c r="G26" s="1">
        <v>470</v>
      </c>
      <c r="H26" s="1">
        <v>343</v>
      </c>
      <c r="I26" s="1">
        <v>905</v>
      </c>
      <c r="J26" s="1">
        <v>532</v>
      </c>
      <c r="O26" s="1">
        <v>250</v>
      </c>
      <c r="P26" s="1">
        <v>285</v>
      </c>
      <c r="Q26" s="1">
        <v>827</v>
      </c>
      <c r="R26" s="1">
        <v>588</v>
      </c>
      <c r="S26" s="1">
        <v>741</v>
      </c>
      <c r="T26" s="1">
        <v>470</v>
      </c>
      <c r="U26" s="1">
        <v>343</v>
      </c>
      <c r="V26" s="1">
        <v>905</v>
      </c>
      <c r="W26" s="1">
        <v>532</v>
      </c>
    </row>
    <row r="27" spans="1:23" x14ac:dyDescent="0.45">
      <c r="A27" s="1" t="s">
        <v>12</v>
      </c>
      <c r="B27" s="1">
        <f>MIN(Table1[1])</f>
        <v>115</v>
      </c>
      <c r="C27" s="1">
        <f>MIN(Table1[2])</f>
        <v>24</v>
      </c>
      <c r="D27" s="1">
        <f>MIN(Table1[3])</f>
        <v>145</v>
      </c>
      <c r="E27" s="1">
        <f>MIN(Table1[4])</f>
        <v>10</v>
      </c>
      <c r="F27" s="1">
        <f>MIN(Table1[5])</f>
        <v>24</v>
      </c>
      <c r="G27" s="1">
        <f>MIN(Table1[6])</f>
        <v>34</v>
      </c>
      <c r="H27" s="1">
        <f>MIN(Table1[7])</f>
        <v>20</v>
      </c>
      <c r="I27" s="1">
        <f>MIN(Table1[8])</f>
        <v>27</v>
      </c>
      <c r="J27" s="1">
        <f>MIN(Table1[9])</f>
        <v>10</v>
      </c>
    </row>
    <row r="28" spans="1:23" ht="28.5" x14ac:dyDescent="0.45">
      <c r="A28" s="1" t="s">
        <v>13</v>
      </c>
      <c r="B28" s="1">
        <f>INDEX(Table1[Pieces],MATCH(Table1[[#Totals],[1]],Table1[1],0))</f>
        <v>11</v>
      </c>
      <c r="C28" s="1">
        <f>INDEX(Table1[Pieces],MATCH(Table1[[#Totals],[2]],Table1[2],0))</f>
        <v>10</v>
      </c>
      <c r="D28" s="1">
        <f>INDEX(Table1[Pieces],MATCH(Table1[[#Totals],[3]],Table1[3],0))</f>
        <v>8</v>
      </c>
      <c r="E28" s="1">
        <f>INDEX(Table1[Pieces],MATCH(Table1[[#Totals],[4]],Table1[4],0))</f>
        <v>7</v>
      </c>
      <c r="F28" s="1">
        <f>INDEX(Table1[Pieces],MATCH(Table1[[#Totals],[5]],Table1[5],0))</f>
        <v>3</v>
      </c>
      <c r="G28" s="1">
        <f>INDEX(Table1[Pieces],MATCH(Table1[[#Totals],[6]],Table1[6],0))</f>
        <v>17</v>
      </c>
      <c r="H28" s="1">
        <f>INDEX(Table1[Pieces],MATCH(Table1[[#Totals],[7]],Table1[7],0))</f>
        <v>6</v>
      </c>
      <c r="I28" s="1">
        <f>INDEX(Table1[Pieces],MATCH(Table1[[#Totals],[8]],Table1[8],0))</f>
        <v>12</v>
      </c>
      <c r="J28" s="1">
        <f>INDEX(Table1[Pieces],MATCH(Table1[[#Totals],[9]],Table1[9],0))</f>
        <v>2</v>
      </c>
    </row>
  </sheetData>
  <conditionalFormatting sqref="B7:J2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McGlynn</dc:creator>
  <cp:lastModifiedBy>James McGlynn</cp:lastModifiedBy>
  <dcterms:created xsi:type="dcterms:W3CDTF">2020-05-01T17:10:13Z</dcterms:created>
  <dcterms:modified xsi:type="dcterms:W3CDTF">2020-05-03T17:57:45Z</dcterms:modified>
</cp:coreProperties>
</file>